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<sst xmlns="http://schemas.openxmlformats.org/spreadsheetml/2006/main" count="3218" uniqueCount="698">
  <si>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</si>
  <si>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</si>
  <si>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</si>
  <si>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</si>
  <si>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</si>
  <si>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</si>
  <si>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</si>
  <si>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</si>
  <si>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</si>
  <si>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</si>
  <si>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</si>
  <si>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</si>
  <si>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</si>
  <si>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</si>
  <si>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</si>
  <si>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</si>
  <si>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</si>
  <si>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</si>
  <si>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</si>
  <si>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</si>
  <si>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</si>
  <si>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</si>
  <si>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</si>
  <si>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</si>
  <si>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</si>
  <si>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</si>
  <si>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</si>
  <si>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</si>
  <si>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</si>
  <si>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</si>
  <si>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</si>
  <si>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</si>
  <si>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</si>
  <si>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</si>
  <si>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</si>
  <si>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</si>
  <si>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</si>
  <si>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</si>
  <si>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</si>
  <si>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</si>
  <si>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</si>
  <si>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</si>
  <si>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</si>
  <si>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</si>
  <si>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</si>
  <si>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</si>
  <si>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</si>
  <si>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</si>
  <si>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</si>
  <si>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</si>
  <si>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</si>
  <si>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</si>
  <si>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</si>
  <si>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</si>
  <si>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</si>
  <si>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</si>
  <si>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</si>
  <si>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</si>
  <si>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</si>
  <si>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</si>
  <si>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</si>
  <si>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</si>
  <si>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</si>
  <si>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</si>
  <si>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</si>
  <si>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</si>
  <si>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</si>
  <si>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</si>
  <si>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</si>
  <si>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</si>
  <si>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</si>
  <si>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</si>
  <si>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</si>
  <si>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</si>
  <si>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</si>
  <si>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</si>
  <si>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</si>
  <si>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</si>
  <si>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</si>
  <si>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</si>
  <si>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</si>
  <si>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</si>
  <si>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</si>
  <si>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</si>
  <si>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</si>
  <si>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</si>
  <si>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</si>
  <si>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</si>
  <si>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</si>
  <si>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</si>
  <si>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</si>
  <si>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</si>
  <si>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</si>
  <si>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</si>
  <si>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</si>
  <si>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</si>
  <si>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</si>
  <si>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</si>
  <si>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</si>
  <si>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</si>
  <si>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</si>
  <si>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</si>
  <si>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</si>
  <si>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</si>
  <si>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</si>
  <si>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</si>
  <si>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</si>
  <si>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</si>
  <si>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</si>
  <si>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</si>
  <si>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</si>
  <si>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</si>
  <si>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</si>
  <si>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</si>
  <si>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</si>
  <si>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</si>
  <si>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</si>
  <si>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</si>
  <si>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</si>
  <si>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</si>
  <si>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</si>
  <si>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</si>
  <si>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</si>
  <si>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</si>
  <si>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</si>
  <si>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</si>
  <si>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</si>
  <si>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</si>
  <si>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</si>
  <si>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</si>
  <si>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</si>
  <si>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</si>
  <si>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</si>
  <si>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</si>
  <si>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</si>
  <si>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</si>
  <si>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</si>
  <si>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</si>
  <si>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</si>
  <si>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</si>
  <si>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</si>
  <si>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</si>
  <si>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</si>
  <si>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</si>
  <si>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</si>
  <si>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</si>
  <si>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</si>
  <si>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</si>
  <si>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</si>
  <si>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</si>
  <si>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</si>
  <si>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</si>
  <si>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</si>
  <si>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</si>
  <si>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</si>
  <si>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</si>
  <si>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</si>
  <si>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</si>
  <si>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</si>
  <si>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</si>
  <si>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</si>
  <si>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</si>
  <si>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</si>
  <si>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</si>
  <si>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</si>
  <si>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</si>
  <si>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</si>
  <si>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</si>
  <si>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</si>
  <si>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</si>
  <si>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</si>
  <si>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</si>
  <si>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</si>
  <si>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</si>
  <si>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</si>
  <si>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</si>
  <si>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</si>
  <si>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</si>
  <si>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</si>
  <si>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</si>
  <si>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</si>
  <si>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</si>
  <si>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</si>
  <si>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</si>
  <si>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</si>
  <si>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</si>
  <si>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</si>
  <si>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</si>
  <si>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</si>
  <si>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</si>
  <si>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</si>
  <si>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</si>
  <si>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</si>
  <si>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</si>
  <si>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</si>
  <si>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</si>
  <si>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</si>
  <si>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</si>
  <si>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</si>
  <si>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</si>
  <si>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</si>
  <si>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</si>
  <si>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</si>
  <si>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</si>
  <si>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</si>
  <si>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</si>
  <si>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</si>
  <si>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</si>
  <si>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</si>
  <si>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</si>
  <si>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</si>
  <si>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</si>
  <si>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</si>
  <si>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</si>
  <si>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</si>
  <si>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</si>
  <si>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</si>
  <si>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</si>
  <si>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</si>
  <si>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</si>
  <si>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</si>
  <si>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</si>
  <si>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</si>
  <si>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</si>
  <si>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</si>
  <si>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</si>
  <si>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</si>
  <si>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</si>
  <si>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</si>
  <si>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</si>
  <si>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</si>
  <si>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</si>
  <si>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</si>
  <si>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</si>
  <si>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</si>
  <si>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</si>
  <si>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</si>
  <si>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</si>
  <si>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</si>
  <si>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</si>
  <si>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</si>
  <si>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</si>
  <si>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</si>
  <si>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</si>
  <si>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</si>
  <si>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</si>
  <si>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</si>
  <si>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</si>
  <si>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</si>
  <si>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</si>
  <si>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</si>
  <si>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</si>
  <si>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</si>
  <si>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</si>
  <si>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</si>
  <si>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</si>
  <si>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</si>
  <si>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</si>
  <si>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</si>
  <si>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</si>
  <si>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</si>
  <si>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</si>
  <si>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</si>
  <si>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</si>
  <si>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</si>
  <si>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</si>
  <si>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</si>
  <si>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</si>
  <si>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</si>
  <si>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</si>
  <si>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</si>
  <si>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</si>
  <si>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</si>
  <si>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</si>
  <si>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</si>
  <si>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</si>
  <si>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</si>
  <si>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</si>
  <si>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</si>
  <si>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</si>
  <si>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</si>
  <si>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</si>
  <si>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</si>
  <si>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</si>
  <si>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</si>
  <si>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</si>
  <si>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</si>
  <si>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</si>
  <si>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</si>
  <si>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</si>
  <si>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</si>
  <si>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</si>
  <si>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</si>
  <si>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</si>
  <si>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</si>
  <si>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</si>
  <si>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</si>
  <si>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</si>
  <si>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</si>
  <si>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</si>
  <si>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</si>
  <si>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</si>
  <si>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</si>
  <si>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</si>
  <si>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</si>
  <si>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</si>
  <si>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</si>
  <si>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</si>
  <si>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</si>
  <si>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</si>
  <si>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</si>
  <si>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</si>
  <si>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</si>
  <si>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</si>
  <si>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</si>
  <si>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</si>
  <si>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</si>
  <si>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</si>
  <si>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</si>
  <si>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</si>
  <si>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</si>
  <si>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</si>
  <si>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</si>
  <si>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</si>
  <si>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</si>
  <si>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</si>
  <si>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</si>
  <si>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</si>
  <si>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</si>
  <si>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</si>
  <si>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</si>
  <si>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</si>
  <si>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</si>
  <si>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</si>
  <si>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</si>
  <si>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</si>
  <si>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</si>
  <si>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</si>
  <si>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</si>
  <si>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</si>
  <si>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</si>
  <si>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</si>
  <si>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</si>
  <si>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</si>
  <si>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</si>
  <si>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</si>
  <si>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</si>
  <si>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</si>
  <si>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</si>
  <si>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</si>
  <si>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</si>
  <si>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</si>
  <si>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</si>
  <si>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</si>
  <si>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</si>
  <si>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</si>
  <si>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</si>
  <si>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</si>
  <si>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</si>
  <si>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</si>
  <si>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</si>
  <si>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</si>
  <si>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</si>
  <si>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</si>
  <si>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</si>
  <si>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</si>
  <si>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</si>
  <si>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</si>
  <si>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</si>
  <si>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</si>
  <si>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</si>
  <si>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</si>
  <si>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</si>
  <si>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</si>
  <si>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</si>
  <si>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</si>
  <si>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</si>
  <si>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</si>
  <si>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</si>
  <si>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</si>
  <si>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</si>
  <si>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</si>
  <si>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</si>
  <si>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</si>
  <si>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</si>
  <si>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</si>
  <si>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</si>
  <si>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</si>
  <si>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</si>
  <si>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</si>
  <si>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</si>
  <si>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</si>
  <si>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</si>
  <si>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</si>
  <si>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</si>
  <si>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</si>
  <si>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</si>
  <si>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</si>
  <si>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</si>
  <si>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</si>
  <si>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</si>
  <si>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</si>
  <si>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</si>
  <si>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</si>
  <si>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</si>
  <si>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</si>
  <si>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</si>
  <si>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</si>
  <si>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</si>
  <si>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</si>
  <si>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</si>
  <si>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</si>
  <si>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</si>
  <si>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</si>
  <si>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</si>
  <si>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</si>
  <si>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</si>
  <si>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</si>
  <si>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</si>
  <si>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</si>
  <si>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</si>
  <si>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</si>
  <si>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</si>
  <si>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</si>
  <si>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</si>
  <si>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</si>
  <si>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</si>
  <si>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</si>
  <si>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</si>
  <si>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</si>
  <si>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</si>
  <si>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</si>
  <si>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</si>
  <si>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</si>
  <si>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</si>
  <si>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</si>
  <si>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</si>
  <si>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</si>
  <si>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</si>
  <si>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</si>
  <si>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</si>
  <si>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</si>
  <si>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</si>
  <si>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</si>
  <si>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</si>
  <si>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</si>
  <si>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</si>
  <si>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</si>
  <si>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</si>
  <si>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</si>
  <si>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</si>
  <si>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</si>
  <si>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</si>
  <si>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</si>
  <si>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</si>
  <si>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</si>
  <si>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</si>
  <si>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</si>
  <si>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</si>
  <si>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</si>
  <si>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</si>
  <si>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</si>
  <si>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</si>
  <si>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</si>
  <si>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</si>
  <si>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</si>
  <si>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</si>
  <si>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</si>
  <si>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</si>
  <si>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</si>
  <si>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</si>
  <si>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</si>
  <si>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</si>
  <si>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</si>
  <si>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</si>
  <si>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</si>
  <si>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</si>
  <si>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</si>
  <si>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</si>
  <si>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</si>
  <si>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</si>
  <si>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</si>
  <si>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</si>
  <si>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</si>
  <si>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</si>
  <si>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</si>
  <si>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</si>
  <si>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</si>
  <si>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</si>
  <si>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</si>
  <si>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</si>
  <si>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</si>
  <si>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</si>
  <si>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</si>
  <si>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</si>
  <si>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</si>
  <si>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</si>
  <si>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</si>
  <si>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</si>
  <si>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</si>
  <si>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</si>
  <si>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</si>
  <si>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</si>
  <si>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</si>
  <si>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</si>
  <si>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</si>
  <si>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</si>
  <si>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</si>
  <si>
    <t>国土交通省</t>
  </si>
  <si>
    <t>基本測地基準点測量経費</t>
    <phoneticPr fontId="5"/>
  </si>
  <si>
    <t>国土地理院</t>
    <phoneticPr fontId="5"/>
  </si>
  <si>
    <t>測地部計画課</t>
    <phoneticPr fontId="5"/>
  </si>
  <si>
    <t>課長　田中　博幸</t>
    <phoneticPr fontId="5"/>
  </si>
  <si>
    <t>地理空間情報活用推進基本法（第16条2項、第18条）
測量法（第4条、第11条～第31条）</t>
    <phoneticPr fontId="5"/>
  </si>
  <si>
    <t>基本測量に関する長期計画（平成26年策定）
地理空間情報活用推進基本計画（平成24年閣議決定）
災害の軽減に貢献するための地震火山観測研究計画（平成25年11月8日科学技術･学術審議会建議）
国土地理院研究開発基本計画（平成26年4月）</t>
    <phoneticPr fontId="5"/>
  </si>
  <si>
    <t>　位置の基準である基本測地基準点の正確な位置情報（緯度・経度・標高等）を維持・管理することにより、社会経済活動を行う上で必要不可欠な位置情報基盤を整備し、我が国の領土の的確な把握に資するとともに、国土の管理及び国民の安全・安心に資する。</t>
    <phoneticPr fontId="5"/>
  </si>
  <si>
    <t>　本事業では、全国に設置した電子基準点等において、測位衛星（GNSS）の連続観測を行い、そのデータを収集・解析して正確な緯度・経度及び標高を求め、広く国民に成果を提供している。この成果は、公共測量など各種測量の基準として、我が国の測量に利用されている。さらに、電子基準点の位置の時間変化から得られる地殻変動情報は、防災関係機関等に提供され、地震や火山噴火のメカニズムの解明、火山活動や津波の予測等、防災・減災に貢献している。</t>
    <phoneticPr fontId="5"/>
  </si>
  <si>
    <t>電子基準点の観測データの取得率（観測できた割合）について、99.5％以上を維持する。</t>
    <phoneticPr fontId="5"/>
  </si>
  <si>
    <t>観測データの取得率：99.5％以上（毎年度）</t>
    <phoneticPr fontId="5"/>
  </si>
  <si>
    <t>毎年度の電子基準点の観測データのダウンロード件数を160百万件以上とする。</t>
    <phoneticPr fontId="5"/>
  </si>
  <si>
    <t>電子基準点観測データのダウンロード件数（毎年度）</t>
    <phoneticPr fontId="5"/>
  </si>
  <si>
    <t>百万件</t>
    <rPh sb="0" eb="3">
      <t>ヒャクマンケン</t>
    </rPh>
    <phoneticPr fontId="5"/>
  </si>
  <si>
    <t>-</t>
    <phoneticPr fontId="5"/>
  </si>
  <si>
    <t>電子基準点の維持経費
保守経費の総額（千円）／設置総点数（点）</t>
    <phoneticPr fontId="5"/>
  </si>
  <si>
    <t>千円/点</t>
    <phoneticPr fontId="5"/>
  </si>
  <si>
    <t>　　執行額/点数</t>
    <phoneticPr fontId="5"/>
  </si>
  <si>
    <t>688,328千円
/1,240点</t>
    <phoneticPr fontId="5"/>
  </si>
  <si>
    <t>710,809千円
/1,276点</t>
    <phoneticPr fontId="5"/>
  </si>
  <si>
    <t>711,304千円
 /1,318点</t>
    <phoneticPr fontId="5"/>
  </si>
  <si>
    <t>692,426千円 /1,318点</t>
    <phoneticPr fontId="5"/>
  </si>
  <si>
    <t>点</t>
    <rPh sb="0" eb="1">
      <t>テン</t>
    </rPh>
    <phoneticPr fontId="5"/>
  </si>
  <si>
    <t>百万円未満を四捨五入しているため、「予算額・執行額」欄と誤差が生じている。</t>
    <phoneticPr fontId="5"/>
  </si>
  <si>
    <t>職員旅費</t>
    <rPh sb="0" eb="2">
      <t>ショクイン</t>
    </rPh>
    <rPh sb="2" eb="4">
      <t>リョヒ</t>
    </rPh>
    <phoneticPr fontId="5"/>
  </si>
  <si>
    <t>委員等旅費</t>
    <rPh sb="0" eb="3">
      <t>イインナド</t>
    </rPh>
    <rPh sb="3" eb="5">
      <t>リョヒ</t>
    </rPh>
    <phoneticPr fontId="5"/>
  </si>
  <si>
    <t>測量庁費</t>
    <rPh sb="0" eb="2">
      <t>ソクリョウ</t>
    </rPh>
    <rPh sb="2" eb="4">
      <t>チョウヒ</t>
    </rPh>
    <phoneticPr fontId="5"/>
  </si>
  <si>
    <t>土地建物借料</t>
    <rPh sb="0" eb="2">
      <t>トチ</t>
    </rPh>
    <rPh sb="2" eb="4">
      <t>タテモノ</t>
    </rPh>
    <rPh sb="4" eb="6">
      <t>シャクリョウ</t>
    </rPh>
    <phoneticPr fontId="5"/>
  </si>
  <si>
    <t>測量施設整備費</t>
    <rPh sb="0" eb="2">
      <t>ソクリョウ</t>
    </rPh>
    <rPh sb="2" eb="4">
      <t>シセツ</t>
    </rPh>
    <rPh sb="4" eb="7">
      <t>セイビヒ</t>
    </rPh>
    <phoneticPr fontId="5"/>
  </si>
  <si>
    <t>％</t>
    <phoneticPr fontId="5"/>
  </si>
  <si>
    <t>電子基準点測量及び三角点・水準点等の測量を実施することにより、測量法第31条に定められた測量成果の修正を適切に行い、地理空間情報の整備に寄与する。</t>
    <phoneticPr fontId="5"/>
  </si>
  <si>
    <t>本事業は、国民の安全・安心を確保するため全国を対象として国が責任を持って実施すべき事業である。</t>
    <phoneticPr fontId="5"/>
  </si>
  <si>
    <t>有</t>
  </si>
  <si>
    <t>‐</t>
  </si>
  <si>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</si>
  <si>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</si>
  <si>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成果実績は、成果目標を達成した。</t>
    <phoneticPr fontId="5"/>
  </si>
  <si>
    <t>見込みどおり。</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</si>
  <si>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</si>
  <si>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5"/>
  </si>
  <si>
    <t>総合評価落札方式など透明性･公平性･競争性の高い契約方式による発注に引き続き努めるとともに、これまでと同様に良質な位置情報基盤を整備し、幅広く国民に情報提供する環境を整備する。</t>
    <phoneticPr fontId="5"/>
  </si>
  <si>
    <t>「電子基準点データ提供サービス」
　http://terras.gsi.go.jp/</t>
    <phoneticPr fontId="5"/>
  </si>
  <si>
    <t>A.日立造船（株）</t>
    <rPh sb="2" eb="4">
      <t>ヒタチ</t>
    </rPh>
    <rPh sb="4" eb="6">
      <t>ゾウセン</t>
    </rPh>
    <rPh sb="7" eb="8">
      <t>カブ</t>
    </rPh>
    <phoneticPr fontId="5"/>
  </si>
  <si>
    <t>B.特定非営利活動法人　基盤地図情報活用研究会</t>
    <phoneticPr fontId="5"/>
  </si>
  <si>
    <t>GNSS連続観測システム（GEONET中央局等）の保守・運用</t>
  </si>
  <si>
    <t>火山観測強化対策電子基準点機器更新（ピラー等の強化）中日本・九州地区</t>
  </si>
  <si>
    <t>GNSS連続観測システム（データ解析系）の整備に向けた解析装置の構築</t>
  </si>
  <si>
    <t>火山観測強化対策電子基準点機器更新（ピラー等の強化）東北地区</t>
  </si>
  <si>
    <t>ＧＮＳＳ連続観測システム（データ解析系）の整備に向けたＧＮＳＳ変動情報提供システムの改良</t>
  </si>
  <si>
    <t>GNSS連続観測システム電子基準点データ提供管理装置の更新</t>
  </si>
  <si>
    <t>ＧＮＳＳ連続観測システム（保守用機器）の購入</t>
  </si>
  <si>
    <t>GNSS受信機の修理</t>
  </si>
  <si>
    <t>雑役務費</t>
    <rPh sb="0" eb="1">
      <t>ザツ</t>
    </rPh>
    <rPh sb="1" eb="3">
      <t>エキム</t>
    </rPh>
    <rPh sb="3" eb="4">
      <t>ヒ</t>
    </rPh>
    <phoneticPr fontId="5"/>
  </si>
  <si>
    <t>場所情報コード管理システム改良業務</t>
  </si>
  <si>
    <t>C.国立研究開発法人　産業技術総合研究所</t>
    <phoneticPr fontId="5"/>
  </si>
  <si>
    <t>D.茨城県知事</t>
    <phoneticPr fontId="5"/>
  </si>
  <si>
    <t>基線精密測定装置（トータルステーション）の校正</t>
  </si>
  <si>
    <t>土地建物借料</t>
  </si>
  <si>
    <t>E.昭和(株)</t>
  </si>
  <si>
    <t>F. 公益社団法人　日本測量協会</t>
  </si>
  <si>
    <t>水準測量（福島）</t>
  </si>
  <si>
    <t>トータールステーション、電子レベル及び水準測量用電卓の検定業務</t>
  </si>
  <si>
    <t>測量機器検定</t>
  </si>
  <si>
    <t>測量機器検定業務</t>
  </si>
  <si>
    <t>G.君津市長</t>
    <rPh sb="2" eb="5">
      <t>キミツシ</t>
    </rPh>
    <rPh sb="5" eb="6">
      <t>チョウ</t>
    </rPh>
    <phoneticPr fontId="5"/>
  </si>
  <si>
    <t>光熱水料</t>
  </si>
  <si>
    <t>水道料</t>
    <rPh sb="0" eb="3">
      <t>スイドウリョウ</t>
    </rPh>
    <phoneticPr fontId="5"/>
  </si>
  <si>
    <t>A．民間会社</t>
    <rPh sb="2" eb="4">
      <t>ミンカン</t>
    </rPh>
    <rPh sb="4" eb="6">
      <t>カイシャ</t>
    </rPh>
    <phoneticPr fontId="5"/>
  </si>
  <si>
    <t>日立造船（株）</t>
    <rPh sb="0" eb="2">
      <t>ヒタチ</t>
    </rPh>
    <rPh sb="2" eb="4">
      <t>ゾウセン</t>
    </rPh>
    <rPh sb="5" eb="6">
      <t>カブ</t>
    </rPh>
    <phoneticPr fontId="5"/>
  </si>
  <si>
    <t>ＫＤＤＩ（株）</t>
  </si>
  <si>
    <t>（株）栄光エンジニアリング</t>
  </si>
  <si>
    <t>日本電計</t>
  </si>
  <si>
    <t>（株）トプコン</t>
    <rPh sb="1" eb="2">
      <t>カブ</t>
    </rPh>
    <phoneticPr fontId="5"/>
  </si>
  <si>
    <t>（株）エイ・イー・エス　筑波事業所</t>
  </si>
  <si>
    <t>ティアック（株）</t>
  </si>
  <si>
    <t>（株）ＮＴＴﾄﾞｺﾓ</t>
  </si>
  <si>
    <t>ＮＴＴ－ＡＴテクノコミュニケーションズ（株）</t>
  </si>
  <si>
    <t>（株）新日</t>
  </si>
  <si>
    <t>電話料金</t>
  </si>
  <si>
    <t>GNSS連続観測システム（電子基準点等）の保守・運用</t>
  </si>
  <si>
    <t>火山観測強化対策電子基準点機器更新（引込柱の更新）作業</t>
  </si>
  <si>
    <t>GNSS受信機の購入</t>
  </si>
  <si>
    <t>ＧＮＳＳ連続観測システム（ＧＮＳＳ受信装置更新）</t>
  </si>
  <si>
    <t>火山観測強化対策電子基準点機器更新（受信機の更新）（その４）</t>
  </si>
  <si>
    <t>火山観測強化対策電子基準点機器更新（受信機の更新）（その５）</t>
  </si>
  <si>
    <t>火山観測強化対策電子基準点機器更新（受信機の更新）（その１）</t>
  </si>
  <si>
    <t>VLBI観測運用支援業務</t>
    <rPh sb="4" eb="6">
      <t>カンソク</t>
    </rPh>
    <rPh sb="6" eb="8">
      <t>ウンヨウ</t>
    </rPh>
    <rPh sb="8" eb="10">
      <t>シエン</t>
    </rPh>
    <rPh sb="10" eb="12">
      <t>ギョウム</t>
    </rPh>
    <phoneticPr fontId="5"/>
  </si>
  <si>
    <t>ＶＬＢＩ相関処理・解析オペレーション業務</t>
  </si>
  <si>
    <t>験潮自動化集中管理システム保守</t>
  </si>
  <si>
    <t>験潮自動化集中管理システムの改造（験潮データ受信装置の更新及び高精度自動験潮儀の更新）</t>
  </si>
  <si>
    <t>験潮自動化集中管理システムの改造（高精度自動験潮儀の更新）</t>
  </si>
  <si>
    <t>電話料金</t>
    <rPh sb="0" eb="2">
      <t>デンワ</t>
    </rPh>
    <rPh sb="2" eb="4">
      <t>リョウキン</t>
    </rPh>
    <phoneticPr fontId="5"/>
  </si>
  <si>
    <t>測地業務におけるワークステーション等の利用支援及び運用管理業務</t>
  </si>
  <si>
    <t>10Gbps光伝送サービスの提供</t>
    <rPh sb="6" eb="7">
      <t>ヒカリ</t>
    </rPh>
    <rPh sb="7" eb="9">
      <t>デンソウ</t>
    </rPh>
    <rPh sb="14" eb="16">
      <t>テイキョウ</t>
    </rPh>
    <phoneticPr fontId="5"/>
  </si>
  <si>
    <t>高速ネットワーク回線用Ｌ３スイッチ</t>
  </si>
  <si>
    <t>石岡ＶＬＢＩ観測施設における光ケーブル敷設作業</t>
  </si>
  <si>
    <t>水準測量（茨城地区）</t>
  </si>
  <si>
    <t>一般競争入札</t>
  </si>
  <si>
    <t>随意契約
（その他）</t>
  </si>
  <si>
    <t>随意契約
（少額）</t>
  </si>
  <si>
    <t>B．公益法人</t>
    <rPh sb="2" eb="4">
      <t>コウエキ</t>
    </rPh>
    <rPh sb="4" eb="6">
      <t>ホウジン</t>
    </rPh>
    <phoneticPr fontId="5"/>
  </si>
  <si>
    <t>特定非営利活動法人　基盤地図情報活用研究会</t>
  </si>
  <si>
    <t>公益社団法人　日本測量協会</t>
  </si>
  <si>
    <t>公益社団法人日本地球惑星科学連合</t>
  </si>
  <si>
    <t>トロンフォーラム事務局</t>
    <rPh sb="8" eb="11">
      <t>ジムキョク</t>
    </rPh>
    <phoneticPr fontId="5"/>
  </si>
  <si>
    <t>石岡市国民宿舎つくばね</t>
  </si>
  <si>
    <t>一般財団法人もみのき森林公園協会</t>
  </si>
  <si>
    <t>（公財）日本無線協会</t>
  </si>
  <si>
    <t>種子屋久農業協同組合</t>
  </si>
  <si>
    <t>若杉高原開発企業組合</t>
  </si>
  <si>
    <t>社会福祉法人農協共済中伊豆ﾘﾊﾋﾞﾘﾃｰｼｮﾝｾﾝﾀｰ</t>
  </si>
  <si>
    <t>日本地球惑星科学連合２０１５大会参加費及び投稿料</t>
  </si>
  <si>
    <t>トロンフォーラム年会費</t>
    <rPh sb="8" eb="11">
      <t>ネンカイヒ</t>
    </rPh>
    <phoneticPr fontId="5"/>
  </si>
  <si>
    <t>会場借り上げ</t>
    <rPh sb="0" eb="2">
      <t>カイジョウ</t>
    </rPh>
    <rPh sb="2" eb="3">
      <t>カ</t>
    </rPh>
    <rPh sb="4" eb="5">
      <t>ア</t>
    </rPh>
    <phoneticPr fontId="5"/>
  </si>
  <si>
    <t>電気料金</t>
    <rPh sb="0" eb="2">
      <t>デンキ</t>
    </rPh>
    <rPh sb="2" eb="4">
      <t>リョウキン</t>
    </rPh>
    <phoneticPr fontId="5"/>
  </si>
  <si>
    <t>第三級陸上特殊無線技士養成課程受講</t>
  </si>
  <si>
    <t>C．独立行政法人</t>
    <rPh sb="2" eb="4">
      <t>ドクリツ</t>
    </rPh>
    <rPh sb="4" eb="6">
      <t>ギョウセイ</t>
    </rPh>
    <rPh sb="6" eb="8">
      <t>ホウジン</t>
    </rPh>
    <phoneticPr fontId="5"/>
  </si>
  <si>
    <t>国立研究開発法人　産業技術総合研究所</t>
  </si>
  <si>
    <t>（学）東京大学</t>
    <rPh sb="1" eb="2">
      <t>ガク</t>
    </rPh>
    <rPh sb="3" eb="5">
      <t>トウキョウ</t>
    </rPh>
    <rPh sb="5" eb="7">
      <t>ダイガク</t>
    </rPh>
    <phoneticPr fontId="5"/>
  </si>
  <si>
    <t xml:space="preserve">国立研究開発法人情報通信研究機構 </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5"/>
  </si>
  <si>
    <t>国立室戸青少年自然の家</t>
  </si>
  <si>
    <t>（学)日本大学</t>
    <rPh sb="1" eb="2">
      <t>ガク</t>
    </rPh>
    <rPh sb="3" eb="5">
      <t>ニホン</t>
    </rPh>
    <rPh sb="5" eb="7">
      <t>ダイガク</t>
    </rPh>
    <phoneticPr fontId="5"/>
  </si>
  <si>
    <t>（学）静岡理工科大学</t>
    <rPh sb="1" eb="2">
      <t>ガク</t>
    </rPh>
    <rPh sb="3" eb="5">
      <t>シズオカ</t>
    </rPh>
    <rPh sb="5" eb="7">
      <t>リコウ</t>
    </rPh>
    <rPh sb="7" eb="8">
      <t>カ</t>
    </rPh>
    <rPh sb="8" eb="10">
      <t>ダイガク</t>
    </rPh>
    <phoneticPr fontId="5"/>
  </si>
  <si>
    <t>D．地方公共団体</t>
    <rPh sb="2" eb="4">
      <t>チホウ</t>
    </rPh>
    <rPh sb="4" eb="6">
      <t>コウキョウ</t>
    </rPh>
    <rPh sb="6" eb="8">
      <t>ダンタイ</t>
    </rPh>
    <phoneticPr fontId="5"/>
  </si>
  <si>
    <t>茨城県知事</t>
  </si>
  <si>
    <t>鹿児島県姶良市長</t>
  </si>
  <si>
    <t>新潟県妙高市長</t>
  </si>
  <si>
    <t>東京都新島村長</t>
  </si>
  <si>
    <t>鹿児島県屋久島町長</t>
  </si>
  <si>
    <t>千葉県市原市長</t>
  </si>
  <si>
    <t>北海道上富良野町長</t>
  </si>
  <si>
    <t>山梨県富士河口湖町長</t>
  </si>
  <si>
    <t>茨城県日立市教育委員会教育長</t>
  </si>
  <si>
    <t>E．民間会社</t>
    <rPh sb="2" eb="4">
      <t>ミンカン</t>
    </rPh>
    <rPh sb="4" eb="6">
      <t>カイシャ</t>
    </rPh>
    <phoneticPr fontId="5"/>
  </si>
  <si>
    <t>昭和(株)</t>
  </si>
  <si>
    <t>（株）八州</t>
  </si>
  <si>
    <t>エル・山調共同企業体</t>
  </si>
  <si>
    <t>中部テクノス・ジオテクノ関西・四航コンサル共同企業体</t>
  </si>
  <si>
    <t>(株)北斗測量設計社</t>
  </si>
  <si>
    <t>村井測量設計（株）</t>
  </si>
  <si>
    <t>（株）中部テック</t>
  </si>
  <si>
    <t>高崎共同企業体</t>
  </si>
  <si>
    <t>（株）アクセス</t>
  </si>
  <si>
    <t>（株）大同コンサルタンツ</t>
  </si>
  <si>
    <t>水準測量（福島）</t>
    <rPh sb="2" eb="4">
      <t>ソクリョウ</t>
    </rPh>
    <phoneticPr fontId="5"/>
  </si>
  <si>
    <t>水準測量（下越地区）</t>
  </si>
  <si>
    <t>電子基準点現地調査（北海道北西部地区）</t>
  </si>
  <si>
    <t>復旧測量（北海道稚内地区）</t>
  </si>
  <si>
    <t>四国中央地区及び観音寺地区保全作業</t>
  </si>
  <si>
    <t>電子基準点現地調査及び電子基準点付属標取付観測（四国西部地区）</t>
  </si>
  <si>
    <t>現地調査（東北南部）</t>
  </si>
  <si>
    <t>電子基準点現地調査（九州北東部地区）</t>
  </si>
  <si>
    <t>電子基準点現地調査（岐阜・静岡・愛知地区）</t>
  </si>
  <si>
    <t>電子基準点現地調査及び水準測量による電子基準点付属標標高取付作業(鳥取・島根東部地区)</t>
  </si>
  <si>
    <t>電子基準点現地調査（北陸地区）</t>
  </si>
  <si>
    <t>電子基準点現地調査（近畿東北部地区）</t>
  </si>
  <si>
    <t>F．公益法人</t>
    <rPh sb="2" eb="4">
      <t>コウエキ</t>
    </rPh>
    <rPh sb="4" eb="6">
      <t>ホウジン</t>
    </rPh>
    <phoneticPr fontId="5"/>
  </si>
  <si>
    <t>伊豆漁業協同組合</t>
  </si>
  <si>
    <t>（一財）関東電気保安協会</t>
  </si>
  <si>
    <t>（一社）沖縄産業開発青年協会</t>
  </si>
  <si>
    <t>公益社団法人豊肥地域シルバー人材センター</t>
  </si>
  <si>
    <t>南会津森林組合</t>
  </si>
  <si>
    <t>小国町森林組合</t>
  </si>
  <si>
    <t>(財)九州電気保安協会鹿児島支部</t>
    <rPh sb="5" eb="7">
      <t>デンキ</t>
    </rPh>
    <phoneticPr fontId="5"/>
  </si>
  <si>
    <t>（公社）千葉県浄化槽検査センター</t>
  </si>
  <si>
    <t>田子験潮場保守料</t>
  </si>
  <si>
    <t>電子基準点周辺の支障木剪定作業</t>
  </si>
  <si>
    <t>鹿野山測地観測所自家用電気工作物の保安管理業務</t>
  </si>
  <si>
    <t>地球電磁気連続観測施設周辺整備業務</t>
  </si>
  <si>
    <t>樹木の剪定</t>
  </si>
  <si>
    <t>電子基準点周辺樹木剪定</t>
  </si>
  <si>
    <t>姶良VLBI観測局舎電気保安管理業務</t>
  </si>
  <si>
    <t>鹿野山測地観測所浄化槽法定検査</t>
  </si>
  <si>
    <t>G．地方公共団体</t>
    <rPh sb="2" eb="4">
      <t>チホウ</t>
    </rPh>
    <rPh sb="4" eb="6">
      <t>コウキョウ</t>
    </rPh>
    <rPh sb="6" eb="8">
      <t>ダンタイ</t>
    </rPh>
    <phoneticPr fontId="5"/>
  </si>
  <si>
    <t>君津市長</t>
  </si>
  <si>
    <t>小笠原村長</t>
    <rPh sb="0" eb="5">
      <t>オガサワラソンチョウ</t>
    </rPh>
    <phoneticPr fontId="5"/>
  </si>
  <si>
    <t>伊是名村役場</t>
  </si>
  <si>
    <t>奥州市長</t>
  </si>
  <si>
    <t>姶良市</t>
    <rPh sb="0" eb="2">
      <t>アイラ</t>
    </rPh>
    <rPh sb="2" eb="3">
      <t>シ</t>
    </rPh>
    <phoneticPr fontId="5"/>
  </si>
  <si>
    <t>車両航走料</t>
  </si>
  <si>
    <t>各年度において、電子基準点を確実に維持・管理している設置総点数（点）。</t>
    <phoneticPr fontId="5"/>
  </si>
  <si>
    <t>測量機器検定業務</t>
    <rPh sb="0" eb="2">
      <t>ソクリョウ</t>
    </rPh>
    <rPh sb="2" eb="4">
      <t>キキ</t>
    </rPh>
    <rPh sb="4" eb="6">
      <t>ケンテイ</t>
    </rPh>
    <phoneticPr fontId="5"/>
  </si>
  <si>
    <t>幌延建設業協同組合</t>
    <phoneticPr fontId="5"/>
  </si>
  <si>
    <t>請負契約の発注方法は、一般競争入札を原則とし、透明性・公平性･競争性の確保に努めている。
一者応札となった件については、理由を検証し発注における競争性の確保に努める。
競争性のない随意契約となっているものは、電話・電気料金や土地建物借料などが該当している。</t>
    <rPh sb="53" eb="54">
      <t>ケン</t>
    </rPh>
    <rPh sb="121" eb="123">
      <t>ガイトウ</t>
    </rPh>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</si>
  <si>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</si>
  <si>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</si>
  <si>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</si>
  <si>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件</t>
    <rPh sb="0" eb="1">
      <t>ケン</t>
    </rPh>
    <phoneticPr fontId="5"/>
  </si>
  <si>
    <t>133　電子基準点の観測データの取得率（毎年度）</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</si>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</sst>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40821</xdr:colOff>
      <xdr:row>719</xdr:row>
      <xdr:rowOff>13606</xdr:rowOff>
    </xdr:from>
    <xdr:to>
      <xdr:col>45</xdr:col>
      <xdr:colOff>185664</xdr:colOff>
      <xdr:row>756</xdr:row>
      <xdr:rowOff>312964</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785" y="40943892"/>
          <a:ext cx="7492700" cy="142194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E6" sqref="BE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7" t="s">
        <v>481</v>
      </c>
      <c r="AR2" s="807"/>
      <c r="AS2" s="52" t="str">
        <f>IF(OR(AQ2="　", AQ2=""), "", "-")</f>
        <v/>
      </c>
      <c r="AT2" s="808">
        <v>412</v>
      </c>
      <c r="AU2" s="808"/>
      <c r="AV2" s="53" t="str">
        <f>IF(AW2="", "", "-")</f>
        <v/>
      </c>
      <c r="AW2" s="809"/>
      <c r="AX2" s="809"/>
    </row>
    <row r="3" spans="1:50" ht="21" customHeight="1" thickBot="1" x14ac:dyDescent="0.2">
      <c r="A3" s="731" t="s">
        <v>380</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508</v>
      </c>
      <c r="AK3" s="733"/>
      <c r="AL3" s="733"/>
      <c r="AM3" s="733"/>
      <c r="AN3" s="733"/>
      <c r="AO3" s="733"/>
      <c r="AP3" s="733"/>
      <c r="AQ3" s="733"/>
      <c r="AR3" s="733"/>
      <c r="AS3" s="733"/>
      <c r="AT3" s="733"/>
      <c r="AU3" s="733"/>
      <c r="AV3" s="733"/>
      <c r="AW3" s="733"/>
      <c r="AX3" s="24" t="s">
        <v>74</v>
      </c>
    </row>
    <row r="4" spans="1:50" ht="24.75" customHeight="1" x14ac:dyDescent="0.15">
      <c r="A4" s="566" t="s">
        <v>29</v>
      </c>
      <c r="B4" s="567"/>
      <c r="C4" s="567"/>
      <c r="D4" s="567"/>
      <c r="E4" s="567"/>
      <c r="F4" s="567"/>
      <c r="G4" s="544" t="s">
        <v>509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5" t="s">
        <v>79</v>
      </c>
      <c r="H5" s="716"/>
      <c r="I5" s="716"/>
      <c r="J5" s="716"/>
      <c r="K5" s="716"/>
      <c r="L5" s="716"/>
      <c r="M5" s="717" t="s">
        <v>75</v>
      </c>
      <c r="N5" s="718"/>
      <c r="O5" s="718"/>
      <c r="P5" s="718"/>
      <c r="Q5" s="718"/>
      <c r="R5" s="719"/>
      <c r="S5" s="720" t="s">
        <v>140</v>
      </c>
      <c r="T5" s="716"/>
      <c r="U5" s="716"/>
      <c r="V5" s="716"/>
      <c r="W5" s="716"/>
      <c r="X5" s="721"/>
      <c r="Y5" s="560" t="s">
        <v>3</v>
      </c>
      <c r="Z5" s="295"/>
      <c r="AA5" s="295"/>
      <c r="AB5" s="295"/>
      <c r="AC5" s="295"/>
      <c r="AD5" s="296"/>
      <c r="AE5" s="561" t="s">
        <v>511</v>
      </c>
      <c r="AF5" s="561"/>
      <c r="AG5" s="561"/>
      <c r="AH5" s="561"/>
      <c r="AI5" s="561"/>
      <c r="AJ5" s="561"/>
      <c r="AK5" s="561"/>
      <c r="AL5" s="561"/>
      <c r="AM5" s="561"/>
      <c r="AN5" s="561"/>
      <c r="AO5" s="561"/>
      <c r="AP5" s="562"/>
      <c r="AQ5" s="563" t="s">
        <v>512</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89.25" customHeight="1" x14ac:dyDescent="0.15">
      <c r="A7" s="335" t="s">
        <v>24</v>
      </c>
      <c r="B7" s="336"/>
      <c r="C7" s="336"/>
      <c r="D7" s="336"/>
      <c r="E7" s="336"/>
      <c r="F7" s="337"/>
      <c r="G7" s="338" t="s">
        <v>513</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2" t="s">
        <v>514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409</v>
      </c>
      <c r="B8" s="336"/>
      <c r="C8" s="336"/>
      <c r="D8" s="336"/>
      <c r="E8" s="336"/>
      <c r="F8" s="337"/>
      <c r="G8" s="874" t="str">
        <f>入力規則等!A26</f>
        <v>宇宙開発利用、海洋政策、国土強靱化施策、ＩＴ戦略</v>
      </c>
      <c r="H8" s="583"/>
      <c r="I8" s="583"/>
      <c r="J8" s="583"/>
      <c r="K8" s="583"/>
      <c r="L8" s="583"/>
      <c r="M8" s="583"/>
      <c r="N8" s="583"/>
      <c r="O8" s="583"/>
      <c r="P8" s="583"/>
      <c r="Q8" s="583"/>
      <c r="R8" s="583"/>
      <c r="S8" s="583"/>
      <c r="T8" s="583"/>
      <c r="U8" s="583"/>
      <c r="V8" s="583"/>
      <c r="W8" s="583"/>
      <c r="X8" s="875"/>
      <c r="Y8" s="722" t="s">
        <v>410</v>
      </c>
      <c r="Z8" s="723"/>
      <c r="AA8" s="723"/>
      <c r="AB8" s="723"/>
      <c r="AC8" s="723"/>
      <c r="AD8" s="724"/>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5" t="s">
        <v>515</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6" t="s">
        <v>34</v>
      </c>
      <c r="B10" s="517"/>
      <c r="C10" s="517"/>
      <c r="D10" s="517"/>
      <c r="E10" s="517"/>
      <c r="F10" s="517"/>
      <c r="G10" s="610" t="s">
        <v>516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3" t="s">
        <v>367</v>
      </c>
      <c r="Q12" s="264"/>
      <c r="R12" s="264"/>
      <c r="S12" s="264"/>
      <c r="T12" s="264"/>
      <c r="U12" s="264"/>
      <c r="V12" s="265"/>
      <c r="W12" s="263" t="s">
        <v>368</v>
      </c>
      <c r="X12" s="264"/>
      <c r="Y12" s="264"/>
      <c r="Z12" s="264"/>
      <c r="AA12" s="264"/>
      <c r="AB12" s="264"/>
      <c r="AC12" s="265"/>
      <c r="AD12" s="263" t="s">
        <v>369</v>
      </c>
      <c r="AE12" s="264"/>
      <c r="AF12" s="264"/>
      <c r="AG12" s="264"/>
      <c r="AH12" s="264"/>
      <c r="AI12" s="264"/>
      <c r="AJ12" s="265"/>
      <c r="AK12" s="263" t="s">
        <v>376</v>
      </c>
      <c r="AL12" s="264"/>
      <c r="AM12" s="264"/>
      <c r="AN12" s="264"/>
      <c r="AO12" s="264"/>
      <c r="AP12" s="264"/>
      <c r="AQ12" s="265"/>
      <c r="AR12" s="263" t="s">
        <v>377</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513">
        <v>1021</v>
      </c>
      <c r="Q13" s="514"/>
      <c r="R13" s="514"/>
      <c r="S13" s="514"/>
      <c r="T13" s="514"/>
      <c r="U13" s="514"/>
      <c r="V13" s="515"/>
      <c r="W13" s="513">
        <v>1028</v>
      </c>
      <c r="X13" s="514"/>
      <c r="Y13" s="514"/>
      <c r="Z13" s="514"/>
      <c r="AA13" s="514"/>
      <c r="AB13" s="514"/>
      <c r="AC13" s="515"/>
      <c r="AD13" s="513">
        <v>1006</v>
      </c>
      <c r="AE13" s="514"/>
      <c r="AF13" s="514"/>
      <c r="AG13" s="514"/>
      <c r="AH13" s="514"/>
      <c r="AI13" s="514"/>
      <c r="AJ13" s="515"/>
      <c r="AK13" s="513">
        <v>1013</v>
      </c>
      <c r="AL13" s="514"/>
      <c r="AM13" s="514"/>
      <c r="AN13" s="514"/>
      <c r="AO13" s="514"/>
      <c r="AP13" s="514"/>
      <c r="AQ13" s="515"/>
      <c r="AR13" s="513"/>
      <c r="AS13" s="514"/>
      <c r="AT13" s="514"/>
      <c r="AU13" s="514"/>
      <c r="AV13" s="514"/>
      <c r="AW13" s="514"/>
      <c r="AX13" s="818"/>
    </row>
    <row r="14" spans="1:50" ht="21" customHeight="1" x14ac:dyDescent="0.15">
      <c r="A14" s="600"/>
      <c r="B14" s="601"/>
      <c r="C14" s="601"/>
      <c r="D14" s="601"/>
      <c r="E14" s="601"/>
      <c r="F14" s="602"/>
      <c r="G14" s="590"/>
      <c r="H14" s="591"/>
      <c r="I14" s="573" t="s">
        <v>9</v>
      </c>
      <c r="J14" s="585"/>
      <c r="K14" s="585"/>
      <c r="L14" s="585"/>
      <c r="M14" s="585"/>
      <c r="N14" s="585"/>
      <c r="O14" s="586"/>
      <c r="P14" s="257">
        <v>-4</v>
      </c>
      <c r="Q14" s="258"/>
      <c r="R14" s="258"/>
      <c r="S14" s="258"/>
      <c r="T14" s="258"/>
      <c r="U14" s="258"/>
      <c r="V14" s="259"/>
      <c r="W14" s="257">
        <v>150</v>
      </c>
      <c r="X14" s="258"/>
      <c r="Y14" s="258"/>
      <c r="Z14" s="258"/>
      <c r="AA14" s="258"/>
      <c r="AB14" s="258"/>
      <c r="AC14" s="259"/>
      <c r="AD14" s="257">
        <v>70</v>
      </c>
      <c r="AE14" s="258"/>
      <c r="AF14" s="258"/>
      <c r="AG14" s="258"/>
      <c r="AH14" s="258"/>
      <c r="AI14" s="258"/>
      <c r="AJ14" s="259"/>
      <c r="AK14" s="257" t="s">
        <v>506</v>
      </c>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t="s">
        <v>506</v>
      </c>
      <c r="Q15" s="258"/>
      <c r="R15" s="258"/>
      <c r="S15" s="258"/>
      <c r="T15" s="258"/>
      <c r="U15" s="258"/>
      <c r="V15" s="259"/>
      <c r="W15" s="257" t="s">
        <v>506</v>
      </c>
      <c r="X15" s="258"/>
      <c r="Y15" s="258"/>
      <c r="Z15" s="258"/>
      <c r="AA15" s="258"/>
      <c r="AB15" s="258"/>
      <c r="AC15" s="259"/>
      <c r="AD15" s="257">
        <v>137</v>
      </c>
      <c r="AE15" s="258"/>
      <c r="AF15" s="258"/>
      <c r="AG15" s="258"/>
      <c r="AH15" s="258"/>
      <c r="AI15" s="258"/>
      <c r="AJ15" s="259"/>
      <c r="AK15" s="257">
        <v>54</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t="s">
        <v>506</v>
      </c>
      <c r="Q16" s="258"/>
      <c r="R16" s="258"/>
      <c r="S16" s="258"/>
      <c r="T16" s="258"/>
      <c r="U16" s="258"/>
      <c r="V16" s="259"/>
      <c r="W16" s="257">
        <v>-137</v>
      </c>
      <c r="X16" s="258"/>
      <c r="Y16" s="258"/>
      <c r="Z16" s="258"/>
      <c r="AA16" s="258"/>
      <c r="AB16" s="258"/>
      <c r="AC16" s="259"/>
      <c r="AD16" s="257">
        <v>-54</v>
      </c>
      <c r="AE16" s="258"/>
      <c r="AF16" s="258"/>
      <c r="AG16" s="258"/>
      <c r="AH16" s="258"/>
      <c r="AI16" s="258"/>
      <c r="AJ16" s="259"/>
      <c r="AK16" s="257" t="s">
        <v>506</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506</v>
      </c>
      <c r="Q17" s="258"/>
      <c r="R17" s="258"/>
      <c r="S17" s="258"/>
      <c r="T17" s="258"/>
      <c r="U17" s="258"/>
      <c r="V17" s="259"/>
      <c r="W17" s="257" t="s">
        <v>506</v>
      </c>
      <c r="X17" s="258"/>
      <c r="Y17" s="258"/>
      <c r="Z17" s="258"/>
      <c r="AA17" s="258"/>
      <c r="AB17" s="258"/>
      <c r="AC17" s="259"/>
      <c r="AD17" s="257" t="s">
        <v>506</v>
      </c>
      <c r="AE17" s="258"/>
      <c r="AF17" s="258"/>
      <c r="AG17" s="258"/>
      <c r="AH17" s="258"/>
      <c r="AI17" s="258"/>
      <c r="AJ17" s="259"/>
      <c r="AK17" s="257">
        <v>507</v>
      </c>
      <c r="AL17" s="258"/>
      <c r="AM17" s="258"/>
      <c r="AN17" s="258"/>
      <c r="AO17" s="258"/>
      <c r="AP17" s="258"/>
      <c r="AQ17" s="259"/>
      <c r="AR17" s="816"/>
      <c r="AS17" s="816"/>
      <c r="AT17" s="816"/>
      <c r="AU17" s="816"/>
      <c r="AV17" s="816"/>
      <c r="AW17" s="816"/>
      <c r="AX17" s="817"/>
    </row>
    <row r="18" spans="1:50" ht="24.75" customHeight="1" x14ac:dyDescent="0.15">
      <c r="A18" s="600"/>
      <c r="B18" s="601"/>
      <c r="C18" s="601"/>
      <c r="D18" s="601"/>
      <c r="E18" s="601"/>
      <c r="F18" s="602"/>
      <c r="G18" s="592"/>
      <c r="H18" s="593"/>
      <c r="I18" s="579" t="s">
        <v>22</v>
      </c>
      <c r="J18" s="580"/>
      <c r="K18" s="580"/>
      <c r="L18" s="580"/>
      <c r="M18" s="580"/>
      <c r="N18" s="580"/>
      <c r="O18" s="581"/>
      <c r="P18" s="742">
        <f>SUM(P13:V17)</f>
        <v>1017</v>
      </c>
      <c r="Q18" s="743"/>
      <c r="R18" s="743"/>
      <c r="S18" s="743"/>
      <c r="T18" s="743"/>
      <c r="U18" s="743"/>
      <c r="V18" s="744"/>
      <c r="W18" s="742">
        <f>SUM(W13:AC17)</f>
        <v>1041</v>
      </c>
      <c r="X18" s="743"/>
      <c r="Y18" s="743"/>
      <c r="Z18" s="743"/>
      <c r="AA18" s="743"/>
      <c r="AB18" s="743"/>
      <c r="AC18" s="744"/>
      <c r="AD18" s="742">
        <f>SUM(AD13:AJ17)</f>
        <v>1159</v>
      </c>
      <c r="AE18" s="743"/>
      <c r="AF18" s="743"/>
      <c r="AG18" s="743"/>
      <c r="AH18" s="743"/>
      <c r="AI18" s="743"/>
      <c r="AJ18" s="744"/>
      <c r="AK18" s="742">
        <f>SUM(AK13:AQ17)</f>
        <v>1574</v>
      </c>
      <c r="AL18" s="743"/>
      <c r="AM18" s="743"/>
      <c r="AN18" s="743"/>
      <c r="AO18" s="743"/>
      <c r="AP18" s="743"/>
      <c r="AQ18" s="744"/>
      <c r="AR18" s="742">
        <f>SUM(AR13:AX17)</f>
        <v>0</v>
      </c>
      <c r="AS18" s="743"/>
      <c r="AT18" s="743"/>
      <c r="AU18" s="743"/>
      <c r="AV18" s="743"/>
      <c r="AW18" s="743"/>
      <c r="AX18" s="745"/>
    </row>
    <row r="19" spans="1:50" ht="24.75" customHeight="1" x14ac:dyDescent="0.15">
      <c r="A19" s="600"/>
      <c r="B19" s="601"/>
      <c r="C19" s="601"/>
      <c r="D19" s="601"/>
      <c r="E19" s="601"/>
      <c r="F19" s="602"/>
      <c r="G19" s="740" t="s">
        <v>10</v>
      </c>
      <c r="H19" s="741"/>
      <c r="I19" s="741"/>
      <c r="J19" s="741"/>
      <c r="K19" s="741"/>
      <c r="L19" s="741"/>
      <c r="M19" s="741"/>
      <c r="N19" s="741"/>
      <c r="O19" s="741"/>
      <c r="P19" s="257">
        <v>997</v>
      </c>
      <c r="Q19" s="258"/>
      <c r="R19" s="258"/>
      <c r="S19" s="258"/>
      <c r="T19" s="258"/>
      <c r="U19" s="258"/>
      <c r="V19" s="259"/>
      <c r="W19" s="257">
        <v>1005</v>
      </c>
      <c r="X19" s="258"/>
      <c r="Y19" s="258"/>
      <c r="Z19" s="258"/>
      <c r="AA19" s="258"/>
      <c r="AB19" s="258"/>
      <c r="AC19" s="259"/>
      <c r="AD19" s="257">
        <v>1110</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40" t="s">
        <v>11</v>
      </c>
      <c r="H20" s="741"/>
      <c r="I20" s="741"/>
      <c r="J20" s="741"/>
      <c r="K20" s="741"/>
      <c r="L20" s="741"/>
      <c r="M20" s="741"/>
      <c r="N20" s="741"/>
      <c r="O20" s="741"/>
      <c r="P20" s="746">
        <f>IF(P18=0, "-", P19/P18)</f>
        <v>0.98033431661750248</v>
      </c>
      <c r="Q20" s="746"/>
      <c r="R20" s="746"/>
      <c r="S20" s="746"/>
      <c r="T20" s="746"/>
      <c r="U20" s="746"/>
      <c r="V20" s="746"/>
      <c r="W20" s="746">
        <f>IF(W18=0, "-", W19/W18)</f>
        <v>0.96541786743515845</v>
      </c>
      <c r="X20" s="746"/>
      <c r="Y20" s="746"/>
      <c r="Z20" s="746"/>
      <c r="AA20" s="746"/>
      <c r="AB20" s="746"/>
      <c r="AC20" s="746"/>
      <c r="AD20" s="746">
        <f>IF(AD18=0, "-", AD19/AD18)</f>
        <v>0.95772217428817952</v>
      </c>
      <c r="AE20" s="746"/>
      <c r="AF20" s="746"/>
      <c r="AG20" s="746"/>
      <c r="AH20" s="746"/>
      <c r="AI20" s="746"/>
      <c r="AJ20" s="746"/>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367</v>
      </c>
      <c r="AF21" s="616"/>
      <c r="AG21" s="616"/>
      <c r="AH21" s="616"/>
      <c r="AI21" s="616" t="s">
        <v>368</v>
      </c>
      <c r="AJ21" s="616"/>
      <c r="AK21" s="616"/>
      <c r="AL21" s="616"/>
      <c r="AM21" s="616" t="s">
        <v>369</v>
      </c>
      <c r="AN21" s="616"/>
      <c r="AO21" s="616"/>
      <c r="AP21" s="287"/>
      <c r="AQ21" s="146" t="s">
        <v>365</v>
      </c>
      <c r="AR21" s="149"/>
      <c r="AS21" s="149"/>
      <c r="AT21" s="150"/>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366</v>
      </c>
      <c r="AT22" s="153"/>
      <c r="AU22" s="276">
        <v>28</v>
      </c>
      <c r="AV22" s="276"/>
      <c r="AW22" s="274" t="s">
        <v>313</v>
      </c>
      <c r="AX22" s="275"/>
    </row>
    <row r="23" spans="1:50" ht="22.5" customHeight="1" x14ac:dyDescent="0.15">
      <c r="A23" s="280"/>
      <c r="B23" s="278"/>
      <c r="C23" s="278"/>
      <c r="D23" s="278"/>
      <c r="E23" s="278"/>
      <c r="F23" s="279"/>
      <c r="G23" s="400" t="s">
        <v>517</v>
      </c>
      <c r="H23" s="401"/>
      <c r="I23" s="401"/>
      <c r="J23" s="401"/>
      <c r="K23" s="401"/>
      <c r="L23" s="401"/>
      <c r="M23" s="401"/>
      <c r="N23" s="401"/>
      <c r="O23" s="402"/>
      <c r="P23" s="111" t="s">
        <v>518</v>
      </c>
      <c r="Q23" s="111"/>
      <c r="R23" s="111"/>
      <c r="S23" s="111"/>
      <c r="T23" s="111"/>
      <c r="U23" s="111"/>
      <c r="V23" s="111"/>
      <c r="W23" s="111"/>
      <c r="X23" s="131"/>
      <c r="Y23" s="376" t="s">
        <v>14</v>
      </c>
      <c r="Z23" s="377"/>
      <c r="AA23" s="378"/>
      <c r="AB23" s="728" t="s">
        <v>315</v>
      </c>
      <c r="AC23" s="728"/>
      <c r="AD23" s="728"/>
      <c r="AE23" s="392">
        <v>99.78</v>
      </c>
      <c r="AF23" s="363"/>
      <c r="AG23" s="363"/>
      <c r="AH23" s="363"/>
      <c r="AI23" s="392">
        <v>99.63</v>
      </c>
      <c r="AJ23" s="363"/>
      <c r="AK23" s="363"/>
      <c r="AL23" s="363"/>
      <c r="AM23" s="392">
        <v>99.51</v>
      </c>
      <c r="AN23" s="363"/>
      <c r="AO23" s="363"/>
      <c r="AP23" s="363"/>
      <c r="AQ23" s="272" t="s">
        <v>522</v>
      </c>
      <c r="AR23" s="208"/>
      <c r="AS23" s="208"/>
      <c r="AT23" s="273"/>
      <c r="AU23" s="363" t="s">
        <v>506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728" t="s">
        <v>315</v>
      </c>
      <c r="AC24" s="728"/>
      <c r="AD24" s="728"/>
      <c r="AE24" s="392">
        <v>99.5</v>
      </c>
      <c r="AF24" s="363"/>
      <c r="AG24" s="363"/>
      <c r="AH24" s="363"/>
      <c r="AI24" s="392">
        <v>99.5</v>
      </c>
      <c r="AJ24" s="363"/>
      <c r="AK24" s="363"/>
      <c r="AL24" s="363"/>
      <c r="AM24" s="392">
        <v>99.5</v>
      </c>
      <c r="AN24" s="363"/>
      <c r="AO24" s="363"/>
      <c r="AP24" s="363"/>
      <c r="AQ24" s="272" t="s">
        <v>522</v>
      </c>
      <c r="AR24" s="208"/>
      <c r="AS24" s="208"/>
      <c r="AT24" s="273"/>
      <c r="AU24" s="363">
        <v>99.5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522</v>
      </c>
      <c r="AR25" s="208"/>
      <c r="AS25" s="208"/>
      <c r="AT25" s="273"/>
      <c r="AU25" s="363" t="s">
        <v>506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367</v>
      </c>
      <c r="AF26" s="616"/>
      <c r="AG26" s="616"/>
      <c r="AH26" s="616"/>
      <c r="AI26" s="616" t="s">
        <v>368</v>
      </c>
      <c r="AJ26" s="616"/>
      <c r="AK26" s="616"/>
      <c r="AL26" s="616"/>
      <c r="AM26" s="616" t="s">
        <v>369</v>
      </c>
      <c r="AN26" s="616"/>
      <c r="AO26" s="616"/>
      <c r="AP26" s="287"/>
      <c r="AQ26" s="146" t="s">
        <v>365</v>
      </c>
      <c r="AR26" s="149"/>
      <c r="AS26" s="149"/>
      <c r="AT26" s="150"/>
      <c r="AU26" s="810" t="s">
        <v>262</v>
      </c>
      <c r="AV26" s="810"/>
      <c r="AW26" s="810"/>
      <c r="AX26" s="811"/>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366</v>
      </c>
      <c r="AT27" s="153"/>
      <c r="AU27" s="276">
        <v>28</v>
      </c>
      <c r="AV27" s="276"/>
      <c r="AW27" s="274" t="s">
        <v>313</v>
      </c>
      <c r="AX27" s="275"/>
    </row>
    <row r="28" spans="1:50" ht="22.5" customHeight="1" x14ac:dyDescent="0.15">
      <c r="A28" s="280"/>
      <c r="B28" s="278"/>
      <c r="C28" s="278"/>
      <c r="D28" s="278"/>
      <c r="E28" s="278"/>
      <c r="F28" s="279"/>
      <c r="G28" s="400" t="s">
        <v>519</v>
      </c>
      <c r="H28" s="401"/>
      <c r="I28" s="401"/>
      <c r="J28" s="401"/>
      <c r="K28" s="401"/>
      <c r="L28" s="401"/>
      <c r="M28" s="401"/>
      <c r="N28" s="401"/>
      <c r="O28" s="402"/>
      <c r="P28" s="111" t="s">
        <v>520</v>
      </c>
      <c r="Q28" s="111"/>
      <c r="R28" s="111"/>
      <c r="S28" s="111"/>
      <c r="T28" s="111"/>
      <c r="U28" s="111"/>
      <c r="V28" s="111"/>
      <c r="W28" s="111"/>
      <c r="X28" s="131"/>
      <c r="Y28" s="376" t="s">
        <v>14</v>
      </c>
      <c r="Z28" s="377"/>
      <c r="AA28" s="378"/>
      <c r="AB28" s="326" t="s">
        <v>521</v>
      </c>
      <c r="AC28" s="326"/>
      <c r="AD28" s="326"/>
      <c r="AE28" s="392" t="s">
        <v>522</v>
      </c>
      <c r="AF28" s="363"/>
      <c r="AG28" s="363"/>
      <c r="AH28" s="363"/>
      <c r="AI28" s="392" t="s">
        <v>522</v>
      </c>
      <c r="AJ28" s="363"/>
      <c r="AK28" s="363"/>
      <c r="AL28" s="363"/>
      <c r="AM28" s="392">
        <v>168.8</v>
      </c>
      <c r="AN28" s="363"/>
      <c r="AO28" s="363"/>
      <c r="AP28" s="363"/>
      <c r="AQ28" s="272" t="s">
        <v>522</v>
      </c>
      <c r="AR28" s="208"/>
      <c r="AS28" s="208"/>
      <c r="AT28" s="273"/>
      <c r="AU28" s="363" t="s">
        <v>522</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26" t="s">
        <v>521</v>
      </c>
      <c r="AC29" s="326"/>
      <c r="AD29" s="326"/>
      <c r="AE29" s="392" t="s">
        <v>522</v>
      </c>
      <c r="AF29" s="363"/>
      <c r="AG29" s="363"/>
      <c r="AH29" s="363"/>
      <c r="AI29" s="392" t="s">
        <v>522</v>
      </c>
      <c r="AJ29" s="363"/>
      <c r="AK29" s="363"/>
      <c r="AL29" s="363"/>
      <c r="AM29" s="392">
        <v>160</v>
      </c>
      <c r="AN29" s="363"/>
      <c r="AO29" s="363"/>
      <c r="AP29" s="363"/>
      <c r="AQ29" s="272" t="s">
        <v>522</v>
      </c>
      <c r="AR29" s="208"/>
      <c r="AS29" s="208"/>
      <c r="AT29" s="273"/>
      <c r="AU29" s="363">
        <v>160</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522</v>
      </c>
      <c r="AF30" s="363"/>
      <c r="AG30" s="363"/>
      <c r="AH30" s="363"/>
      <c r="AI30" s="392" t="s">
        <v>522</v>
      </c>
      <c r="AJ30" s="363"/>
      <c r="AK30" s="363"/>
      <c r="AL30" s="363"/>
      <c r="AM30" s="392">
        <v>105</v>
      </c>
      <c r="AN30" s="363"/>
      <c r="AO30" s="363"/>
      <c r="AP30" s="363"/>
      <c r="AQ30" s="272" t="s">
        <v>522</v>
      </c>
      <c r="AR30" s="208"/>
      <c r="AS30" s="208"/>
      <c r="AT30" s="273"/>
      <c r="AU30" s="363" t="s">
        <v>522</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367</v>
      </c>
      <c r="AF31" s="616"/>
      <c r="AG31" s="616"/>
      <c r="AH31" s="616"/>
      <c r="AI31" s="616" t="s">
        <v>368</v>
      </c>
      <c r="AJ31" s="616"/>
      <c r="AK31" s="616"/>
      <c r="AL31" s="616"/>
      <c r="AM31" s="616" t="s">
        <v>369</v>
      </c>
      <c r="AN31" s="616"/>
      <c r="AO31" s="616"/>
      <c r="AP31" s="287"/>
      <c r="AQ31" s="146" t="s">
        <v>365</v>
      </c>
      <c r="AR31" s="149"/>
      <c r="AS31" s="149"/>
      <c r="AT31" s="150"/>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366</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367</v>
      </c>
      <c r="AF36" s="616"/>
      <c r="AG36" s="616"/>
      <c r="AH36" s="616"/>
      <c r="AI36" s="616" t="s">
        <v>368</v>
      </c>
      <c r="AJ36" s="616"/>
      <c r="AK36" s="616"/>
      <c r="AL36" s="616"/>
      <c r="AM36" s="616" t="s">
        <v>369</v>
      </c>
      <c r="AN36" s="616"/>
      <c r="AO36" s="616"/>
      <c r="AP36" s="287"/>
      <c r="AQ36" s="146" t="s">
        <v>365</v>
      </c>
      <c r="AR36" s="149"/>
      <c r="AS36" s="149"/>
      <c r="AT36" s="150"/>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366</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367</v>
      </c>
      <c r="AF41" s="616"/>
      <c r="AG41" s="616"/>
      <c r="AH41" s="616"/>
      <c r="AI41" s="616" t="s">
        <v>368</v>
      </c>
      <c r="AJ41" s="616"/>
      <c r="AK41" s="616"/>
      <c r="AL41" s="616"/>
      <c r="AM41" s="616" t="s">
        <v>369</v>
      </c>
      <c r="AN41" s="616"/>
      <c r="AO41" s="616"/>
      <c r="AP41" s="287"/>
      <c r="AQ41" s="146" t="s">
        <v>365</v>
      </c>
      <c r="AR41" s="149"/>
      <c r="AS41" s="149"/>
      <c r="AT41" s="150"/>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366</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8" t="s">
        <v>16</v>
      </c>
      <c r="AC45" s="748"/>
      <c r="AD45" s="74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482</v>
      </c>
      <c r="B46" s="353"/>
      <c r="C46" s="353"/>
      <c r="D46" s="353"/>
      <c r="E46" s="353"/>
      <c r="F46" s="354"/>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367</v>
      </c>
      <c r="AF46" s="145"/>
      <c r="AG46" s="145"/>
      <c r="AH46" s="145"/>
      <c r="AI46" s="145" t="s">
        <v>368</v>
      </c>
      <c r="AJ46" s="145"/>
      <c r="AK46" s="145"/>
      <c r="AL46" s="145"/>
      <c r="AM46" s="145" t="s">
        <v>369</v>
      </c>
      <c r="AN46" s="145"/>
      <c r="AO46" s="145"/>
      <c r="AP46" s="146"/>
      <c r="AQ46" s="146" t="s">
        <v>365</v>
      </c>
      <c r="AR46" s="149"/>
      <c r="AS46" s="149"/>
      <c r="AT46" s="150"/>
      <c r="AU46" s="117" t="s">
        <v>262</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366</v>
      </c>
      <c r="AT47" s="153"/>
      <c r="AU47" s="151"/>
      <c r="AV47" s="151"/>
      <c r="AW47" s="152" t="s">
        <v>313</v>
      </c>
      <c r="AX47" s="203"/>
    </row>
    <row r="48" spans="1:50" ht="22.5" hidden="1" customHeight="1" x14ac:dyDescent="0.15">
      <c r="A48" s="355"/>
      <c r="B48" s="356"/>
      <c r="C48" s="356"/>
      <c r="D48" s="356"/>
      <c r="E48" s="356"/>
      <c r="F48" s="357"/>
      <c r="G48" s="431" t="s">
        <v>381</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x14ac:dyDescent="0.15">
      <c r="A51" s="92" t="s">
        <v>504</v>
      </c>
      <c r="B51" s="93"/>
      <c r="C51" s="93"/>
      <c r="D51" s="93"/>
      <c r="E51" s="90" t="s">
        <v>497</v>
      </c>
      <c r="F51" s="91"/>
      <c r="G51" s="59" t="s">
        <v>382</v>
      </c>
      <c r="H51" s="397"/>
      <c r="I51" s="398"/>
      <c r="J51" s="398"/>
      <c r="K51" s="398"/>
      <c r="L51" s="398"/>
      <c r="M51" s="398"/>
      <c r="N51" s="398"/>
      <c r="O51" s="399"/>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378</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2"/>
    </row>
    <row r="56" spans="1:50" ht="22.5" hidden="1" customHeight="1" x14ac:dyDescent="0.15">
      <c r="A56" s="729"/>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4"/>
    </row>
    <row r="57" spans="1:50" ht="22.5" hidden="1" customHeight="1" x14ac:dyDescent="0.15">
      <c r="A57" s="729"/>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6"/>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367</v>
      </c>
      <c r="AF58" s="616"/>
      <c r="AG58" s="616"/>
      <c r="AH58" s="616"/>
      <c r="AI58" s="616" t="s">
        <v>368</v>
      </c>
      <c r="AJ58" s="616"/>
      <c r="AK58" s="616"/>
      <c r="AL58" s="616"/>
      <c r="AM58" s="616" t="s">
        <v>369</v>
      </c>
      <c r="AN58" s="616"/>
      <c r="AO58" s="616"/>
      <c r="AP58" s="287"/>
      <c r="AQ58" s="146" t="s">
        <v>365</v>
      </c>
      <c r="AR58" s="149"/>
      <c r="AS58" s="149"/>
      <c r="AT58" s="150"/>
      <c r="AU58" s="810" t="s">
        <v>262</v>
      </c>
      <c r="AV58" s="810"/>
      <c r="AW58" s="810"/>
      <c r="AX58" s="811"/>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366</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367</v>
      </c>
      <c r="AF63" s="616"/>
      <c r="AG63" s="616"/>
      <c r="AH63" s="616"/>
      <c r="AI63" s="616" t="s">
        <v>368</v>
      </c>
      <c r="AJ63" s="616"/>
      <c r="AK63" s="616"/>
      <c r="AL63" s="616"/>
      <c r="AM63" s="616" t="s">
        <v>369</v>
      </c>
      <c r="AN63" s="616"/>
      <c r="AO63" s="616"/>
      <c r="AP63" s="287"/>
      <c r="AQ63" s="146" t="s">
        <v>365</v>
      </c>
      <c r="AR63" s="149"/>
      <c r="AS63" s="149"/>
      <c r="AT63" s="150"/>
      <c r="AU63" s="810" t="s">
        <v>262</v>
      </c>
      <c r="AV63" s="810"/>
      <c r="AW63" s="810"/>
      <c r="AX63" s="811"/>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366</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367</v>
      </c>
      <c r="AF68" s="288"/>
      <c r="AG68" s="288"/>
      <c r="AH68" s="289"/>
      <c r="AI68" s="287" t="s">
        <v>368</v>
      </c>
      <c r="AJ68" s="288"/>
      <c r="AK68" s="288"/>
      <c r="AL68" s="289"/>
      <c r="AM68" s="287" t="s">
        <v>369</v>
      </c>
      <c r="AN68" s="288"/>
      <c r="AO68" s="288"/>
      <c r="AP68" s="288"/>
      <c r="AQ68" s="146" t="s">
        <v>365</v>
      </c>
      <c r="AR68" s="149"/>
      <c r="AS68" s="149"/>
      <c r="AT68" s="150"/>
      <c r="AU68" s="810" t="s">
        <v>262</v>
      </c>
      <c r="AV68" s="810"/>
      <c r="AW68" s="810"/>
      <c r="AX68" s="811"/>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366</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7"/>
      <c r="AC70" s="758"/>
      <c r="AD70" s="759"/>
      <c r="AE70" s="392"/>
      <c r="AF70" s="363"/>
      <c r="AG70" s="363"/>
      <c r="AH70" s="829"/>
      <c r="AI70" s="392"/>
      <c r="AJ70" s="363"/>
      <c r="AK70" s="363"/>
      <c r="AL70" s="829"/>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9"/>
      <c r="AI71" s="392"/>
      <c r="AJ71" s="363"/>
      <c r="AK71" s="363"/>
      <c r="AL71" s="829"/>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367</v>
      </c>
      <c r="AF73" s="747"/>
      <c r="AG73" s="747"/>
      <c r="AH73" s="747"/>
      <c r="AI73" s="747" t="s">
        <v>368</v>
      </c>
      <c r="AJ73" s="747"/>
      <c r="AK73" s="747"/>
      <c r="AL73" s="747"/>
      <c r="AM73" s="747" t="s">
        <v>369</v>
      </c>
      <c r="AN73" s="747"/>
      <c r="AO73" s="747"/>
      <c r="AP73" s="747"/>
      <c r="AQ73" s="837" t="s">
        <v>370</v>
      </c>
      <c r="AR73" s="837"/>
      <c r="AS73" s="837"/>
      <c r="AT73" s="837"/>
      <c r="AU73" s="837"/>
      <c r="AV73" s="837"/>
      <c r="AW73" s="837"/>
      <c r="AX73" s="838"/>
    </row>
    <row r="74" spans="1:60" ht="22.5" customHeight="1" x14ac:dyDescent="0.15">
      <c r="A74" s="300"/>
      <c r="B74" s="301"/>
      <c r="C74" s="301"/>
      <c r="D74" s="301"/>
      <c r="E74" s="301"/>
      <c r="F74" s="302"/>
      <c r="G74" s="111" t="s">
        <v>688</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1240</v>
      </c>
      <c r="AF74" s="251"/>
      <c r="AG74" s="251"/>
      <c r="AH74" s="251"/>
      <c r="AI74" s="251">
        <v>1276</v>
      </c>
      <c r="AJ74" s="251"/>
      <c r="AK74" s="251"/>
      <c r="AL74" s="251"/>
      <c r="AM74" s="251">
        <v>1318</v>
      </c>
      <c r="AN74" s="251"/>
      <c r="AO74" s="251"/>
      <c r="AP74" s="251"/>
      <c r="AQ74" s="251" t="s">
        <v>522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v>1240</v>
      </c>
      <c r="AF75" s="251"/>
      <c r="AG75" s="251"/>
      <c r="AH75" s="251"/>
      <c r="AI75" s="251">
        <v>1276</v>
      </c>
      <c r="AJ75" s="251"/>
      <c r="AK75" s="251"/>
      <c r="AL75" s="251"/>
      <c r="AM75" s="251">
        <v>1318</v>
      </c>
      <c r="AN75" s="251"/>
      <c r="AO75" s="251"/>
      <c r="AP75" s="251"/>
      <c r="AQ75" s="251">
        <v>1318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367</v>
      </c>
      <c r="AF76" s="293"/>
      <c r="AG76" s="293"/>
      <c r="AH76" s="293"/>
      <c r="AI76" s="293" t="s">
        <v>368</v>
      </c>
      <c r="AJ76" s="293"/>
      <c r="AK76" s="293"/>
      <c r="AL76" s="293"/>
      <c r="AM76" s="293" t="s">
        <v>369</v>
      </c>
      <c r="AN76" s="293"/>
      <c r="AO76" s="293"/>
      <c r="AP76" s="293"/>
      <c r="AQ76" s="383" t="s">
        <v>370</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52"/>
      <c r="AC77" s="753"/>
      <c r="AD77" s="75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5"/>
      <c r="AA78" s="756"/>
      <c r="AB78" s="757"/>
      <c r="AC78" s="758"/>
      <c r="AD78" s="75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367</v>
      </c>
      <c r="AF79" s="293"/>
      <c r="AG79" s="293"/>
      <c r="AH79" s="293"/>
      <c r="AI79" s="293" t="s">
        <v>368</v>
      </c>
      <c r="AJ79" s="293"/>
      <c r="AK79" s="293"/>
      <c r="AL79" s="293"/>
      <c r="AM79" s="293" t="s">
        <v>369</v>
      </c>
      <c r="AN79" s="293"/>
      <c r="AO79" s="293"/>
      <c r="AP79" s="293"/>
      <c r="AQ79" s="383" t="s">
        <v>370</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2"/>
      <c r="AC80" s="753"/>
      <c r="AD80" s="75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5"/>
      <c r="AA81" s="756"/>
      <c r="AB81" s="757"/>
      <c r="AC81" s="758"/>
      <c r="AD81" s="75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367</v>
      </c>
      <c r="AF82" s="293"/>
      <c r="AG82" s="293"/>
      <c r="AH82" s="293"/>
      <c r="AI82" s="293" t="s">
        <v>368</v>
      </c>
      <c r="AJ82" s="293"/>
      <c r="AK82" s="293"/>
      <c r="AL82" s="293"/>
      <c r="AM82" s="293" t="s">
        <v>369</v>
      </c>
      <c r="AN82" s="293"/>
      <c r="AO82" s="293"/>
      <c r="AP82" s="293"/>
      <c r="AQ82" s="383" t="s">
        <v>370</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2"/>
      <c r="AC83" s="753"/>
      <c r="AD83" s="75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5"/>
      <c r="AA84" s="756"/>
      <c r="AB84" s="757"/>
      <c r="AC84" s="758"/>
      <c r="AD84" s="75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367</v>
      </c>
      <c r="AF85" s="293"/>
      <c r="AG85" s="293"/>
      <c r="AH85" s="293"/>
      <c r="AI85" s="293" t="s">
        <v>368</v>
      </c>
      <c r="AJ85" s="293"/>
      <c r="AK85" s="293"/>
      <c r="AL85" s="293"/>
      <c r="AM85" s="293" t="s">
        <v>369</v>
      </c>
      <c r="AN85" s="293"/>
      <c r="AO85" s="293"/>
      <c r="AP85" s="293"/>
      <c r="AQ85" s="383" t="s">
        <v>370</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367</v>
      </c>
      <c r="AF88" s="293"/>
      <c r="AG88" s="293"/>
      <c r="AH88" s="293"/>
      <c r="AI88" s="293" t="s">
        <v>368</v>
      </c>
      <c r="AJ88" s="293"/>
      <c r="AK88" s="293"/>
      <c r="AL88" s="293"/>
      <c r="AM88" s="293" t="s">
        <v>369</v>
      </c>
      <c r="AN88" s="293"/>
      <c r="AO88" s="293"/>
      <c r="AP88" s="293"/>
      <c r="AQ88" s="383" t="s">
        <v>370</v>
      </c>
      <c r="AR88" s="383"/>
      <c r="AS88" s="383"/>
      <c r="AT88" s="383"/>
      <c r="AU88" s="383"/>
      <c r="AV88" s="383"/>
      <c r="AW88" s="383"/>
      <c r="AX88" s="384"/>
    </row>
    <row r="89" spans="1:60" ht="22.5" customHeight="1" x14ac:dyDescent="0.15">
      <c r="A89" s="317"/>
      <c r="B89" s="318"/>
      <c r="C89" s="318"/>
      <c r="D89" s="318"/>
      <c r="E89" s="318"/>
      <c r="F89" s="319"/>
      <c r="G89" s="385" t="s">
        <v>523</v>
      </c>
      <c r="H89" s="385"/>
      <c r="I89" s="385"/>
      <c r="J89" s="385"/>
      <c r="K89" s="385"/>
      <c r="L89" s="385"/>
      <c r="M89" s="385"/>
      <c r="N89" s="385"/>
      <c r="O89" s="385"/>
      <c r="P89" s="385"/>
      <c r="Q89" s="385"/>
      <c r="R89" s="385"/>
      <c r="S89" s="385"/>
      <c r="T89" s="385"/>
      <c r="U89" s="385"/>
      <c r="V89" s="385"/>
      <c r="W89" s="385"/>
      <c r="X89" s="385"/>
      <c r="Y89" s="260" t="s">
        <v>17</v>
      </c>
      <c r="Z89" s="261"/>
      <c r="AA89" s="262"/>
      <c r="AB89" s="327" t="s">
        <v>524</v>
      </c>
      <c r="AC89" s="328"/>
      <c r="AD89" s="329"/>
      <c r="AE89" s="251">
        <v>555.1</v>
      </c>
      <c r="AF89" s="251"/>
      <c r="AG89" s="251"/>
      <c r="AH89" s="251"/>
      <c r="AI89" s="251">
        <v>557.1</v>
      </c>
      <c r="AJ89" s="251"/>
      <c r="AK89" s="251"/>
      <c r="AL89" s="251"/>
      <c r="AM89" s="251">
        <v>539.67999999999995</v>
      </c>
      <c r="AN89" s="251"/>
      <c r="AO89" s="251"/>
      <c r="AP89" s="251"/>
      <c r="AQ89" s="392">
        <v>525.36</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525</v>
      </c>
      <c r="AC90" s="699"/>
      <c r="AD90" s="700"/>
      <c r="AE90" s="697" t="s">
        <v>526</v>
      </c>
      <c r="AF90" s="381"/>
      <c r="AG90" s="381"/>
      <c r="AH90" s="381"/>
      <c r="AI90" s="697" t="s">
        <v>527</v>
      </c>
      <c r="AJ90" s="381"/>
      <c r="AK90" s="381"/>
      <c r="AL90" s="381"/>
      <c r="AM90" s="697" t="s">
        <v>528</v>
      </c>
      <c r="AN90" s="381"/>
      <c r="AO90" s="381"/>
      <c r="AP90" s="381"/>
      <c r="AQ90" s="381" t="s">
        <v>529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367</v>
      </c>
      <c r="AF91" s="293"/>
      <c r="AG91" s="293"/>
      <c r="AH91" s="293"/>
      <c r="AI91" s="293" t="s">
        <v>368</v>
      </c>
      <c r="AJ91" s="293"/>
      <c r="AK91" s="293"/>
      <c r="AL91" s="293"/>
      <c r="AM91" s="293" t="s">
        <v>369</v>
      </c>
      <c r="AN91" s="293"/>
      <c r="AO91" s="293"/>
      <c r="AP91" s="293"/>
      <c r="AQ91" s="383" t="s">
        <v>370</v>
      </c>
      <c r="AR91" s="383"/>
      <c r="AS91" s="383"/>
      <c r="AT91" s="383"/>
      <c r="AU91" s="383"/>
      <c r="AV91" s="383"/>
      <c r="AW91" s="383"/>
      <c r="AX91" s="384"/>
    </row>
    <row r="92" spans="1:60" ht="22.5" hidden="1" customHeight="1" x14ac:dyDescent="0.15">
      <c r="A92" s="317"/>
      <c r="B92" s="318"/>
      <c r="C92" s="318"/>
      <c r="D92" s="318"/>
      <c r="E92" s="318"/>
      <c r="F92" s="319"/>
      <c r="G92" s="385" t="s">
        <v>483</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367</v>
      </c>
      <c r="AF94" s="293"/>
      <c r="AG94" s="293"/>
      <c r="AH94" s="293"/>
      <c r="AI94" s="293" t="s">
        <v>368</v>
      </c>
      <c r="AJ94" s="293"/>
      <c r="AK94" s="293"/>
      <c r="AL94" s="293"/>
      <c r="AM94" s="293" t="s">
        <v>369</v>
      </c>
      <c r="AN94" s="293"/>
      <c r="AO94" s="293"/>
      <c r="AP94" s="293"/>
      <c r="AQ94" s="383" t="s">
        <v>370</v>
      </c>
      <c r="AR94" s="383"/>
      <c r="AS94" s="383"/>
      <c r="AT94" s="383"/>
      <c r="AU94" s="383"/>
      <c r="AV94" s="383"/>
      <c r="AW94" s="383"/>
      <c r="AX94" s="384"/>
    </row>
    <row r="95" spans="1:60" ht="22.5" hidden="1" customHeight="1" x14ac:dyDescent="0.15">
      <c r="A95" s="317"/>
      <c r="B95" s="318"/>
      <c r="C95" s="318"/>
      <c r="D95" s="318"/>
      <c r="E95" s="318"/>
      <c r="F95" s="319"/>
      <c r="G95" s="385" t="s">
        <v>498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367</v>
      </c>
      <c r="AF97" s="293"/>
      <c r="AG97" s="293"/>
      <c r="AH97" s="293"/>
      <c r="AI97" s="293" t="s">
        <v>368</v>
      </c>
      <c r="AJ97" s="293"/>
      <c r="AK97" s="293"/>
      <c r="AL97" s="293"/>
      <c r="AM97" s="293" t="s">
        <v>369</v>
      </c>
      <c r="AN97" s="293"/>
      <c r="AO97" s="293"/>
      <c r="AP97" s="293"/>
      <c r="AQ97" s="383" t="s">
        <v>370</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1"/>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367</v>
      </c>
      <c r="AF100" s="293"/>
      <c r="AG100" s="293"/>
      <c r="AH100" s="293"/>
      <c r="AI100" s="293" t="s">
        <v>368</v>
      </c>
      <c r="AJ100" s="293"/>
      <c r="AK100" s="293"/>
      <c r="AL100" s="293"/>
      <c r="AM100" s="293" t="s">
        <v>369</v>
      </c>
      <c r="AN100" s="293"/>
      <c r="AO100" s="293"/>
      <c r="AP100" s="293"/>
      <c r="AQ100" s="383" t="s">
        <v>370</v>
      </c>
      <c r="AR100" s="383"/>
      <c r="AS100" s="383"/>
      <c r="AT100" s="383"/>
      <c r="AU100" s="383"/>
      <c r="AV100" s="383"/>
      <c r="AW100" s="383"/>
      <c r="AX100" s="384"/>
    </row>
    <row r="101" spans="1:50" ht="22.5" hidden="1" customHeight="1" x14ac:dyDescent="0.15">
      <c r="A101" s="317"/>
      <c r="B101" s="318"/>
      <c r="C101" s="318"/>
      <c r="D101" s="318"/>
      <c r="E101" s="318"/>
      <c r="F101" s="319"/>
      <c r="G101" s="385" t="s">
        <v>505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363</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463</v>
      </c>
      <c r="B103" s="790"/>
      <c r="C103" s="804" t="s">
        <v>412</v>
      </c>
      <c r="D103" s="805"/>
      <c r="E103" s="805"/>
      <c r="F103" s="805"/>
      <c r="G103" s="805"/>
      <c r="H103" s="805"/>
      <c r="I103" s="805"/>
      <c r="J103" s="805"/>
      <c r="K103" s="806"/>
      <c r="L103" s="710" t="s">
        <v>457</v>
      </c>
      <c r="M103" s="710"/>
      <c r="N103" s="710"/>
      <c r="O103" s="710"/>
      <c r="P103" s="710"/>
      <c r="Q103" s="710"/>
      <c r="R103" s="437" t="s">
        <v>377</v>
      </c>
      <c r="S103" s="437"/>
      <c r="T103" s="437"/>
      <c r="U103" s="437"/>
      <c r="V103" s="437"/>
      <c r="W103" s="437"/>
      <c r="X103" s="839"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0"/>
    </row>
    <row r="104" spans="1:50" ht="23.1" customHeight="1" x14ac:dyDescent="0.15">
      <c r="A104" s="791"/>
      <c r="B104" s="792"/>
      <c r="C104" s="852" t="s">
        <v>532</v>
      </c>
      <c r="D104" s="853"/>
      <c r="E104" s="853"/>
      <c r="F104" s="853"/>
      <c r="G104" s="853"/>
      <c r="H104" s="853"/>
      <c r="I104" s="853"/>
      <c r="J104" s="853"/>
      <c r="K104" s="854"/>
      <c r="L104" s="257">
        <v>20</v>
      </c>
      <c r="M104" s="258"/>
      <c r="N104" s="258"/>
      <c r="O104" s="258"/>
      <c r="P104" s="258"/>
      <c r="Q104" s="259"/>
      <c r="R104" s="257"/>
      <c r="S104" s="258"/>
      <c r="T104" s="258"/>
      <c r="U104" s="258"/>
      <c r="V104" s="258"/>
      <c r="W104" s="259"/>
      <c r="X104" s="438" t="s">
        <v>531</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1"/>
      <c r="B105" s="792"/>
      <c r="C105" s="347" t="s">
        <v>533</v>
      </c>
      <c r="D105" s="348"/>
      <c r="E105" s="348"/>
      <c r="F105" s="348"/>
      <c r="G105" s="348"/>
      <c r="H105" s="348"/>
      <c r="I105" s="348"/>
      <c r="J105" s="348"/>
      <c r="K105" s="349"/>
      <c r="L105" s="257">
        <v>0.1</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1"/>
      <c r="B106" s="792"/>
      <c r="C106" s="347" t="s">
        <v>534</v>
      </c>
      <c r="D106" s="348"/>
      <c r="E106" s="348"/>
      <c r="F106" s="348"/>
      <c r="G106" s="348"/>
      <c r="H106" s="348"/>
      <c r="I106" s="348"/>
      <c r="J106" s="348"/>
      <c r="K106" s="349"/>
      <c r="L106" s="257">
        <v>975</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1"/>
      <c r="B107" s="792"/>
      <c r="C107" s="347" t="s">
        <v>535</v>
      </c>
      <c r="D107" s="348"/>
      <c r="E107" s="348"/>
      <c r="F107" s="348"/>
      <c r="G107" s="348"/>
      <c r="H107" s="348"/>
      <c r="I107" s="348"/>
      <c r="J107" s="348"/>
      <c r="K107" s="349"/>
      <c r="L107" s="257">
        <v>4</v>
      </c>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1"/>
      <c r="B108" s="792"/>
      <c r="C108" s="347" t="s">
        <v>536</v>
      </c>
      <c r="D108" s="348"/>
      <c r="E108" s="348"/>
      <c r="F108" s="348"/>
      <c r="G108" s="348"/>
      <c r="H108" s="348"/>
      <c r="I108" s="348"/>
      <c r="J108" s="348"/>
      <c r="K108" s="349"/>
      <c r="L108" s="257">
        <v>14</v>
      </c>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1"/>
      <c r="B109" s="792"/>
      <c r="C109" s="795" t="s">
        <v>205</v>
      </c>
      <c r="D109" s="796"/>
      <c r="E109" s="796"/>
      <c r="F109" s="796"/>
      <c r="G109" s="796"/>
      <c r="H109" s="796"/>
      <c r="I109" s="796"/>
      <c r="J109" s="796"/>
      <c r="K109" s="797"/>
      <c r="L109" s="257">
        <v>0</v>
      </c>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3"/>
      <c r="B110" s="794"/>
      <c r="C110" s="847" t="s">
        <v>22</v>
      </c>
      <c r="D110" s="848"/>
      <c r="E110" s="848"/>
      <c r="F110" s="848"/>
      <c r="G110" s="848"/>
      <c r="H110" s="848"/>
      <c r="I110" s="848"/>
      <c r="J110" s="848"/>
      <c r="K110" s="849"/>
      <c r="L110" s="344">
        <f>SUM(L104:Q109)</f>
        <v>1013.1</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5" t="s">
        <v>386</v>
      </c>
      <c r="B111" s="866"/>
      <c r="C111" s="869" t="s">
        <v>383</v>
      </c>
      <c r="D111" s="866"/>
      <c r="E111" s="855" t="s">
        <v>424</v>
      </c>
      <c r="F111" s="856"/>
      <c r="G111" s="857" t="s">
        <v>692</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423</v>
      </c>
      <c r="F112" s="191"/>
      <c r="G112" s="135" t="s">
        <v>693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384</v>
      </c>
      <c r="F113" s="163"/>
      <c r="G113" s="194" t="s">
        <v>397</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367</v>
      </c>
      <c r="AF113" s="201"/>
      <c r="AG113" s="201"/>
      <c r="AH113" s="201"/>
      <c r="AI113" s="201" t="s">
        <v>368</v>
      </c>
      <c r="AJ113" s="201"/>
      <c r="AK113" s="201"/>
      <c r="AL113" s="201"/>
      <c r="AM113" s="201" t="s">
        <v>369</v>
      </c>
      <c r="AN113" s="201"/>
      <c r="AO113" s="201"/>
      <c r="AP113" s="200"/>
      <c r="AQ113" s="200" t="s">
        <v>365</v>
      </c>
      <c r="AR113" s="195"/>
      <c r="AS113" s="195"/>
      <c r="AT113" s="196"/>
      <c r="AU113" s="95" t="s">
        <v>400</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366</v>
      </c>
      <c r="AT114" s="153"/>
      <c r="AU114" s="151">
        <v>28</v>
      </c>
      <c r="AV114" s="151"/>
      <c r="AW114" s="152" t="s">
        <v>313</v>
      </c>
      <c r="AX114" s="203"/>
    </row>
    <row r="115" spans="1:50" ht="39.75" customHeight="1" x14ac:dyDescent="0.15">
      <c r="A115" s="867"/>
      <c r="B115" s="862"/>
      <c r="C115" s="164"/>
      <c r="D115" s="862"/>
      <c r="E115" s="164"/>
      <c r="F115" s="165"/>
      <c r="G115" s="130" t="s">
        <v>696</v>
      </c>
      <c r="H115" s="111"/>
      <c r="I115" s="111"/>
      <c r="J115" s="111"/>
      <c r="K115" s="111"/>
      <c r="L115" s="111"/>
      <c r="M115" s="111"/>
      <c r="N115" s="111"/>
      <c r="O115" s="111"/>
      <c r="P115" s="111"/>
      <c r="Q115" s="111"/>
      <c r="R115" s="111"/>
      <c r="S115" s="111"/>
      <c r="T115" s="111"/>
      <c r="U115" s="111"/>
      <c r="V115" s="111"/>
      <c r="W115" s="111"/>
      <c r="X115" s="131"/>
      <c r="Y115" s="204" t="s">
        <v>398</v>
      </c>
      <c r="Z115" s="205"/>
      <c r="AA115" s="206"/>
      <c r="AB115" s="180" t="s">
        <v>537</v>
      </c>
      <c r="AC115" s="207"/>
      <c r="AD115" s="207"/>
      <c r="AE115" s="181">
        <v>99.8</v>
      </c>
      <c r="AF115" s="208"/>
      <c r="AG115" s="208"/>
      <c r="AH115" s="208"/>
      <c r="AI115" s="181">
        <v>99.6</v>
      </c>
      <c r="AJ115" s="208"/>
      <c r="AK115" s="208"/>
      <c r="AL115" s="208"/>
      <c r="AM115" s="181">
        <v>99.5</v>
      </c>
      <c r="AN115" s="208"/>
      <c r="AO115" s="208"/>
      <c r="AP115" s="208"/>
      <c r="AQ115" s="181" t="s">
        <v>522</v>
      </c>
      <c r="AR115" s="208"/>
      <c r="AS115" s="208"/>
      <c r="AT115" s="208"/>
      <c r="AU115" s="181" t="s">
        <v>522</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537</v>
      </c>
      <c r="AC116" s="213"/>
      <c r="AD116" s="213"/>
      <c r="AE116" s="181">
        <v>99.5</v>
      </c>
      <c r="AF116" s="208"/>
      <c r="AG116" s="208"/>
      <c r="AH116" s="208"/>
      <c r="AI116" s="181">
        <v>99.5</v>
      </c>
      <c r="AJ116" s="208"/>
      <c r="AK116" s="208"/>
      <c r="AL116" s="208"/>
      <c r="AM116" s="181">
        <v>99.5</v>
      </c>
      <c r="AN116" s="208"/>
      <c r="AO116" s="208"/>
      <c r="AP116" s="208"/>
      <c r="AQ116" s="181" t="s">
        <v>522</v>
      </c>
      <c r="AR116" s="208"/>
      <c r="AS116" s="208"/>
      <c r="AT116" s="208"/>
      <c r="AU116" s="181">
        <v>99.5</v>
      </c>
      <c r="AV116" s="208"/>
      <c r="AW116" s="208"/>
      <c r="AX116" s="209"/>
    </row>
    <row r="117" spans="1:50" ht="18.75" customHeight="1" x14ac:dyDescent="0.15">
      <c r="A117" s="867"/>
      <c r="B117" s="862"/>
      <c r="C117" s="164"/>
      <c r="D117" s="862"/>
      <c r="E117" s="164"/>
      <c r="F117" s="165"/>
      <c r="G117" s="194" t="s">
        <v>397</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367</v>
      </c>
      <c r="AF117" s="201"/>
      <c r="AG117" s="201"/>
      <c r="AH117" s="201"/>
      <c r="AI117" s="201" t="s">
        <v>368</v>
      </c>
      <c r="AJ117" s="201"/>
      <c r="AK117" s="201"/>
      <c r="AL117" s="201"/>
      <c r="AM117" s="201" t="s">
        <v>369</v>
      </c>
      <c r="AN117" s="201"/>
      <c r="AO117" s="201"/>
      <c r="AP117" s="200"/>
      <c r="AQ117" s="200" t="s">
        <v>365</v>
      </c>
      <c r="AR117" s="195"/>
      <c r="AS117" s="195"/>
      <c r="AT117" s="196"/>
      <c r="AU117" s="95" t="s">
        <v>400</v>
      </c>
      <c r="AV117" s="95"/>
      <c r="AW117" s="95"/>
      <c r="AX117" s="97"/>
    </row>
    <row r="118" spans="1:50" ht="18.75"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366</v>
      </c>
      <c r="AT118" s="153"/>
      <c r="AU118" s="151">
        <v>29</v>
      </c>
      <c r="AV118" s="151"/>
      <c r="AW118" s="152" t="s">
        <v>313</v>
      </c>
      <c r="AX118" s="203"/>
    </row>
    <row r="119" spans="1:50" ht="39.75" customHeight="1" x14ac:dyDescent="0.15">
      <c r="A119" s="867"/>
      <c r="B119" s="862"/>
      <c r="C119" s="164"/>
      <c r="D119" s="862"/>
      <c r="E119" s="164"/>
      <c r="F119" s="165"/>
      <c r="G119" s="130" t="s">
        <v>694</v>
      </c>
      <c r="H119" s="111"/>
      <c r="I119" s="111"/>
      <c r="J119" s="111"/>
      <c r="K119" s="111"/>
      <c r="L119" s="111"/>
      <c r="M119" s="111"/>
      <c r="N119" s="111"/>
      <c r="O119" s="111"/>
      <c r="P119" s="111"/>
      <c r="Q119" s="111"/>
      <c r="R119" s="111"/>
      <c r="S119" s="111"/>
      <c r="T119" s="111"/>
      <c r="U119" s="111"/>
      <c r="V119" s="111"/>
      <c r="W119" s="111"/>
      <c r="X119" s="131"/>
      <c r="Y119" s="204" t="s">
        <v>398</v>
      </c>
      <c r="Z119" s="205"/>
      <c r="AA119" s="206"/>
      <c r="AB119" s="180" t="s">
        <v>695</v>
      </c>
      <c r="AC119" s="207"/>
      <c r="AD119" s="207"/>
      <c r="AE119" s="181" t="s">
        <v>461</v>
      </c>
      <c r="AF119" s="208"/>
      <c r="AG119" s="208"/>
      <c r="AH119" s="208"/>
      <c r="AI119" s="181">
        <v>1490000</v>
      </c>
      <c r="AJ119" s="208"/>
      <c r="AK119" s="208"/>
      <c r="AL119" s="208"/>
      <c r="AM119" s="181">
        <v>1510000</v>
      </c>
      <c r="AN119" s="208"/>
      <c r="AO119" s="208"/>
      <c r="AP119" s="208"/>
      <c r="AQ119" s="181" t="s">
        <v>522</v>
      </c>
      <c r="AR119" s="208"/>
      <c r="AS119" s="208"/>
      <c r="AT119" s="208"/>
      <c r="AU119" s="181" t="s">
        <v>506</v>
      </c>
      <c r="AV119" s="208"/>
      <c r="AW119" s="208"/>
      <c r="AX119" s="209"/>
    </row>
    <row r="120" spans="1:50" ht="39.75"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695</v>
      </c>
      <c r="AC120" s="213"/>
      <c r="AD120" s="213"/>
      <c r="AE120" s="181" t="s">
        <v>461</v>
      </c>
      <c r="AF120" s="208"/>
      <c r="AG120" s="208"/>
      <c r="AH120" s="208"/>
      <c r="AI120" s="181">
        <v>1490000</v>
      </c>
      <c r="AJ120" s="208"/>
      <c r="AK120" s="208"/>
      <c r="AL120" s="208"/>
      <c r="AM120" s="181">
        <v>1510000</v>
      </c>
      <c r="AN120" s="208"/>
      <c r="AO120" s="208"/>
      <c r="AP120" s="208"/>
      <c r="AQ120" s="181" t="s">
        <v>522</v>
      </c>
      <c r="AR120" s="208"/>
      <c r="AS120" s="208"/>
      <c r="AT120" s="208"/>
      <c r="AU120" s="181">
        <v>1550000</v>
      </c>
      <c r="AV120" s="208"/>
      <c r="AW120" s="208"/>
      <c r="AX120" s="209"/>
    </row>
    <row r="121" spans="1:50" ht="18.75" hidden="1" customHeight="1" x14ac:dyDescent="0.15">
      <c r="A121" s="867"/>
      <c r="B121" s="862"/>
      <c r="C121" s="164"/>
      <c r="D121" s="862"/>
      <c r="E121" s="164"/>
      <c r="F121" s="165"/>
      <c r="G121" s="194" t="s">
        <v>397</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367</v>
      </c>
      <c r="AF121" s="201"/>
      <c r="AG121" s="201"/>
      <c r="AH121" s="201"/>
      <c r="AI121" s="201" t="s">
        <v>368</v>
      </c>
      <c r="AJ121" s="201"/>
      <c r="AK121" s="201"/>
      <c r="AL121" s="201"/>
      <c r="AM121" s="201" t="s">
        <v>369</v>
      </c>
      <c r="AN121" s="201"/>
      <c r="AO121" s="201"/>
      <c r="AP121" s="200"/>
      <c r="AQ121" s="200" t="s">
        <v>365</v>
      </c>
      <c r="AR121" s="195"/>
      <c r="AS121" s="195"/>
      <c r="AT121" s="196"/>
      <c r="AU121" s="95" t="s">
        <v>400</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366</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398</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397</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367</v>
      </c>
      <c r="AF125" s="201"/>
      <c r="AG125" s="201"/>
      <c r="AH125" s="201"/>
      <c r="AI125" s="201" t="s">
        <v>368</v>
      </c>
      <c r="AJ125" s="201"/>
      <c r="AK125" s="201"/>
      <c r="AL125" s="201"/>
      <c r="AM125" s="201" t="s">
        <v>369</v>
      </c>
      <c r="AN125" s="201"/>
      <c r="AO125" s="201"/>
      <c r="AP125" s="200"/>
      <c r="AQ125" s="200" t="s">
        <v>365</v>
      </c>
      <c r="AR125" s="195"/>
      <c r="AS125" s="195"/>
      <c r="AT125" s="196"/>
      <c r="AU125" s="95" t="s">
        <v>400</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366</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398</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397</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367</v>
      </c>
      <c r="AF129" s="201"/>
      <c r="AG129" s="201"/>
      <c r="AH129" s="201"/>
      <c r="AI129" s="201" t="s">
        <v>368</v>
      </c>
      <c r="AJ129" s="201"/>
      <c r="AK129" s="201"/>
      <c r="AL129" s="201"/>
      <c r="AM129" s="201" t="s">
        <v>369</v>
      </c>
      <c r="AN129" s="201"/>
      <c r="AO129" s="201"/>
      <c r="AP129" s="200"/>
      <c r="AQ129" s="200" t="s">
        <v>365</v>
      </c>
      <c r="AR129" s="195"/>
      <c r="AS129" s="195"/>
      <c r="AT129" s="196"/>
      <c r="AU129" s="95" t="s">
        <v>400</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366</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398</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401</v>
      </c>
      <c r="H133" s="149"/>
      <c r="I133" s="149"/>
      <c r="J133" s="149"/>
      <c r="K133" s="149"/>
      <c r="L133" s="149"/>
      <c r="M133" s="149"/>
      <c r="N133" s="149"/>
      <c r="O133" s="149"/>
      <c r="P133" s="149"/>
      <c r="Q133" s="149"/>
      <c r="R133" s="149"/>
      <c r="S133" s="149"/>
      <c r="T133" s="149"/>
      <c r="U133" s="149"/>
      <c r="V133" s="149"/>
      <c r="W133" s="149"/>
      <c r="X133" s="150"/>
      <c r="Y133" s="215" t="s">
        <v>399</v>
      </c>
      <c r="Z133" s="215"/>
      <c r="AA133" s="210"/>
      <c r="AB133" s="150"/>
      <c r="AC133" s="145"/>
      <c r="AD133" s="145"/>
      <c r="AE133" s="146" t="s">
        <v>402</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400</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403</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401</v>
      </c>
      <c r="H140" s="117"/>
      <c r="I140" s="117"/>
      <c r="J140" s="117"/>
      <c r="K140" s="117"/>
      <c r="L140" s="117"/>
      <c r="M140" s="117"/>
      <c r="N140" s="117"/>
      <c r="O140" s="117"/>
      <c r="P140" s="117"/>
      <c r="Q140" s="117"/>
      <c r="R140" s="117"/>
      <c r="S140" s="117"/>
      <c r="T140" s="117"/>
      <c r="U140" s="117"/>
      <c r="V140" s="117"/>
      <c r="W140" s="117"/>
      <c r="X140" s="118"/>
      <c r="Y140" s="108" t="s">
        <v>399</v>
      </c>
      <c r="Z140" s="108"/>
      <c r="AA140" s="122"/>
      <c r="AB140" s="118"/>
      <c r="AC140" s="123"/>
      <c r="AD140" s="123"/>
      <c r="AE140" s="124" t="s">
        <v>402</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400</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403</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401</v>
      </c>
      <c r="H147" s="117"/>
      <c r="I147" s="117"/>
      <c r="J147" s="117"/>
      <c r="K147" s="117"/>
      <c r="L147" s="117"/>
      <c r="M147" s="117"/>
      <c r="N147" s="117"/>
      <c r="O147" s="117"/>
      <c r="P147" s="117"/>
      <c r="Q147" s="117"/>
      <c r="R147" s="117"/>
      <c r="S147" s="117"/>
      <c r="T147" s="117"/>
      <c r="U147" s="117"/>
      <c r="V147" s="117"/>
      <c r="W147" s="117"/>
      <c r="X147" s="118"/>
      <c r="Y147" s="108" t="s">
        <v>399</v>
      </c>
      <c r="Z147" s="108"/>
      <c r="AA147" s="122"/>
      <c r="AB147" s="118"/>
      <c r="AC147" s="123"/>
      <c r="AD147" s="123"/>
      <c r="AE147" s="124" t="s">
        <v>402</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400</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403</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401</v>
      </c>
      <c r="H154" s="117"/>
      <c r="I154" s="117"/>
      <c r="J154" s="117"/>
      <c r="K154" s="117"/>
      <c r="L154" s="117"/>
      <c r="M154" s="117"/>
      <c r="N154" s="117"/>
      <c r="O154" s="117"/>
      <c r="P154" s="117"/>
      <c r="Q154" s="117"/>
      <c r="R154" s="117"/>
      <c r="S154" s="117"/>
      <c r="T154" s="117"/>
      <c r="U154" s="117"/>
      <c r="V154" s="117"/>
      <c r="W154" s="117"/>
      <c r="X154" s="118"/>
      <c r="Y154" s="108" t="s">
        <v>399</v>
      </c>
      <c r="Z154" s="108"/>
      <c r="AA154" s="122"/>
      <c r="AB154" s="118"/>
      <c r="AC154" s="123"/>
      <c r="AD154" s="123"/>
      <c r="AE154" s="124" t="s">
        <v>402</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400</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403</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401</v>
      </c>
      <c r="H161" s="117"/>
      <c r="I161" s="117"/>
      <c r="J161" s="117"/>
      <c r="K161" s="117"/>
      <c r="L161" s="117"/>
      <c r="M161" s="117"/>
      <c r="N161" s="117"/>
      <c r="O161" s="117"/>
      <c r="P161" s="117"/>
      <c r="Q161" s="117"/>
      <c r="R161" s="117"/>
      <c r="S161" s="117"/>
      <c r="T161" s="117"/>
      <c r="U161" s="117"/>
      <c r="V161" s="117"/>
      <c r="W161" s="117"/>
      <c r="X161" s="118"/>
      <c r="Y161" s="108" t="s">
        <v>399</v>
      </c>
      <c r="Z161" s="108"/>
      <c r="AA161" s="122"/>
      <c r="AB161" s="118"/>
      <c r="AC161" s="123"/>
      <c r="AD161" s="123"/>
      <c r="AE161" s="124" t="s">
        <v>402</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400</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403</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456</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538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424</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423</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384</v>
      </c>
      <c r="F173" s="163"/>
      <c r="G173" s="194" t="s">
        <v>397</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367</v>
      </c>
      <c r="AF173" s="201"/>
      <c r="AG173" s="201"/>
      <c r="AH173" s="201"/>
      <c r="AI173" s="201" t="s">
        <v>368</v>
      </c>
      <c r="AJ173" s="201"/>
      <c r="AK173" s="201"/>
      <c r="AL173" s="201"/>
      <c r="AM173" s="201" t="s">
        <v>369</v>
      </c>
      <c r="AN173" s="201"/>
      <c r="AO173" s="201"/>
      <c r="AP173" s="200"/>
      <c r="AQ173" s="200" t="s">
        <v>365</v>
      </c>
      <c r="AR173" s="195"/>
      <c r="AS173" s="195"/>
      <c r="AT173" s="196"/>
      <c r="AU173" s="95" t="s">
        <v>400</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366</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398</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397</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367</v>
      </c>
      <c r="AF177" s="201"/>
      <c r="AG177" s="201"/>
      <c r="AH177" s="201"/>
      <c r="AI177" s="201" t="s">
        <v>368</v>
      </c>
      <c r="AJ177" s="201"/>
      <c r="AK177" s="201"/>
      <c r="AL177" s="201"/>
      <c r="AM177" s="201" t="s">
        <v>369</v>
      </c>
      <c r="AN177" s="201"/>
      <c r="AO177" s="201"/>
      <c r="AP177" s="200"/>
      <c r="AQ177" s="200" t="s">
        <v>365</v>
      </c>
      <c r="AR177" s="195"/>
      <c r="AS177" s="195"/>
      <c r="AT177" s="196"/>
      <c r="AU177" s="95" t="s">
        <v>400</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366</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398</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397</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367</v>
      </c>
      <c r="AF181" s="201"/>
      <c r="AG181" s="201"/>
      <c r="AH181" s="201"/>
      <c r="AI181" s="201" t="s">
        <v>368</v>
      </c>
      <c r="AJ181" s="201"/>
      <c r="AK181" s="201"/>
      <c r="AL181" s="201"/>
      <c r="AM181" s="201" t="s">
        <v>369</v>
      </c>
      <c r="AN181" s="201"/>
      <c r="AO181" s="201"/>
      <c r="AP181" s="200"/>
      <c r="AQ181" s="200" t="s">
        <v>365</v>
      </c>
      <c r="AR181" s="195"/>
      <c r="AS181" s="195"/>
      <c r="AT181" s="196"/>
      <c r="AU181" s="95" t="s">
        <v>400</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366</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398</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397</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367</v>
      </c>
      <c r="AF185" s="201"/>
      <c r="AG185" s="201"/>
      <c r="AH185" s="201"/>
      <c r="AI185" s="201" t="s">
        <v>368</v>
      </c>
      <c r="AJ185" s="201"/>
      <c r="AK185" s="201"/>
      <c r="AL185" s="201"/>
      <c r="AM185" s="201" t="s">
        <v>369</v>
      </c>
      <c r="AN185" s="201"/>
      <c r="AO185" s="201"/>
      <c r="AP185" s="200"/>
      <c r="AQ185" s="200" t="s">
        <v>365</v>
      </c>
      <c r="AR185" s="195"/>
      <c r="AS185" s="195"/>
      <c r="AT185" s="196"/>
      <c r="AU185" s="95" t="s">
        <v>400</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366</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398</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397</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367</v>
      </c>
      <c r="AF189" s="201"/>
      <c r="AG189" s="201"/>
      <c r="AH189" s="201"/>
      <c r="AI189" s="201" t="s">
        <v>368</v>
      </c>
      <c r="AJ189" s="201"/>
      <c r="AK189" s="201"/>
      <c r="AL189" s="201"/>
      <c r="AM189" s="201" t="s">
        <v>369</v>
      </c>
      <c r="AN189" s="201"/>
      <c r="AO189" s="201"/>
      <c r="AP189" s="200"/>
      <c r="AQ189" s="200" t="s">
        <v>365</v>
      </c>
      <c r="AR189" s="195"/>
      <c r="AS189" s="195"/>
      <c r="AT189" s="196"/>
      <c r="AU189" s="95" t="s">
        <v>400</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366</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398</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401</v>
      </c>
      <c r="H193" s="149"/>
      <c r="I193" s="149"/>
      <c r="J193" s="149"/>
      <c r="K193" s="149"/>
      <c r="L193" s="149"/>
      <c r="M193" s="149"/>
      <c r="N193" s="149"/>
      <c r="O193" s="149"/>
      <c r="P193" s="149"/>
      <c r="Q193" s="149"/>
      <c r="R193" s="149"/>
      <c r="S193" s="149"/>
      <c r="T193" s="149"/>
      <c r="U193" s="149"/>
      <c r="V193" s="149"/>
      <c r="W193" s="149"/>
      <c r="X193" s="150"/>
      <c r="Y193" s="215" t="s">
        <v>399</v>
      </c>
      <c r="Z193" s="215"/>
      <c r="AA193" s="210"/>
      <c r="AB193" s="150"/>
      <c r="AC193" s="145"/>
      <c r="AD193" s="145"/>
      <c r="AE193" s="146" t="s">
        <v>402</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400</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403</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401</v>
      </c>
      <c r="H200" s="117"/>
      <c r="I200" s="117"/>
      <c r="J200" s="117"/>
      <c r="K200" s="117"/>
      <c r="L200" s="117"/>
      <c r="M200" s="117"/>
      <c r="N200" s="117"/>
      <c r="O200" s="117"/>
      <c r="P200" s="117"/>
      <c r="Q200" s="117"/>
      <c r="R200" s="117"/>
      <c r="S200" s="117"/>
      <c r="T200" s="117"/>
      <c r="U200" s="117"/>
      <c r="V200" s="117"/>
      <c r="W200" s="117"/>
      <c r="X200" s="118"/>
      <c r="Y200" s="108" t="s">
        <v>399</v>
      </c>
      <c r="Z200" s="108"/>
      <c r="AA200" s="122"/>
      <c r="AB200" s="118"/>
      <c r="AC200" s="123"/>
      <c r="AD200" s="123"/>
      <c r="AE200" s="124" t="s">
        <v>402</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400</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403</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401</v>
      </c>
      <c r="H207" s="117"/>
      <c r="I207" s="117"/>
      <c r="J207" s="117"/>
      <c r="K207" s="117"/>
      <c r="L207" s="117"/>
      <c r="M207" s="117"/>
      <c r="N207" s="117"/>
      <c r="O207" s="117"/>
      <c r="P207" s="117"/>
      <c r="Q207" s="117"/>
      <c r="R207" s="117"/>
      <c r="S207" s="117"/>
      <c r="T207" s="117"/>
      <c r="U207" s="117"/>
      <c r="V207" s="117"/>
      <c r="W207" s="117"/>
      <c r="X207" s="118"/>
      <c r="Y207" s="108" t="s">
        <v>399</v>
      </c>
      <c r="Z207" s="108"/>
      <c r="AA207" s="122"/>
      <c r="AB207" s="118"/>
      <c r="AC207" s="123"/>
      <c r="AD207" s="123"/>
      <c r="AE207" s="124" t="s">
        <v>402</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400</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403</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401</v>
      </c>
      <c r="H214" s="117"/>
      <c r="I214" s="117"/>
      <c r="J214" s="117"/>
      <c r="K214" s="117"/>
      <c r="L214" s="117"/>
      <c r="M214" s="117"/>
      <c r="N214" s="117"/>
      <c r="O214" s="117"/>
      <c r="P214" s="117"/>
      <c r="Q214" s="117"/>
      <c r="R214" s="117"/>
      <c r="S214" s="117"/>
      <c r="T214" s="117"/>
      <c r="U214" s="117"/>
      <c r="V214" s="117"/>
      <c r="W214" s="117"/>
      <c r="X214" s="118"/>
      <c r="Y214" s="108" t="s">
        <v>399</v>
      </c>
      <c r="Z214" s="108"/>
      <c r="AA214" s="122"/>
      <c r="AB214" s="118"/>
      <c r="AC214" s="123"/>
      <c r="AD214" s="123"/>
      <c r="AE214" s="124" t="s">
        <v>402</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400</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403</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401</v>
      </c>
      <c r="H221" s="117"/>
      <c r="I221" s="117"/>
      <c r="J221" s="117"/>
      <c r="K221" s="117"/>
      <c r="L221" s="117"/>
      <c r="M221" s="117"/>
      <c r="N221" s="117"/>
      <c r="O221" s="117"/>
      <c r="P221" s="117"/>
      <c r="Q221" s="117"/>
      <c r="R221" s="117"/>
      <c r="S221" s="117"/>
      <c r="T221" s="117"/>
      <c r="U221" s="117"/>
      <c r="V221" s="117"/>
      <c r="W221" s="117"/>
      <c r="X221" s="118"/>
      <c r="Y221" s="108" t="s">
        <v>399</v>
      </c>
      <c r="Z221" s="108"/>
      <c r="AA221" s="122"/>
      <c r="AB221" s="118"/>
      <c r="AC221" s="123"/>
      <c r="AD221" s="123"/>
      <c r="AE221" s="124" t="s">
        <v>402</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400</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403</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456</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424</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423</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384</v>
      </c>
      <c r="F233" s="163"/>
      <c r="G233" s="168" t="s">
        <v>397</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367</v>
      </c>
      <c r="AF233" s="175"/>
      <c r="AG233" s="175"/>
      <c r="AH233" s="175"/>
      <c r="AI233" s="175" t="s">
        <v>368</v>
      </c>
      <c r="AJ233" s="175"/>
      <c r="AK233" s="175"/>
      <c r="AL233" s="175"/>
      <c r="AM233" s="175" t="s">
        <v>369</v>
      </c>
      <c r="AN233" s="175"/>
      <c r="AO233" s="175"/>
      <c r="AP233" s="94"/>
      <c r="AQ233" s="94" t="s">
        <v>365</v>
      </c>
      <c r="AR233" s="95"/>
      <c r="AS233" s="95"/>
      <c r="AT233" s="96"/>
      <c r="AU233" s="95" t="s">
        <v>400</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366</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398</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397</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367</v>
      </c>
      <c r="AF237" s="175"/>
      <c r="AG237" s="175"/>
      <c r="AH237" s="175"/>
      <c r="AI237" s="175" t="s">
        <v>368</v>
      </c>
      <c r="AJ237" s="175"/>
      <c r="AK237" s="175"/>
      <c r="AL237" s="175"/>
      <c r="AM237" s="175" t="s">
        <v>369</v>
      </c>
      <c r="AN237" s="175"/>
      <c r="AO237" s="175"/>
      <c r="AP237" s="94"/>
      <c r="AQ237" s="94" t="s">
        <v>365</v>
      </c>
      <c r="AR237" s="95"/>
      <c r="AS237" s="95"/>
      <c r="AT237" s="96"/>
      <c r="AU237" s="95" t="s">
        <v>400</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366</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398</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397</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367</v>
      </c>
      <c r="AF241" s="175"/>
      <c r="AG241" s="175"/>
      <c r="AH241" s="175"/>
      <c r="AI241" s="175" t="s">
        <v>368</v>
      </c>
      <c r="AJ241" s="175"/>
      <c r="AK241" s="175"/>
      <c r="AL241" s="175"/>
      <c r="AM241" s="175" t="s">
        <v>369</v>
      </c>
      <c r="AN241" s="175"/>
      <c r="AO241" s="175"/>
      <c r="AP241" s="94"/>
      <c r="AQ241" s="94" t="s">
        <v>365</v>
      </c>
      <c r="AR241" s="95"/>
      <c r="AS241" s="95"/>
      <c r="AT241" s="96"/>
      <c r="AU241" s="95" t="s">
        <v>400</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366</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398</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397</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367</v>
      </c>
      <c r="AF245" s="123"/>
      <c r="AG245" s="123"/>
      <c r="AH245" s="123"/>
      <c r="AI245" s="123" t="s">
        <v>368</v>
      </c>
      <c r="AJ245" s="123"/>
      <c r="AK245" s="123"/>
      <c r="AL245" s="123"/>
      <c r="AM245" s="123" t="s">
        <v>369</v>
      </c>
      <c r="AN245" s="123"/>
      <c r="AO245" s="123"/>
      <c r="AP245" s="124"/>
      <c r="AQ245" s="124" t="s">
        <v>365</v>
      </c>
      <c r="AR245" s="117"/>
      <c r="AS245" s="117"/>
      <c r="AT245" s="118"/>
      <c r="AU245" s="117" t="s">
        <v>400</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366</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398</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397</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367</v>
      </c>
      <c r="AF249" s="175"/>
      <c r="AG249" s="175"/>
      <c r="AH249" s="175"/>
      <c r="AI249" s="175" t="s">
        <v>368</v>
      </c>
      <c r="AJ249" s="175"/>
      <c r="AK249" s="175"/>
      <c r="AL249" s="175"/>
      <c r="AM249" s="175" t="s">
        <v>369</v>
      </c>
      <c r="AN249" s="175"/>
      <c r="AO249" s="175"/>
      <c r="AP249" s="94"/>
      <c r="AQ249" s="94" t="s">
        <v>365</v>
      </c>
      <c r="AR249" s="95"/>
      <c r="AS249" s="95"/>
      <c r="AT249" s="96"/>
      <c r="AU249" s="95" t="s">
        <v>400</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366</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398</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401</v>
      </c>
      <c r="H253" s="117"/>
      <c r="I253" s="117"/>
      <c r="J253" s="117"/>
      <c r="K253" s="117"/>
      <c r="L253" s="117"/>
      <c r="M253" s="117"/>
      <c r="N253" s="117"/>
      <c r="O253" s="117"/>
      <c r="P253" s="117"/>
      <c r="Q253" s="117"/>
      <c r="R253" s="117"/>
      <c r="S253" s="117"/>
      <c r="T253" s="117"/>
      <c r="U253" s="117"/>
      <c r="V253" s="117"/>
      <c r="W253" s="117"/>
      <c r="X253" s="118"/>
      <c r="Y253" s="108" t="s">
        <v>399</v>
      </c>
      <c r="Z253" s="108"/>
      <c r="AA253" s="122"/>
      <c r="AB253" s="118"/>
      <c r="AC253" s="123"/>
      <c r="AD253" s="123"/>
      <c r="AE253" s="124" t="s">
        <v>402</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400</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403</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401</v>
      </c>
      <c r="H260" s="117"/>
      <c r="I260" s="117"/>
      <c r="J260" s="117"/>
      <c r="K260" s="117"/>
      <c r="L260" s="117"/>
      <c r="M260" s="117"/>
      <c r="N260" s="117"/>
      <c r="O260" s="117"/>
      <c r="P260" s="117"/>
      <c r="Q260" s="117"/>
      <c r="R260" s="117"/>
      <c r="S260" s="117"/>
      <c r="T260" s="117"/>
      <c r="U260" s="117"/>
      <c r="V260" s="117"/>
      <c r="W260" s="117"/>
      <c r="X260" s="118"/>
      <c r="Y260" s="108" t="s">
        <v>399</v>
      </c>
      <c r="Z260" s="108"/>
      <c r="AA260" s="122"/>
      <c r="AB260" s="118"/>
      <c r="AC260" s="123"/>
      <c r="AD260" s="123"/>
      <c r="AE260" s="124" t="s">
        <v>402</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400</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403</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401</v>
      </c>
      <c r="H267" s="117"/>
      <c r="I267" s="117"/>
      <c r="J267" s="117"/>
      <c r="K267" s="117"/>
      <c r="L267" s="117"/>
      <c r="M267" s="117"/>
      <c r="N267" s="117"/>
      <c r="O267" s="117"/>
      <c r="P267" s="117"/>
      <c r="Q267" s="117"/>
      <c r="R267" s="117"/>
      <c r="S267" s="117"/>
      <c r="T267" s="117"/>
      <c r="U267" s="117"/>
      <c r="V267" s="117"/>
      <c r="W267" s="117"/>
      <c r="X267" s="118"/>
      <c r="Y267" s="108" t="s">
        <v>399</v>
      </c>
      <c r="Z267" s="108"/>
      <c r="AA267" s="122"/>
      <c r="AB267" s="118"/>
      <c r="AC267" s="123"/>
      <c r="AD267" s="123"/>
      <c r="AE267" s="124" t="s">
        <v>402</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400</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403</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401</v>
      </c>
      <c r="H274" s="117"/>
      <c r="I274" s="117"/>
      <c r="J274" s="117"/>
      <c r="K274" s="117"/>
      <c r="L274" s="117"/>
      <c r="M274" s="117"/>
      <c r="N274" s="117"/>
      <c r="O274" s="117"/>
      <c r="P274" s="117"/>
      <c r="Q274" s="117"/>
      <c r="R274" s="117"/>
      <c r="S274" s="117"/>
      <c r="T274" s="117"/>
      <c r="U274" s="117"/>
      <c r="V274" s="117"/>
      <c r="W274" s="117"/>
      <c r="X274" s="118"/>
      <c r="Y274" s="108" t="s">
        <v>399</v>
      </c>
      <c r="Z274" s="108"/>
      <c r="AA274" s="122"/>
      <c r="AB274" s="118"/>
      <c r="AC274" s="123"/>
      <c r="AD274" s="123"/>
      <c r="AE274" s="124" t="s">
        <v>402</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400</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403</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401</v>
      </c>
      <c r="H281" s="117"/>
      <c r="I281" s="117"/>
      <c r="J281" s="117"/>
      <c r="K281" s="117"/>
      <c r="L281" s="117"/>
      <c r="M281" s="117"/>
      <c r="N281" s="117"/>
      <c r="O281" s="117"/>
      <c r="P281" s="117"/>
      <c r="Q281" s="117"/>
      <c r="R281" s="117"/>
      <c r="S281" s="117"/>
      <c r="T281" s="117"/>
      <c r="U281" s="117"/>
      <c r="V281" s="117"/>
      <c r="W281" s="117"/>
      <c r="X281" s="118"/>
      <c r="Y281" s="108" t="s">
        <v>399</v>
      </c>
      <c r="Z281" s="108"/>
      <c r="AA281" s="122"/>
      <c r="AB281" s="118"/>
      <c r="AC281" s="123"/>
      <c r="AD281" s="123"/>
      <c r="AE281" s="124" t="s">
        <v>402</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400</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403</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456</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424</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423</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384</v>
      </c>
      <c r="F293" s="163"/>
      <c r="G293" s="194" t="s">
        <v>397</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367</v>
      </c>
      <c r="AF293" s="201"/>
      <c r="AG293" s="201"/>
      <c r="AH293" s="201"/>
      <c r="AI293" s="201" t="s">
        <v>368</v>
      </c>
      <c r="AJ293" s="201"/>
      <c r="AK293" s="201"/>
      <c r="AL293" s="201"/>
      <c r="AM293" s="201" t="s">
        <v>369</v>
      </c>
      <c r="AN293" s="201"/>
      <c r="AO293" s="201"/>
      <c r="AP293" s="200"/>
      <c r="AQ293" s="200" t="s">
        <v>365</v>
      </c>
      <c r="AR293" s="195"/>
      <c r="AS293" s="195"/>
      <c r="AT293" s="196"/>
      <c r="AU293" s="95" t="s">
        <v>400</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366</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398</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397</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367</v>
      </c>
      <c r="AF297" s="201"/>
      <c r="AG297" s="201"/>
      <c r="AH297" s="201"/>
      <c r="AI297" s="201" t="s">
        <v>368</v>
      </c>
      <c r="AJ297" s="201"/>
      <c r="AK297" s="201"/>
      <c r="AL297" s="201"/>
      <c r="AM297" s="201" t="s">
        <v>369</v>
      </c>
      <c r="AN297" s="201"/>
      <c r="AO297" s="201"/>
      <c r="AP297" s="200"/>
      <c r="AQ297" s="200" t="s">
        <v>365</v>
      </c>
      <c r="AR297" s="195"/>
      <c r="AS297" s="195"/>
      <c r="AT297" s="196"/>
      <c r="AU297" s="95" t="s">
        <v>400</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366</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398</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397</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367</v>
      </c>
      <c r="AF301" s="201"/>
      <c r="AG301" s="201"/>
      <c r="AH301" s="201"/>
      <c r="AI301" s="201" t="s">
        <v>368</v>
      </c>
      <c r="AJ301" s="201"/>
      <c r="AK301" s="201"/>
      <c r="AL301" s="201"/>
      <c r="AM301" s="201" t="s">
        <v>369</v>
      </c>
      <c r="AN301" s="201"/>
      <c r="AO301" s="201"/>
      <c r="AP301" s="200"/>
      <c r="AQ301" s="200" t="s">
        <v>365</v>
      </c>
      <c r="AR301" s="195"/>
      <c r="AS301" s="195"/>
      <c r="AT301" s="196"/>
      <c r="AU301" s="95" t="s">
        <v>400</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366</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398</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397</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367</v>
      </c>
      <c r="AF305" s="201"/>
      <c r="AG305" s="201"/>
      <c r="AH305" s="201"/>
      <c r="AI305" s="201" t="s">
        <v>368</v>
      </c>
      <c r="AJ305" s="201"/>
      <c r="AK305" s="201"/>
      <c r="AL305" s="201"/>
      <c r="AM305" s="201" t="s">
        <v>369</v>
      </c>
      <c r="AN305" s="201"/>
      <c r="AO305" s="201"/>
      <c r="AP305" s="200"/>
      <c r="AQ305" s="200" t="s">
        <v>365</v>
      </c>
      <c r="AR305" s="195"/>
      <c r="AS305" s="195"/>
      <c r="AT305" s="196"/>
      <c r="AU305" s="95" t="s">
        <v>400</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366</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398</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397</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367</v>
      </c>
      <c r="AF309" s="201"/>
      <c r="AG309" s="201"/>
      <c r="AH309" s="201"/>
      <c r="AI309" s="201" t="s">
        <v>368</v>
      </c>
      <c r="AJ309" s="201"/>
      <c r="AK309" s="201"/>
      <c r="AL309" s="201"/>
      <c r="AM309" s="201" t="s">
        <v>369</v>
      </c>
      <c r="AN309" s="201"/>
      <c r="AO309" s="201"/>
      <c r="AP309" s="200"/>
      <c r="AQ309" s="200" t="s">
        <v>365</v>
      </c>
      <c r="AR309" s="195"/>
      <c r="AS309" s="195"/>
      <c r="AT309" s="196"/>
      <c r="AU309" s="95" t="s">
        <v>400</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366</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398</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401</v>
      </c>
      <c r="H313" s="149"/>
      <c r="I313" s="149"/>
      <c r="J313" s="149"/>
      <c r="K313" s="149"/>
      <c r="L313" s="149"/>
      <c r="M313" s="149"/>
      <c r="N313" s="149"/>
      <c r="O313" s="149"/>
      <c r="P313" s="149"/>
      <c r="Q313" s="149"/>
      <c r="R313" s="149"/>
      <c r="S313" s="149"/>
      <c r="T313" s="149"/>
      <c r="U313" s="149"/>
      <c r="V313" s="149"/>
      <c r="W313" s="149"/>
      <c r="X313" s="150"/>
      <c r="Y313" s="215" t="s">
        <v>399</v>
      </c>
      <c r="Z313" s="215"/>
      <c r="AA313" s="210"/>
      <c r="AB313" s="150"/>
      <c r="AC313" s="145"/>
      <c r="AD313" s="145"/>
      <c r="AE313" s="146" t="s">
        <v>402</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400</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403</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401</v>
      </c>
      <c r="H320" s="117"/>
      <c r="I320" s="117"/>
      <c r="J320" s="117"/>
      <c r="K320" s="117"/>
      <c r="L320" s="117"/>
      <c r="M320" s="117"/>
      <c r="N320" s="117"/>
      <c r="O320" s="117"/>
      <c r="P320" s="117"/>
      <c r="Q320" s="117"/>
      <c r="R320" s="117"/>
      <c r="S320" s="117"/>
      <c r="T320" s="117"/>
      <c r="U320" s="117"/>
      <c r="V320" s="117"/>
      <c r="W320" s="117"/>
      <c r="X320" s="118"/>
      <c r="Y320" s="108" t="s">
        <v>399</v>
      </c>
      <c r="Z320" s="108"/>
      <c r="AA320" s="122"/>
      <c r="AB320" s="118"/>
      <c r="AC320" s="123"/>
      <c r="AD320" s="123"/>
      <c r="AE320" s="124" t="s">
        <v>402</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400</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403</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401</v>
      </c>
      <c r="H327" s="117"/>
      <c r="I327" s="117"/>
      <c r="J327" s="117"/>
      <c r="K327" s="117"/>
      <c r="L327" s="117"/>
      <c r="M327" s="117"/>
      <c r="N327" s="117"/>
      <c r="O327" s="117"/>
      <c r="P327" s="117"/>
      <c r="Q327" s="117"/>
      <c r="R327" s="117"/>
      <c r="S327" s="117"/>
      <c r="T327" s="117"/>
      <c r="U327" s="117"/>
      <c r="V327" s="117"/>
      <c r="W327" s="117"/>
      <c r="X327" s="118"/>
      <c r="Y327" s="108" t="s">
        <v>399</v>
      </c>
      <c r="Z327" s="108"/>
      <c r="AA327" s="122"/>
      <c r="AB327" s="118"/>
      <c r="AC327" s="123"/>
      <c r="AD327" s="123"/>
      <c r="AE327" s="124" t="s">
        <v>402</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400</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403</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401</v>
      </c>
      <c r="H334" s="117"/>
      <c r="I334" s="117"/>
      <c r="J334" s="117"/>
      <c r="K334" s="117"/>
      <c r="L334" s="117"/>
      <c r="M334" s="117"/>
      <c r="N334" s="117"/>
      <c r="O334" s="117"/>
      <c r="P334" s="117"/>
      <c r="Q334" s="117"/>
      <c r="R334" s="117"/>
      <c r="S334" s="117"/>
      <c r="T334" s="117"/>
      <c r="U334" s="117"/>
      <c r="V334" s="117"/>
      <c r="W334" s="117"/>
      <c r="X334" s="118"/>
      <c r="Y334" s="108" t="s">
        <v>399</v>
      </c>
      <c r="Z334" s="108"/>
      <c r="AA334" s="122"/>
      <c r="AB334" s="118"/>
      <c r="AC334" s="123"/>
      <c r="AD334" s="123"/>
      <c r="AE334" s="124" t="s">
        <v>402</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400</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403</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401</v>
      </c>
      <c r="H341" s="117"/>
      <c r="I341" s="117"/>
      <c r="J341" s="117"/>
      <c r="K341" s="117"/>
      <c r="L341" s="117"/>
      <c r="M341" s="117"/>
      <c r="N341" s="117"/>
      <c r="O341" s="117"/>
      <c r="P341" s="117"/>
      <c r="Q341" s="117"/>
      <c r="R341" s="117"/>
      <c r="S341" s="117"/>
      <c r="T341" s="117"/>
      <c r="U341" s="117"/>
      <c r="V341" s="117"/>
      <c r="W341" s="117"/>
      <c r="X341" s="118"/>
      <c r="Y341" s="108" t="s">
        <v>399</v>
      </c>
      <c r="Z341" s="108"/>
      <c r="AA341" s="122"/>
      <c r="AB341" s="118"/>
      <c r="AC341" s="123"/>
      <c r="AD341" s="123"/>
      <c r="AE341" s="124" t="s">
        <v>402</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400</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403</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456</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424</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423</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384</v>
      </c>
      <c r="F353" s="163"/>
      <c r="G353" s="168" t="s">
        <v>397</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367</v>
      </c>
      <c r="AF353" s="175"/>
      <c r="AG353" s="175"/>
      <c r="AH353" s="175"/>
      <c r="AI353" s="175" t="s">
        <v>368</v>
      </c>
      <c r="AJ353" s="175"/>
      <c r="AK353" s="175"/>
      <c r="AL353" s="175"/>
      <c r="AM353" s="175" t="s">
        <v>369</v>
      </c>
      <c r="AN353" s="175"/>
      <c r="AO353" s="175"/>
      <c r="AP353" s="94"/>
      <c r="AQ353" s="94" t="s">
        <v>365</v>
      </c>
      <c r="AR353" s="95"/>
      <c r="AS353" s="95"/>
      <c r="AT353" s="96"/>
      <c r="AU353" s="95" t="s">
        <v>400</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366</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398</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397</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367</v>
      </c>
      <c r="AF357" s="175"/>
      <c r="AG357" s="175"/>
      <c r="AH357" s="175"/>
      <c r="AI357" s="175" t="s">
        <v>368</v>
      </c>
      <c r="AJ357" s="175"/>
      <c r="AK357" s="175"/>
      <c r="AL357" s="175"/>
      <c r="AM357" s="175" t="s">
        <v>369</v>
      </c>
      <c r="AN357" s="175"/>
      <c r="AO357" s="175"/>
      <c r="AP357" s="94"/>
      <c r="AQ357" s="94" t="s">
        <v>365</v>
      </c>
      <c r="AR357" s="95"/>
      <c r="AS357" s="95"/>
      <c r="AT357" s="96"/>
      <c r="AU357" s="95" t="s">
        <v>400</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366</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398</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397</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367</v>
      </c>
      <c r="AF361" s="175"/>
      <c r="AG361" s="175"/>
      <c r="AH361" s="175"/>
      <c r="AI361" s="175" t="s">
        <v>368</v>
      </c>
      <c r="AJ361" s="175"/>
      <c r="AK361" s="175"/>
      <c r="AL361" s="175"/>
      <c r="AM361" s="175" t="s">
        <v>369</v>
      </c>
      <c r="AN361" s="175"/>
      <c r="AO361" s="175"/>
      <c r="AP361" s="94"/>
      <c r="AQ361" s="94" t="s">
        <v>365</v>
      </c>
      <c r="AR361" s="95"/>
      <c r="AS361" s="95"/>
      <c r="AT361" s="96"/>
      <c r="AU361" s="95" t="s">
        <v>400</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366</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398</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397</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367</v>
      </c>
      <c r="AF365" s="175"/>
      <c r="AG365" s="175"/>
      <c r="AH365" s="175"/>
      <c r="AI365" s="175" t="s">
        <v>368</v>
      </c>
      <c r="AJ365" s="175"/>
      <c r="AK365" s="175"/>
      <c r="AL365" s="175"/>
      <c r="AM365" s="175" t="s">
        <v>369</v>
      </c>
      <c r="AN365" s="175"/>
      <c r="AO365" s="175"/>
      <c r="AP365" s="94"/>
      <c r="AQ365" s="94" t="s">
        <v>365</v>
      </c>
      <c r="AR365" s="95"/>
      <c r="AS365" s="95"/>
      <c r="AT365" s="96"/>
      <c r="AU365" s="95" t="s">
        <v>400</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366</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398</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397</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367</v>
      </c>
      <c r="AF369" s="175"/>
      <c r="AG369" s="175"/>
      <c r="AH369" s="175"/>
      <c r="AI369" s="175" t="s">
        <v>368</v>
      </c>
      <c r="AJ369" s="175"/>
      <c r="AK369" s="175"/>
      <c r="AL369" s="175"/>
      <c r="AM369" s="175" t="s">
        <v>369</v>
      </c>
      <c r="AN369" s="175"/>
      <c r="AO369" s="175"/>
      <c r="AP369" s="94"/>
      <c r="AQ369" s="94" t="s">
        <v>365</v>
      </c>
      <c r="AR369" s="95"/>
      <c r="AS369" s="95"/>
      <c r="AT369" s="96"/>
      <c r="AU369" s="95" t="s">
        <v>400</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366</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398</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401</v>
      </c>
      <c r="H373" s="117"/>
      <c r="I373" s="117"/>
      <c r="J373" s="117"/>
      <c r="K373" s="117"/>
      <c r="L373" s="117"/>
      <c r="M373" s="117"/>
      <c r="N373" s="117"/>
      <c r="O373" s="117"/>
      <c r="P373" s="117"/>
      <c r="Q373" s="117"/>
      <c r="R373" s="117"/>
      <c r="S373" s="117"/>
      <c r="T373" s="117"/>
      <c r="U373" s="117"/>
      <c r="V373" s="117"/>
      <c r="W373" s="117"/>
      <c r="X373" s="118"/>
      <c r="Y373" s="108" t="s">
        <v>399</v>
      </c>
      <c r="Z373" s="108"/>
      <c r="AA373" s="122"/>
      <c r="AB373" s="118"/>
      <c r="AC373" s="123"/>
      <c r="AD373" s="123"/>
      <c r="AE373" s="124" t="s">
        <v>402</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400</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403</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401</v>
      </c>
      <c r="H380" s="117"/>
      <c r="I380" s="117"/>
      <c r="J380" s="117"/>
      <c r="K380" s="117"/>
      <c r="L380" s="117"/>
      <c r="M380" s="117"/>
      <c r="N380" s="117"/>
      <c r="O380" s="117"/>
      <c r="P380" s="117"/>
      <c r="Q380" s="117"/>
      <c r="R380" s="117"/>
      <c r="S380" s="117"/>
      <c r="T380" s="117"/>
      <c r="U380" s="117"/>
      <c r="V380" s="117"/>
      <c r="W380" s="117"/>
      <c r="X380" s="118"/>
      <c r="Y380" s="108" t="s">
        <v>399</v>
      </c>
      <c r="Z380" s="108"/>
      <c r="AA380" s="122"/>
      <c r="AB380" s="118"/>
      <c r="AC380" s="123"/>
      <c r="AD380" s="123"/>
      <c r="AE380" s="124" t="s">
        <v>402</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400</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403</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401</v>
      </c>
      <c r="H387" s="117"/>
      <c r="I387" s="117"/>
      <c r="J387" s="117"/>
      <c r="K387" s="117"/>
      <c r="L387" s="117"/>
      <c r="M387" s="117"/>
      <c r="N387" s="117"/>
      <c r="O387" s="117"/>
      <c r="P387" s="117"/>
      <c r="Q387" s="117"/>
      <c r="R387" s="117"/>
      <c r="S387" s="117"/>
      <c r="T387" s="117"/>
      <c r="U387" s="117"/>
      <c r="V387" s="117"/>
      <c r="W387" s="117"/>
      <c r="X387" s="118"/>
      <c r="Y387" s="108" t="s">
        <v>399</v>
      </c>
      <c r="Z387" s="108"/>
      <c r="AA387" s="122"/>
      <c r="AB387" s="118"/>
      <c r="AC387" s="123"/>
      <c r="AD387" s="123"/>
      <c r="AE387" s="124" t="s">
        <v>402</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400</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403</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401</v>
      </c>
      <c r="H394" s="117"/>
      <c r="I394" s="117"/>
      <c r="J394" s="117"/>
      <c r="K394" s="117"/>
      <c r="L394" s="117"/>
      <c r="M394" s="117"/>
      <c r="N394" s="117"/>
      <c r="O394" s="117"/>
      <c r="P394" s="117"/>
      <c r="Q394" s="117"/>
      <c r="R394" s="117"/>
      <c r="S394" s="117"/>
      <c r="T394" s="117"/>
      <c r="U394" s="117"/>
      <c r="V394" s="117"/>
      <c r="W394" s="117"/>
      <c r="X394" s="118"/>
      <c r="Y394" s="108" t="s">
        <v>399</v>
      </c>
      <c r="Z394" s="108"/>
      <c r="AA394" s="122"/>
      <c r="AB394" s="118"/>
      <c r="AC394" s="123"/>
      <c r="AD394" s="123"/>
      <c r="AE394" s="124" t="s">
        <v>402</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400</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403</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401</v>
      </c>
      <c r="H401" s="117"/>
      <c r="I401" s="117"/>
      <c r="J401" s="117"/>
      <c r="K401" s="117"/>
      <c r="L401" s="117"/>
      <c r="M401" s="117"/>
      <c r="N401" s="117"/>
      <c r="O401" s="117"/>
      <c r="P401" s="117"/>
      <c r="Q401" s="117"/>
      <c r="R401" s="117"/>
      <c r="S401" s="117"/>
      <c r="T401" s="117"/>
      <c r="U401" s="117"/>
      <c r="V401" s="117"/>
      <c r="W401" s="117"/>
      <c r="X401" s="118"/>
      <c r="Y401" s="108" t="s">
        <v>399</v>
      </c>
      <c r="Z401" s="108"/>
      <c r="AA401" s="122"/>
      <c r="AB401" s="118"/>
      <c r="AC401" s="123"/>
      <c r="AD401" s="123"/>
      <c r="AE401" s="124" t="s">
        <v>402</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400</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403</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456</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385</v>
      </c>
      <c r="D411" s="861"/>
      <c r="E411" s="186" t="s">
        <v>408</v>
      </c>
      <c r="F411" s="191"/>
      <c r="G411" s="784" t="s">
        <v>404</v>
      </c>
      <c r="H411" s="160"/>
      <c r="I411" s="160"/>
      <c r="J411" s="785" t="s">
        <v>506</v>
      </c>
      <c r="K411" s="786"/>
      <c r="L411" s="786"/>
      <c r="M411" s="786"/>
      <c r="N411" s="786"/>
      <c r="O411" s="786"/>
      <c r="P411" s="786"/>
      <c r="Q411" s="786"/>
      <c r="R411" s="786"/>
      <c r="S411" s="786"/>
      <c r="T411" s="78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customHeight="1" x14ac:dyDescent="0.15">
      <c r="A412" s="867"/>
      <c r="B412" s="862"/>
      <c r="C412" s="164"/>
      <c r="D412" s="862"/>
      <c r="E412" s="154" t="s">
        <v>391</v>
      </c>
      <c r="F412" s="155"/>
      <c r="G412" s="116" t="s">
        <v>387</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389</v>
      </c>
      <c r="AF412" s="389"/>
      <c r="AG412" s="389"/>
      <c r="AH412" s="390"/>
      <c r="AI412" s="145" t="s">
        <v>369</v>
      </c>
      <c r="AJ412" s="145"/>
      <c r="AK412" s="145"/>
      <c r="AL412" s="146"/>
      <c r="AM412" s="145" t="s">
        <v>390</v>
      </c>
      <c r="AN412" s="145"/>
      <c r="AO412" s="145"/>
      <c r="AP412" s="146"/>
      <c r="AQ412" s="146" t="s">
        <v>365</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366</v>
      </c>
      <c r="AH413" s="153"/>
      <c r="AI413" s="147"/>
      <c r="AJ413" s="147"/>
      <c r="AK413" s="147"/>
      <c r="AL413" s="148"/>
      <c r="AM413" s="147"/>
      <c r="AN413" s="147"/>
      <c r="AO413" s="147"/>
      <c r="AP413" s="148"/>
      <c r="AQ413" s="202"/>
      <c r="AR413" s="151"/>
      <c r="AS413" s="152" t="s">
        <v>366</v>
      </c>
      <c r="AT413" s="153"/>
      <c r="AU413" s="151"/>
      <c r="AV413" s="151"/>
      <c r="AW413" s="152" t="s">
        <v>313</v>
      </c>
      <c r="AX413" s="203"/>
    </row>
    <row r="414" spans="1:50" ht="22.5" customHeight="1" x14ac:dyDescent="0.15">
      <c r="A414" s="867"/>
      <c r="B414" s="862"/>
      <c r="C414" s="164"/>
      <c r="D414" s="862"/>
      <c r="E414" s="154"/>
      <c r="F414" s="155"/>
      <c r="G414" s="130" t="s">
        <v>697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7"/>
      <c r="B417" s="862"/>
      <c r="C417" s="164"/>
      <c r="D417" s="862"/>
      <c r="E417" s="154" t="s">
        <v>391</v>
      </c>
      <c r="F417" s="155"/>
      <c r="G417" s="116" t="s">
        <v>387</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389</v>
      </c>
      <c r="AF417" s="389"/>
      <c r="AG417" s="389"/>
      <c r="AH417" s="390"/>
      <c r="AI417" s="145" t="s">
        <v>369</v>
      </c>
      <c r="AJ417" s="145"/>
      <c r="AK417" s="145"/>
      <c r="AL417" s="146"/>
      <c r="AM417" s="145" t="s">
        <v>376</v>
      </c>
      <c r="AN417" s="145"/>
      <c r="AO417" s="145"/>
      <c r="AP417" s="146"/>
      <c r="AQ417" s="146" t="s">
        <v>365</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366</v>
      </c>
      <c r="AH418" s="153"/>
      <c r="AI418" s="147"/>
      <c r="AJ418" s="147"/>
      <c r="AK418" s="147"/>
      <c r="AL418" s="148"/>
      <c r="AM418" s="147"/>
      <c r="AN418" s="147"/>
      <c r="AO418" s="147"/>
      <c r="AP418" s="148"/>
      <c r="AQ418" s="202"/>
      <c r="AR418" s="151"/>
      <c r="AS418" s="152" t="s">
        <v>366</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391</v>
      </c>
      <c r="F422" s="155"/>
      <c r="G422" s="116" t="s">
        <v>387</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389</v>
      </c>
      <c r="AF422" s="389"/>
      <c r="AG422" s="389"/>
      <c r="AH422" s="390"/>
      <c r="AI422" s="145" t="s">
        <v>369</v>
      </c>
      <c r="AJ422" s="145"/>
      <c r="AK422" s="145"/>
      <c r="AL422" s="146"/>
      <c r="AM422" s="145" t="s">
        <v>376</v>
      </c>
      <c r="AN422" s="145"/>
      <c r="AO422" s="145"/>
      <c r="AP422" s="146"/>
      <c r="AQ422" s="146" t="s">
        <v>365</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366</v>
      </c>
      <c r="AH423" s="153"/>
      <c r="AI423" s="147"/>
      <c r="AJ423" s="147"/>
      <c r="AK423" s="147"/>
      <c r="AL423" s="148"/>
      <c r="AM423" s="147"/>
      <c r="AN423" s="147"/>
      <c r="AO423" s="147"/>
      <c r="AP423" s="148"/>
      <c r="AQ423" s="202"/>
      <c r="AR423" s="151"/>
      <c r="AS423" s="152" t="s">
        <v>366</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391</v>
      </c>
      <c r="F427" s="155"/>
      <c r="G427" s="116" t="s">
        <v>387</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389</v>
      </c>
      <c r="AF427" s="389"/>
      <c r="AG427" s="389"/>
      <c r="AH427" s="390"/>
      <c r="AI427" s="145" t="s">
        <v>369</v>
      </c>
      <c r="AJ427" s="145"/>
      <c r="AK427" s="145"/>
      <c r="AL427" s="146"/>
      <c r="AM427" s="145" t="s">
        <v>376</v>
      </c>
      <c r="AN427" s="145"/>
      <c r="AO427" s="145"/>
      <c r="AP427" s="146"/>
      <c r="AQ427" s="146" t="s">
        <v>365</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366</v>
      </c>
      <c r="AH428" s="153"/>
      <c r="AI428" s="147"/>
      <c r="AJ428" s="147"/>
      <c r="AK428" s="147"/>
      <c r="AL428" s="148"/>
      <c r="AM428" s="147"/>
      <c r="AN428" s="147"/>
      <c r="AO428" s="147"/>
      <c r="AP428" s="148"/>
      <c r="AQ428" s="202"/>
      <c r="AR428" s="151"/>
      <c r="AS428" s="152" t="s">
        <v>366</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391</v>
      </c>
      <c r="F432" s="155"/>
      <c r="G432" s="116" t="s">
        <v>387</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389</v>
      </c>
      <c r="AF432" s="389"/>
      <c r="AG432" s="389"/>
      <c r="AH432" s="390"/>
      <c r="AI432" s="145" t="s">
        <v>369</v>
      </c>
      <c r="AJ432" s="145"/>
      <c r="AK432" s="145"/>
      <c r="AL432" s="146"/>
      <c r="AM432" s="145" t="s">
        <v>376</v>
      </c>
      <c r="AN432" s="145"/>
      <c r="AO432" s="145"/>
      <c r="AP432" s="146"/>
      <c r="AQ432" s="146" t="s">
        <v>365</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366</v>
      </c>
      <c r="AH433" s="153"/>
      <c r="AI433" s="147"/>
      <c r="AJ433" s="147"/>
      <c r="AK433" s="147"/>
      <c r="AL433" s="148"/>
      <c r="AM433" s="147"/>
      <c r="AN433" s="147"/>
      <c r="AO433" s="147"/>
      <c r="AP433" s="148"/>
      <c r="AQ433" s="202"/>
      <c r="AR433" s="151"/>
      <c r="AS433" s="152" t="s">
        <v>366</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392</v>
      </c>
      <c r="F437" s="155"/>
      <c r="G437" s="116" t="s">
        <v>388</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389</v>
      </c>
      <c r="AF437" s="389"/>
      <c r="AG437" s="389"/>
      <c r="AH437" s="390"/>
      <c r="AI437" s="145" t="s">
        <v>369</v>
      </c>
      <c r="AJ437" s="145"/>
      <c r="AK437" s="145"/>
      <c r="AL437" s="146"/>
      <c r="AM437" s="145" t="s">
        <v>376</v>
      </c>
      <c r="AN437" s="145"/>
      <c r="AO437" s="145"/>
      <c r="AP437" s="146"/>
      <c r="AQ437" s="146" t="s">
        <v>365</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366</v>
      </c>
      <c r="AH438" s="153"/>
      <c r="AI438" s="147"/>
      <c r="AJ438" s="147"/>
      <c r="AK438" s="147"/>
      <c r="AL438" s="148"/>
      <c r="AM438" s="147"/>
      <c r="AN438" s="147"/>
      <c r="AO438" s="147"/>
      <c r="AP438" s="148"/>
      <c r="AQ438" s="202"/>
      <c r="AR438" s="151"/>
      <c r="AS438" s="152" t="s">
        <v>366</v>
      </c>
      <c r="AT438" s="153"/>
      <c r="AU438" s="151"/>
      <c r="AV438" s="151"/>
      <c r="AW438" s="152" t="s">
        <v>313</v>
      </c>
      <c r="AX438" s="203"/>
    </row>
    <row r="439" spans="1:50" ht="22.5" customHeight="1" x14ac:dyDescent="0.15">
      <c r="A439" s="867"/>
      <c r="B439" s="862"/>
      <c r="C439" s="164"/>
      <c r="D439" s="862"/>
      <c r="E439" s="154"/>
      <c r="F439" s="155"/>
      <c r="G439" s="130" t="s">
        <v>697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7"/>
      <c r="B442" s="862"/>
      <c r="C442" s="164"/>
      <c r="D442" s="862"/>
      <c r="E442" s="154" t="s">
        <v>392</v>
      </c>
      <c r="F442" s="155"/>
      <c r="G442" s="116" t="s">
        <v>388</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389</v>
      </c>
      <c r="AF442" s="389"/>
      <c r="AG442" s="389"/>
      <c r="AH442" s="390"/>
      <c r="AI442" s="145" t="s">
        <v>369</v>
      </c>
      <c r="AJ442" s="145"/>
      <c r="AK442" s="145"/>
      <c r="AL442" s="146"/>
      <c r="AM442" s="145" t="s">
        <v>376</v>
      </c>
      <c r="AN442" s="145"/>
      <c r="AO442" s="145"/>
      <c r="AP442" s="146"/>
      <c r="AQ442" s="146" t="s">
        <v>365</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366</v>
      </c>
      <c r="AH443" s="153"/>
      <c r="AI443" s="147"/>
      <c r="AJ443" s="147"/>
      <c r="AK443" s="147"/>
      <c r="AL443" s="148"/>
      <c r="AM443" s="147"/>
      <c r="AN443" s="147"/>
      <c r="AO443" s="147"/>
      <c r="AP443" s="148"/>
      <c r="AQ443" s="202"/>
      <c r="AR443" s="151"/>
      <c r="AS443" s="152" t="s">
        <v>366</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392</v>
      </c>
      <c r="F447" s="155"/>
      <c r="G447" s="116" t="s">
        <v>388</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389</v>
      </c>
      <c r="AF447" s="389"/>
      <c r="AG447" s="389"/>
      <c r="AH447" s="390"/>
      <c r="AI447" s="145" t="s">
        <v>369</v>
      </c>
      <c r="AJ447" s="145"/>
      <c r="AK447" s="145"/>
      <c r="AL447" s="146"/>
      <c r="AM447" s="145" t="s">
        <v>376</v>
      </c>
      <c r="AN447" s="145"/>
      <c r="AO447" s="145"/>
      <c r="AP447" s="146"/>
      <c r="AQ447" s="146" t="s">
        <v>365</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366</v>
      </c>
      <c r="AH448" s="153"/>
      <c r="AI448" s="147"/>
      <c r="AJ448" s="147"/>
      <c r="AK448" s="147"/>
      <c r="AL448" s="148"/>
      <c r="AM448" s="147"/>
      <c r="AN448" s="147"/>
      <c r="AO448" s="147"/>
      <c r="AP448" s="148"/>
      <c r="AQ448" s="202"/>
      <c r="AR448" s="151"/>
      <c r="AS448" s="152" t="s">
        <v>366</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392</v>
      </c>
      <c r="F452" s="155"/>
      <c r="G452" s="116" t="s">
        <v>388</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389</v>
      </c>
      <c r="AF452" s="389"/>
      <c r="AG452" s="389"/>
      <c r="AH452" s="390"/>
      <c r="AI452" s="145" t="s">
        <v>369</v>
      </c>
      <c r="AJ452" s="145"/>
      <c r="AK452" s="145"/>
      <c r="AL452" s="146"/>
      <c r="AM452" s="145" t="s">
        <v>376</v>
      </c>
      <c r="AN452" s="145"/>
      <c r="AO452" s="145"/>
      <c r="AP452" s="146"/>
      <c r="AQ452" s="146" t="s">
        <v>365</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366</v>
      </c>
      <c r="AH453" s="153"/>
      <c r="AI453" s="147"/>
      <c r="AJ453" s="147"/>
      <c r="AK453" s="147"/>
      <c r="AL453" s="148"/>
      <c r="AM453" s="147"/>
      <c r="AN453" s="147"/>
      <c r="AO453" s="147"/>
      <c r="AP453" s="148"/>
      <c r="AQ453" s="202"/>
      <c r="AR453" s="151"/>
      <c r="AS453" s="152" t="s">
        <v>366</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392</v>
      </c>
      <c r="F457" s="155"/>
      <c r="G457" s="116" t="s">
        <v>388</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389</v>
      </c>
      <c r="AF457" s="389"/>
      <c r="AG457" s="389"/>
      <c r="AH457" s="390"/>
      <c r="AI457" s="145" t="s">
        <v>369</v>
      </c>
      <c r="AJ457" s="145"/>
      <c r="AK457" s="145"/>
      <c r="AL457" s="146"/>
      <c r="AM457" s="145" t="s">
        <v>376</v>
      </c>
      <c r="AN457" s="145"/>
      <c r="AO457" s="145"/>
      <c r="AP457" s="146"/>
      <c r="AQ457" s="146" t="s">
        <v>365</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366</v>
      </c>
      <c r="AH458" s="153"/>
      <c r="AI458" s="147"/>
      <c r="AJ458" s="147"/>
      <c r="AK458" s="147"/>
      <c r="AL458" s="148"/>
      <c r="AM458" s="147"/>
      <c r="AN458" s="147"/>
      <c r="AO458" s="147"/>
      <c r="AP458" s="148"/>
      <c r="AQ458" s="202"/>
      <c r="AR458" s="151"/>
      <c r="AS458" s="152" t="s">
        <v>366</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413</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697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364</v>
      </c>
      <c r="F465" s="191"/>
      <c r="G465" s="784" t="s">
        <v>404</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1"/>
    </row>
    <row r="466" spans="1:50" ht="18.75" hidden="1" customHeight="1" x14ac:dyDescent="0.15">
      <c r="A466" s="867"/>
      <c r="B466" s="862"/>
      <c r="C466" s="164"/>
      <c r="D466" s="862"/>
      <c r="E466" s="154" t="s">
        <v>391</v>
      </c>
      <c r="F466" s="155"/>
      <c r="G466" s="116" t="s">
        <v>387</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389</v>
      </c>
      <c r="AF466" s="389"/>
      <c r="AG466" s="389"/>
      <c r="AH466" s="390"/>
      <c r="AI466" s="145" t="s">
        <v>369</v>
      </c>
      <c r="AJ466" s="145"/>
      <c r="AK466" s="145"/>
      <c r="AL466" s="146"/>
      <c r="AM466" s="145" t="s">
        <v>376</v>
      </c>
      <c r="AN466" s="145"/>
      <c r="AO466" s="145"/>
      <c r="AP466" s="146"/>
      <c r="AQ466" s="146" t="s">
        <v>365</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366</v>
      </c>
      <c r="AH467" s="153"/>
      <c r="AI467" s="147"/>
      <c r="AJ467" s="147"/>
      <c r="AK467" s="147"/>
      <c r="AL467" s="148"/>
      <c r="AM467" s="147"/>
      <c r="AN467" s="147"/>
      <c r="AO467" s="147"/>
      <c r="AP467" s="148"/>
      <c r="AQ467" s="202"/>
      <c r="AR467" s="151"/>
      <c r="AS467" s="152" t="s">
        <v>366</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391</v>
      </c>
      <c r="F471" s="155"/>
      <c r="G471" s="116" t="s">
        <v>387</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389</v>
      </c>
      <c r="AF471" s="389"/>
      <c r="AG471" s="389"/>
      <c r="AH471" s="390"/>
      <c r="AI471" s="145" t="s">
        <v>369</v>
      </c>
      <c r="AJ471" s="145"/>
      <c r="AK471" s="145"/>
      <c r="AL471" s="146"/>
      <c r="AM471" s="145" t="s">
        <v>376</v>
      </c>
      <c r="AN471" s="145"/>
      <c r="AO471" s="145"/>
      <c r="AP471" s="146"/>
      <c r="AQ471" s="146" t="s">
        <v>365</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366</v>
      </c>
      <c r="AH472" s="153"/>
      <c r="AI472" s="147"/>
      <c r="AJ472" s="147"/>
      <c r="AK472" s="147"/>
      <c r="AL472" s="148"/>
      <c r="AM472" s="147"/>
      <c r="AN472" s="147"/>
      <c r="AO472" s="147"/>
      <c r="AP472" s="148"/>
      <c r="AQ472" s="202"/>
      <c r="AR472" s="151"/>
      <c r="AS472" s="152" t="s">
        <v>366</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391</v>
      </c>
      <c r="F476" s="155"/>
      <c r="G476" s="116" t="s">
        <v>387</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389</v>
      </c>
      <c r="AF476" s="389"/>
      <c r="AG476" s="389"/>
      <c r="AH476" s="390"/>
      <c r="AI476" s="145" t="s">
        <v>369</v>
      </c>
      <c r="AJ476" s="145"/>
      <c r="AK476" s="145"/>
      <c r="AL476" s="146"/>
      <c r="AM476" s="145" t="s">
        <v>376</v>
      </c>
      <c r="AN476" s="145"/>
      <c r="AO476" s="145"/>
      <c r="AP476" s="146"/>
      <c r="AQ476" s="146" t="s">
        <v>365</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366</v>
      </c>
      <c r="AH477" s="153"/>
      <c r="AI477" s="147"/>
      <c r="AJ477" s="147"/>
      <c r="AK477" s="147"/>
      <c r="AL477" s="148"/>
      <c r="AM477" s="147"/>
      <c r="AN477" s="147"/>
      <c r="AO477" s="147"/>
      <c r="AP477" s="148"/>
      <c r="AQ477" s="202"/>
      <c r="AR477" s="151"/>
      <c r="AS477" s="152" t="s">
        <v>366</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391</v>
      </c>
      <c r="F481" s="155"/>
      <c r="G481" s="116" t="s">
        <v>387</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389</v>
      </c>
      <c r="AF481" s="389"/>
      <c r="AG481" s="389"/>
      <c r="AH481" s="390"/>
      <c r="AI481" s="145" t="s">
        <v>369</v>
      </c>
      <c r="AJ481" s="145"/>
      <c r="AK481" s="145"/>
      <c r="AL481" s="146"/>
      <c r="AM481" s="145" t="s">
        <v>376</v>
      </c>
      <c r="AN481" s="145"/>
      <c r="AO481" s="145"/>
      <c r="AP481" s="146"/>
      <c r="AQ481" s="146" t="s">
        <v>365</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366</v>
      </c>
      <c r="AH482" s="153"/>
      <c r="AI482" s="147"/>
      <c r="AJ482" s="147"/>
      <c r="AK482" s="147"/>
      <c r="AL482" s="148"/>
      <c r="AM482" s="147"/>
      <c r="AN482" s="147"/>
      <c r="AO482" s="147"/>
      <c r="AP482" s="148"/>
      <c r="AQ482" s="202"/>
      <c r="AR482" s="151"/>
      <c r="AS482" s="152" t="s">
        <v>366</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391</v>
      </c>
      <c r="F486" s="155"/>
      <c r="G486" s="116" t="s">
        <v>387</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389</v>
      </c>
      <c r="AF486" s="389"/>
      <c r="AG486" s="389"/>
      <c r="AH486" s="390"/>
      <c r="AI486" s="145" t="s">
        <v>369</v>
      </c>
      <c r="AJ486" s="145"/>
      <c r="AK486" s="145"/>
      <c r="AL486" s="146"/>
      <c r="AM486" s="145" t="s">
        <v>376</v>
      </c>
      <c r="AN486" s="145"/>
      <c r="AO486" s="145"/>
      <c r="AP486" s="146"/>
      <c r="AQ486" s="146" t="s">
        <v>365</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366</v>
      </c>
      <c r="AH487" s="153"/>
      <c r="AI487" s="147"/>
      <c r="AJ487" s="147"/>
      <c r="AK487" s="147"/>
      <c r="AL487" s="148"/>
      <c r="AM487" s="147"/>
      <c r="AN487" s="147"/>
      <c r="AO487" s="147"/>
      <c r="AP487" s="148"/>
      <c r="AQ487" s="202"/>
      <c r="AR487" s="151"/>
      <c r="AS487" s="152" t="s">
        <v>366</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392</v>
      </c>
      <c r="F491" s="155"/>
      <c r="G491" s="116" t="s">
        <v>388</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389</v>
      </c>
      <c r="AF491" s="389"/>
      <c r="AG491" s="389"/>
      <c r="AH491" s="390"/>
      <c r="AI491" s="145" t="s">
        <v>369</v>
      </c>
      <c r="AJ491" s="145"/>
      <c r="AK491" s="145"/>
      <c r="AL491" s="146"/>
      <c r="AM491" s="145" t="s">
        <v>376</v>
      </c>
      <c r="AN491" s="145"/>
      <c r="AO491" s="145"/>
      <c r="AP491" s="146"/>
      <c r="AQ491" s="146" t="s">
        <v>365</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366</v>
      </c>
      <c r="AH492" s="153"/>
      <c r="AI492" s="147"/>
      <c r="AJ492" s="147"/>
      <c r="AK492" s="147"/>
      <c r="AL492" s="148"/>
      <c r="AM492" s="147"/>
      <c r="AN492" s="147"/>
      <c r="AO492" s="147"/>
      <c r="AP492" s="148"/>
      <c r="AQ492" s="202"/>
      <c r="AR492" s="151"/>
      <c r="AS492" s="152" t="s">
        <v>366</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392</v>
      </c>
      <c r="F496" s="155"/>
      <c r="G496" s="116" t="s">
        <v>388</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389</v>
      </c>
      <c r="AF496" s="389"/>
      <c r="AG496" s="389"/>
      <c r="AH496" s="390"/>
      <c r="AI496" s="145" t="s">
        <v>369</v>
      </c>
      <c r="AJ496" s="145"/>
      <c r="AK496" s="145"/>
      <c r="AL496" s="146"/>
      <c r="AM496" s="145" t="s">
        <v>376</v>
      </c>
      <c r="AN496" s="145"/>
      <c r="AO496" s="145"/>
      <c r="AP496" s="146"/>
      <c r="AQ496" s="146" t="s">
        <v>365</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366</v>
      </c>
      <c r="AH497" s="153"/>
      <c r="AI497" s="147"/>
      <c r="AJ497" s="147"/>
      <c r="AK497" s="147"/>
      <c r="AL497" s="148"/>
      <c r="AM497" s="147"/>
      <c r="AN497" s="147"/>
      <c r="AO497" s="147"/>
      <c r="AP497" s="148"/>
      <c r="AQ497" s="202"/>
      <c r="AR497" s="151"/>
      <c r="AS497" s="152" t="s">
        <v>366</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392</v>
      </c>
      <c r="F501" s="155"/>
      <c r="G501" s="116" t="s">
        <v>388</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389</v>
      </c>
      <c r="AF501" s="389"/>
      <c r="AG501" s="389"/>
      <c r="AH501" s="390"/>
      <c r="AI501" s="145" t="s">
        <v>369</v>
      </c>
      <c r="AJ501" s="145"/>
      <c r="AK501" s="145"/>
      <c r="AL501" s="146"/>
      <c r="AM501" s="145" t="s">
        <v>376</v>
      </c>
      <c r="AN501" s="145"/>
      <c r="AO501" s="145"/>
      <c r="AP501" s="146"/>
      <c r="AQ501" s="146" t="s">
        <v>365</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366</v>
      </c>
      <c r="AH502" s="153"/>
      <c r="AI502" s="147"/>
      <c r="AJ502" s="147"/>
      <c r="AK502" s="147"/>
      <c r="AL502" s="148"/>
      <c r="AM502" s="147"/>
      <c r="AN502" s="147"/>
      <c r="AO502" s="147"/>
      <c r="AP502" s="148"/>
      <c r="AQ502" s="202"/>
      <c r="AR502" s="151"/>
      <c r="AS502" s="152" t="s">
        <v>366</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392</v>
      </c>
      <c r="F506" s="155"/>
      <c r="G506" s="116" t="s">
        <v>388</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389</v>
      </c>
      <c r="AF506" s="389"/>
      <c r="AG506" s="389"/>
      <c r="AH506" s="390"/>
      <c r="AI506" s="145" t="s">
        <v>369</v>
      </c>
      <c r="AJ506" s="145"/>
      <c r="AK506" s="145"/>
      <c r="AL506" s="146"/>
      <c r="AM506" s="145" t="s">
        <v>376</v>
      </c>
      <c r="AN506" s="145"/>
      <c r="AO506" s="145"/>
      <c r="AP506" s="146"/>
      <c r="AQ506" s="146" t="s">
        <v>365</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366</v>
      </c>
      <c r="AH507" s="153"/>
      <c r="AI507" s="147"/>
      <c r="AJ507" s="147"/>
      <c r="AK507" s="147"/>
      <c r="AL507" s="148"/>
      <c r="AM507" s="147"/>
      <c r="AN507" s="147"/>
      <c r="AO507" s="147"/>
      <c r="AP507" s="148"/>
      <c r="AQ507" s="202"/>
      <c r="AR507" s="151"/>
      <c r="AS507" s="152" t="s">
        <v>366</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392</v>
      </c>
      <c r="F511" s="155"/>
      <c r="G511" s="116" t="s">
        <v>388</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389</v>
      </c>
      <c r="AF511" s="389"/>
      <c r="AG511" s="389"/>
      <c r="AH511" s="390"/>
      <c r="AI511" s="145" t="s">
        <v>369</v>
      </c>
      <c r="AJ511" s="145"/>
      <c r="AK511" s="145"/>
      <c r="AL511" s="146"/>
      <c r="AM511" s="145" t="s">
        <v>376</v>
      </c>
      <c r="AN511" s="145"/>
      <c r="AO511" s="145"/>
      <c r="AP511" s="146"/>
      <c r="AQ511" s="146" t="s">
        <v>365</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366</v>
      </c>
      <c r="AH512" s="153"/>
      <c r="AI512" s="147"/>
      <c r="AJ512" s="147"/>
      <c r="AK512" s="147"/>
      <c r="AL512" s="148"/>
      <c r="AM512" s="147"/>
      <c r="AN512" s="147"/>
      <c r="AO512" s="147"/>
      <c r="AP512" s="148"/>
      <c r="AQ512" s="202"/>
      <c r="AR512" s="151"/>
      <c r="AS512" s="152" t="s">
        <v>366</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413</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364</v>
      </c>
      <c r="F519" s="191"/>
      <c r="G519" s="784" t="s">
        <v>404</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1"/>
    </row>
    <row r="520" spans="1:50" ht="18.75" hidden="1" customHeight="1" x14ac:dyDescent="0.15">
      <c r="A520" s="867"/>
      <c r="B520" s="862"/>
      <c r="C520" s="164"/>
      <c r="D520" s="862"/>
      <c r="E520" s="154" t="s">
        <v>391</v>
      </c>
      <c r="F520" s="155"/>
      <c r="G520" s="116" t="s">
        <v>387</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389</v>
      </c>
      <c r="AF520" s="389"/>
      <c r="AG520" s="389"/>
      <c r="AH520" s="390"/>
      <c r="AI520" s="145" t="s">
        <v>369</v>
      </c>
      <c r="AJ520" s="145"/>
      <c r="AK520" s="145"/>
      <c r="AL520" s="146"/>
      <c r="AM520" s="145" t="s">
        <v>376</v>
      </c>
      <c r="AN520" s="145"/>
      <c r="AO520" s="145"/>
      <c r="AP520" s="146"/>
      <c r="AQ520" s="146" t="s">
        <v>365</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366</v>
      </c>
      <c r="AH521" s="153"/>
      <c r="AI521" s="147"/>
      <c r="AJ521" s="147"/>
      <c r="AK521" s="147"/>
      <c r="AL521" s="148"/>
      <c r="AM521" s="147"/>
      <c r="AN521" s="147"/>
      <c r="AO521" s="147"/>
      <c r="AP521" s="148"/>
      <c r="AQ521" s="202"/>
      <c r="AR521" s="151"/>
      <c r="AS521" s="152" t="s">
        <v>366</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391</v>
      </c>
      <c r="F525" s="155"/>
      <c r="G525" s="116" t="s">
        <v>387</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389</v>
      </c>
      <c r="AF525" s="389"/>
      <c r="AG525" s="389"/>
      <c r="AH525" s="390"/>
      <c r="AI525" s="145" t="s">
        <v>369</v>
      </c>
      <c r="AJ525" s="145"/>
      <c r="AK525" s="145"/>
      <c r="AL525" s="146"/>
      <c r="AM525" s="145" t="s">
        <v>376</v>
      </c>
      <c r="AN525" s="145"/>
      <c r="AO525" s="145"/>
      <c r="AP525" s="146"/>
      <c r="AQ525" s="146" t="s">
        <v>365</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366</v>
      </c>
      <c r="AH526" s="153"/>
      <c r="AI526" s="147"/>
      <c r="AJ526" s="147"/>
      <c r="AK526" s="147"/>
      <c r="AL526" s="148"/>
      <c r="AM526" s="147"/>
      <c r="AN526" s="147"/>
      <c r="AO526" s="147"/>
      <c r="AP526" s="148"/>
      <c r="AQ526" s="202"/>
      <c r="AR526" s="151"/>
      <c r="AS526" s="152" t="s">
        <v>366</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391</v>
      </c>
      <c r="F530" s="155"/>
      <c r="G530" s="116" t="s">
        <v>387</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389</v>
      </c>
      <c r="AF530" s="389"/>
      <c r="AG530" s="389"/>
      <c r="AH530" s="390"/>
      <c r="AI530" s="145" t="s">
        <v>369</v>
      </c>
      <c r="AJ530" s="145"/>
      <c r="AK530" s="145"/>
      <c r="AL530" s="146"/>
      <c r="AM530" s="145" t="s">
        <v>376</v>
      </c>
      <c r="AN530" s="145"/>
      <c r="AO530" s="145"/>
      <c r="AP530" s="146"/>
      <c r="AQ530" s="146" t="s">
        <v>365</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366</v>
      </c>
      <c r="AH531" s="153"/>
      <c r="AI531" s="147"/>
      <c r="AJ531" s="147"/>
      <c r="AK531" s="147"/>
      <c r="AL531" s="148"/>
      <c r="AM531" s="147"/>
      <c r="AN531" s="147"/>
      <c r="AO531" s="147"/>
      <c r="AP531" s="148"/>
      <c r="AQ531" s="202"/>
      <c r="AR531" s="151"/>
      <c r="AS531" s="152" t="s">
        <v>366</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391</v>
      </c>
      <c r="F535" s="155"/>
      <c r="G535" s="116" t="s">
        <v>387</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389</v>
      </c>
      <c r="AF535" s="389"/>
      <c r="AG535" s="389"/>
      <c r="AH535" s="390"/>
      <c r="AI535" s="145" t="s">
        <v>369</v>
      </c>
      <c r="AJ535" s="145"/>
      <c r="AK535" s="145"/>
      <c r="AL535" s="146"/>
      <c r="AM535" s="145" t="s">
        <v>376</v>
      </c>
      <c r="AN535" s="145"/>
      <c r="AO535" s="145"/>
      <c r="AP535" s="146"/>
      <c r="AQ535" s="146" t="s">
        <v>365</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366</v>
      </c>
      <c r="AH536" s="153"/>
      <c r="AI536" s="147"/>
      <c r="AJ536" s="147"/>
      <c r="AK536" s="147"/>
      <c r="AL536" s="148"/>
      <c r="AM536" s="147"/>
      <c r="AN536" s="147"/>
      <c r="AO536" s="147"/>
      <c r="AP536" s="148"/>
      <c r="AQ536" s="202"/>
      <c r="AR536" s="151"/>
      <c r="AS536" s="152" t="s">
        <v>366</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391</v>
      </c>
      <c r="F540" s="155"/>
      <c r="G540" s="116" t="s">
        <v>387</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389</v>
      </c>
      <c r="AF540" s="389"/>
      <c r="AG540" s="389"/>
      <c r="AH540" s="390"/>
      <c r="AI540" s="145" t="s">
        <v>369</v>
      </c>
      <c r="AJ540" s="145"/>
      <c r="AK540" s="145"/>
      <c r="AL540" s="146"/>
      <c r="AM540" s="145" t="s">
        <v>376</v>
      </c>
      <c r="AN540" s="145"/>
      <c r="AO540" s="145"/>
      <c r="AP540" s="146"/>
      <c r="AQ540" s="146" t="s">
        <v>365</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366</v>
      </c>
      <c r="AH541" s="153"/>
      <c r="AI541" s="147"/>
      <c r="AJ541" s="147"/>
      <c r="AK541" s="147"/>
      <c r="AL541" s="148"/>
      <c r="AM541" s="147"/>
      <c r="AN541" s="147"/>
      <c r="AO541" s="147"/>
      <c r="AP541" s="148"/>
      <c r="AQ541" s="202"/>
      <c r="AR541" s="151"/>
      <c r="AS541" s="152" t="s">
        <v>366</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392</v>
      </c>
      <c r="F545" s="155"/>
      <c r="G545" s="116" t="s">
        <v>388</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389</v>
      </c>
      <c r="AF545" s="389"/>
      <c r="AG545" s="389"/>
      <c r="AH545" s="390"/>
      <c r="AI545" s="145" t="s">
        <v>369</v>
      </c>
      <c r="AJ545" s="145"/>
      <c r="AK545" s="145"/>
      <c r="AL545" s="146"/>
      <c r="AM545" s="145" t="s">
        <v>376</v>
      </c>
      <c r="AN545" s="145"/>
      <c r="AO545" s="145"/>
      <c r="AP545" s="146"/>
      <c r="AQ545" s="146" t="s">
        <v>365</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366</v>
      </c>
      <c r="AH546" s="153"/>
      <c r="AI546" s="147"/>
      <c r="AJ546" s="147"/>
      <c r="AK546" s="147"/>
      <c r="AL546" s="148"/>
      <c r="AM546" s="147"/>
      <c r="AN546" s="147"/>
      <c r="AO546" s="147"/>
      <c r="AP546" s="148"/>
      <c r="AQ546" s="202"/>
      <c r="AR546" s="151"/>
      <c r="AS546" s="152" t="s">
        <v>366</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392</v>
      </c>
      <c r="F550" s="155"/>
      <c r="G550" s="116" t="s">
        <v>388</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389</v>
      </c>
      <c r="AF550" s="389"/>
      <c r="AG550" s="389"/>
      <c r="AH550" s="390"/>
      <c r="AI550" s="145" t="s">
        <v>369</v>
      </c>
      <c r="AJ550" s="145"/>
      <c r="AK550" s="145"/>
      <c r="AL550" s="146"/>
      <c r="AM550" s="145" t="s">
        <v>376</v>
      </c>
      <c r="AN550" s="145"/>
      <c r="AO550" s="145"/>
      <c r="AP550" s="146"/>
      <c r="AQ550" s="146" t="s">
        <v>365</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366</v>
      </c>
      <c r="AH551" s="153"/>
      <c r="AI551" s="147"/>
      <c r="AJ551" s="147"/>
      <c r="AK551" s="147"/>
      <c r="AL551" s="148"/>
      <c r="AM551" s="147"/>
      <c r="AN551" s="147"/>
      <c r="AO551" s="147"/>
      <c r="AP551" s="148"/>
      <c r="AQ551" s="202"/>
      <c r="AR551" s="151"/>
      <c r="AS551" s="152" t="s">
        <v>366</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392</v>
      </c>
      <c r="F555" s="155"/>
      <c r="G555" s="116" t="s">
        <v>388</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389</v>
      </c>
      <c r="AF555" s="389"/>
      <c r="AG555" s="389"/>
      <c r="AH555" s="390"/>
      <c r="AI555" s="145" t="s">
        <v>369</v>
      </c>
      <c r="AJ555" s="145"/>
      <c r="AK555" s="145"/>
      <c r="AL555" s="146"/>
      <c r="AM555" s="145" t="s">
        <v>376</v>
      </c>
      <c r="AN555" s="145"/>
      <c r="AO555" s="145"/>
      <c r="AP555" s="146"/>
      <c r="AQ555" s="146" t="s">
        <v>365</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366</v>
      </c>
      <c r="AH556" s="153"/>
      <c r="AI556" s="147"/>
      <c r="AJ556" s="147"/>
      <c r="AK556" s="147"/>
      <c r="AL556" s="148"/>
      <c r="AM556" s="147"/>
      <c r="AN556" s="147"/>
      <c r="AO556" s="147"/>
      <c r="AP556" s="148"/>
      <c r="AQ556" s="202"/>
      <c r="AR556" s="151"/>
      <c r="AS556" s="152" t="s">
        <v>366</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392</v>
      </c>
      <c r="F560" s="155"/>
      <c r="G560" s="116" t="s">
        <v>388</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389</v>
      </c>
      <c r="AF560" s="389"/>
      <c r="AG560" s="389"/>
      <c r="AH560" s="390"/>
      <c r="AI560" s="145" t="s">
        <v>369</v>
      </c>
      <c r="AJ560" s="145"/>
      <c r="AK560" s="145"/>
      <c r="AL560" s="146"/>
      <c r="AM560" s="145" t="s">
        <v>376</v>
      </c>
      <c r="AN560" s="145"/>
      <c r="AO560" s="145"/>
      <c r="AP560" s="146"/>
      <c r="AQ560" s="146" t="s">
        <v>365</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366</v>
      </c>
      <c r="AH561" s="153"/>
      <c r="AI561" s="147"/>
      <c r="AJ561" s="147"/>
      <c r="AK561" s="147"/>
      <c r="AL561" s="148"/>
      <c r="AM561" s="147"/>
      <c r="AN561" s="147"/>
      <c r="AO561" s="147"/>
      <c r="AP561" s="148"/>
      <c r="AQ561" s="202"/>
      <c r="AR561" s="151"/>
      <c r="AS561" s="152" t="s">
        <v>366</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392</v>
      </c>
      <c r="F565" s="155"/>
      <c r="G565" s="116" t="s">
        <v>388</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389</v>
      </c>
      <c r="AF565" s="389"/>
      <c r="AG565" s="389"/>
      <c r="AH565" s="390"/>
      <c r="AI565" s="145" t="s">
        <v>369</v>
      </c>
      <c r="AJ565" s="145"/>
      <c r="AK565" s="145"/>
      <c r="AL565" s="146"/>
      <c r="AM565" s="145" t="s">
        <v>376</v>
      </c>
      <c r="AN565" s="145"/>
      <c r="AO565" s="145"/>
      <c r="AP565" s="146"/>
      <c r="AQ565" s="146" t="s">
        <v>365</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366</v>
      </c>
      <c r="AH566" s="153"/>
      <c r="AI566" s="147"/>
      <c r="AJ566" s="147"/>
      <c r="AK566" s="147"/>
      <c r="AL566" s="148"/>
      <c r="AM566" s="147"/>
      <c r="AN566" s="147"/>
      <c r="AO566" s="147"/>
      <c r="AP566" s="148"/>
      <c r="AQ566" s="202"/>
      <c r="AR566" s="151"/>
      <c r="AS566" s="152" t="s">
        <v>366</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413</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364</v>
      </c>
      <c r="F573" s="191"/>
      <c r="G573" s="784" t="s">
        <v>404</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1"/>
    </row>
    <row r="574" spans="1:50" ht="18.75" hidden="1" customHeight="1" x14ac:dyDescent="0.15">
      <c r="A574" s="867"/>
      <c r="B574" s="862"/>
      <c r="C574" s="164"/>
      <c r="D574" s="862"/>
      <c r="E574" s="154" t="s">
        <v>391</v>
      </c>
      <c r="F574" s="155"/>
      <c r="G574" s="116" t="s">
        <v>387</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389</v>
      </c>
      <c r="AF574" s="389"/>
      <c r="AG574" s="389"/>
      <c r="AH574" s="390"/>
      <c r="AI574" s="145" t="s">
        <v>369</v>
      </c>
      <c r="AJ574" s="145"/>
      <c r="AK574" s="145"/>
      <c r="AL574" s="146"/>
      <c r="AM574" s="145" t="s">
        <v>376</v>
      </c>
      <c r="AN574" s="145"/>
      <c r="AO574" s="145"/>
      <c r="AP574" s="146"/>
      <c r="AQ574" s="146" t="s">
        <v>365</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366</v>
      </c>
      <c r="AH575" s="153"/>
      <c r="AI575" s="147"/>
      <c r="AJ575" s="147"/>
      <c r="AK575" s="147"/>
      <c r="AL575" s="148"/>
      <c r="AM575" s="147"/>
      <c r="AN575" s="147"/>
      <c r="AO575" s="147"/>
      <c r="AP575" s="148"/>
      <c r="AQ575" s="202"/>
      <c r="AR575" s="151"/>
      <c r="AS575" s="152" t="s">
        <v>366</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391</v>
      </c>
      <c r="F579" s="155"/>
      <c r="G579" s="116" t="s">
        <v>387</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389</v>
      </c>
      <c r="AF579" s="389"/>
      <c r="AG579" s="389"/>
      <c r="AH579" s="390"/>
      <c r="AI579" s="145" t="s">
        <v>369</v>
      </c>
      <c r="AJ579" s="145"/>
      <c r="AK579" s="145"/>
      <c r="AL579" s="146"/>
      <c r="AM579" s="145" t="s">
        <v>376</v>
      </c>
      <c r="AN579" s="145"/>
      <c r="AO579" s="145"/>
      <c r="AP579" s="146"/>
      <c r="AQ579" s="146" t="s">
        <v>365</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366</v>
      </c>
      <c r="AH580" s="153"/>
      <c r="AI580" s="147"/>
      <c r="AJ580" s="147"/>
      <c r="AK580" s="147"/>
      <c r="AL580" s="148"/>
      <c r="AM580" s="147"/>
      <c r="AN580" s="147"/>
      <c r="AO580" s="147"/>
      <c r="AP580" s="148"/>
      <c r="AQ580" s="202"/>
      <c r="AR580" s="151"/>
      <c r="AS580" s="152" t="s">
        <v>366</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391</v>
      </c>
      <c r="F584" s="155"/>
      <c r="G584" s="116" t="s">
        <v>387</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389</v>
      </c>
      <c r="AF584" s="389"/>
      <c r="AG584" s="389"/>
      <c r="AH584" s="390"/>
      <c r="AI584" s="145" t="s">
        <v>369</v>
      </c>
      <c r="AJ584" s="145"/>
      <c r="AK584" s="145"/>
      <c r="AL584" s="146"/>
      <c r="AM584" s="145" t="s">
        <v>376</v>
      </c>
      <c r="AN584" s="145"/>
      <c r="AO584" s="145"/>
      <c r="AP584" s="146"/>
      <c r="AQ584" s="146" t="s">
        <v>365</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366</v>
      </c>
      <c r="AH585" s="153"/>
      <c r="AI585" s="147"/>
      <c r="AJ585" s="147"/>
      <c r="AK585" s="147"/>
      <c r="AL585" s="148"/>
      <c r="AM585" s="147"/>
      <c r="AN585" s="147"/>
      <c r="AO585" s="147"/>
      <c r="AP585" s="148"/>
      <c r="AQ585" s="202"/>
      <c r="AR585" s="151"/>
      <c r="AS585" s="152" t="s">
        <v>366</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391</v>
      </c>
      <c r="F589" s="155"/>
      <c r="G589" s="116" t="s">
        <v>387</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389</v>
      </c>
      <c r="AF589" s="389"/>
      <c r="AG589" s="389"/>
      <c r="AH589" s="390"/>
      <c r="AI589" s="145" t="s">
        <v>369</v>
      </c>
      <c r="AJ589" s="145"/>
      <c r="AK589" s="145"/>
      <c r="AL589" s="146"/>
      <c r="AM589" s="145" t="s">
        <v>376</v>
      </c>
      <c r="AN589" s="145"/>
      <c r="AO589" s="145"/>
      <c r="AP589" s="146"/>
      <c r="AQ589" s="146" t="s">
        <v>365</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366</v>
      </c>
      <c r="AH590" s="153"/>
      <c r="AI590" s="147"/>
      <c r="AJ590" s="147"/>
      <c r="AK590" s="147"/>
      <c r="AL590" s="148"/>
      <c r="AM590" s="147"/>
      <c r="AN590" s="147"/>
      <c r="AO590" s="147"/>
      <c r="AP590" s="148"/>
      <c r="AQ590" s="202"/>
      <c r="AR590" s="151"/>
      <c r="AS590" s="152" t="s">
        <v>366</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391</v>
      </c>
      <c r="F594" s="155"/>
      <c r="G594" s="116" t="s">
        <v>387</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389</v>
      </c>
      <c r="AF594" s="389"/>
      <c r="AG594" s="389"/>
      <c r="AH594" s="390"/>
      <c r="AI594" s="145" t="s">
        <v>369</v>
      </c>
      <c r="AJ594" s="145"/>
      <c r="AK594" s="145"/>
      <c r="AL594" s="146"/>
      <c r="AM594" s="145" t="s">
        <v>376</v>
      </c>
      <c r="AN594" s="145"/>
      <c r="AO594" s="145"/>
      <c r="AP594" s="146"/>
      <c r="AQ594" s="146" t="s">
        <v>365</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366</v>
      </c>
      <c r="AH595" s="153"/>
      <c r="AI595" s="147"/>
      <c r="AJ595" s="147"/>
      <c r="AK595" s="147"/>
      <c r="AL595" s="148"/>
      <c r="AM595" s="147"/>
      <c r="AN595" s="147"/>
      <c r="AO595" s="147"/>
      <c r="AP595" s="148"/>
      <c r="AQ595" s="202"/>
      <c r="AR595" s="151"/>
      <c r="AS595" s="152" t="s">
        <v>366</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392</v>
      </c>
      <c r="F599" s="155"/>
      <c r="G599" s="116" t="s">
        <v>388</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389</v>
      </c>
      <c r="AF599" s="389"/>
      <c r="AG599" s="389"/>
      <c r="AH599" s="390"/>
      <c r="AI599" s="145" t="s">
        <v>369</v>
      </c>
      <c r="AJ599" s="145"/>
      <c r="AK599" s="145"/>
      <c r="AL599" s="146"/>
      <c r="AM599" s="145" t="s">
        <v>376</v>
      </c>
      <c r="AN599" s="145"/>
      <c r="AO599" s="145"/>
      <c r="AP599" s="146"/>
      <c r="AQ599" s="146" t="s">
        <v>365</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366</v>
      </c>
      <c r="AH600" s="153"/>
      <c r="AI600" s="147"/>
      <c r="AJ600" s="147"/>
      <c r="AK600" s="147"/>
      <c r="AL600" s="148"/>
      <c r="AM600" s="147"/>
      <c r="AN600" s="147"/>
      <c r="AO600" s="147"/>
      <c r="AP600" s="148"/>
      <c r="AQ600" s="202"/>
      <c r="AR600" s="151"/>
      <c r="AS600" s="152" t="s">
        <v>366</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392</v>
      </c>
      <c r="F604" s="155"/>
      <c r="G604" s="116" t="s">
        <v>388</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389</v>
      </c>
      <c r="AF604" s="389"/>
      <c r="AG604" s="389"/>
      <c r="AH604" s="390"/>
      <c r="AI604" s="145" t="s">
        <v>369</v>
      </c>
      <c r="AJ604" s="145"/>
      <c r="AK604" s="145"/>
      <c r="AL604" s="146"/>
      <c r="AM604" s="145" t="s">
        <v>376</v>
      </c>
      <c r="AN604" s="145"/>
      <c r="AO604" s="145"/>
      <c r="AP604" s="146"/>
      <c r="AQ604" s="146" t="s">
        <v>365</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366</v>
      </c>
      <c r="AH605" s="153"/>
      <c r="AI605" s="147"/>
      <c r="AJ605" s="147"/>
      <c r="AK605" s="147"/>
      <c r="AL605" s="148"/>
      <c r="AM605" s="147"/>
      <c r="AN605" s="147"/>
      <c r="AO605" s="147"/>
      <c r="AP605" s="148"/>
      <c r="AQ605" s="202"/>
      <c r="AR605" s="151"/>
      <c r="AS605" s="152" t="s">
        <v>366</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392</v>
      </c>
      <c r="F609" s="155"/>
      <c r="G609" s="116" t="s">
        <v>388</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389</v>
      </c>
      <c r="AF609" s="389"/>
      <c r="AG609" s="389"/>
      <c r="AH609" s="390"/>
      <c r="AI609" s="145" t="s">
        <v>369</v>
      </c>
      <c r="AJ609" s="145"/>
      <c r="AK609" s="145"/>
      <c r="AL609" s="146"/>
      <c r="AM609" s="145" t="s">
        <v>376</v>
      </c>
      <c r="AN609" s="145"/>
      <c r="AO609" s="145"/>
      <c r="AP609" s="146"/>
      <c r="AQ609" s="146" t="s">
        <v>365</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366</v>
      </c>
      <c r="AH610" s="153"/>
      <c r="AI610" s="147"/>
      <c r="AJ610" s="147"/>
      <c r="AK610" s="147"/>
      <c r="AL610" s="148"/>
      <c r="AM610" s="147"/>
      <c r="AN610" s="147"/>
      <c r="AO610" s="147"/>
      <c r="AP610" s="148"/>
      <c r="AQ610" s="202"/>
      <c r="AR610" s="151"/>
      <c r="AS610" s="152" t="s">
        <v>366</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392</v>
      </c>
      <c r="F614" s="155"/>
      <c r="G614" s="116" t="s">
        <v>388</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389</v>
      </c>
      <c r="AF614" s="389"/>
      <c r="AG614" s="389"/>
      <c r="AH614" s="390"/>
      <c r="AI614" s="145" t="s">
        <v>369</v>
      </c>
      <c r="AJ614" s="145"/>
      <c r="AK614" s="145"/>
      <c r="AL614" s="146"/>
      <c r="AM614" s="145" t="s">
        <v>376</v>
      </c>
      <c r="AN614" s="145"/>
      <c r="AO614" s="145"/>
      <c r="AP614" s="146"/>
      <c r="AQ614" s="146" t="s">
        <v>365</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366</v>
      </c>
      <c r="AH615" s="153"/>
      <c r="AI615" s="147"/>
      <c r="AJ615" s="147"/>
      <c r="AK615" s="147"/>
      <c r="AL615" s="148"/>
      <c r="AM615" s="147"/>
      <c r="AN615" s="147"/>
      <c r="AO615" s="147"/>
      <c r="AP615" s="148"/>
      <c r="AQ615" s="202"/>
      <c r="AR615" s="151"/>
      <c r="AS615" s="152" t="s">
        <v>366</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392</v>
      </c>
      <c r="F619" s="155"/>
      <c r="G619" s="116" t="s">
        <v>388</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389</v>
      </c>
      <c r="AF619" s="389"/>
      <c r="AG619" s="389"/>
      <c r="AH619" s="390"/>
      <c r="AI619" s="145" t="s">
        <v>369</v>
      </c>
      <c r="AJ619" s="145"/>
      <c r="AK619" s="145"/>
      <c r="AL619" s="146"/>
      <c r="AM619" s="145" t="s">
        <v>376</v>
      </c>
      <c r="AN619" s="145"/>
      <c r="AO619" s="145"/>
      <c r="AP619" s="146"/>
      <c r="AQ619" s="146" t="s">
        <v>365</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366</v>
      </c>
      <c r="AH620" s="153"/>
      <c r="AI620" s="147"/>
      <c r="AJ620" s="147"/>
      <c r="AK620" s="147"/>
      <c r="AL620" s="148"/>
      <c r="AM620" s="147"/>
      <c r="AN620" s="147"/>
      <c r="AO620" s="147"/>
      <c r="AP620" s="148"/>
      <c r="AQ620" s="202"/>
      <c r="AR620" s="151"/>
      <c r="AS620" s="152" t="s">
        <v>366</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413</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364</v>
      </c>
      <c r="F627" s="191"/>
      <c r="G627" s="784" t="s">
        <v>404</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1"/>
    </row>
    <row r="628" spans="1:50" ht="18.75" hidden="1" customHeight="1" x14ac:dyDescent="0.15">
      <c r="A628" s="867"/>
      <c r="B628" s="862"/>
      <c r="C628" s="164"/>
      <c r="D628" s="862"/>
      <c r="E628" s="154" t="s">
        <v>391</v>
      </c>
      <c r="F628" s="155"/>
      <c r="G628" s="116" t="s">
        <v>387</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389</v>
      </c>
      <c r="AF628" s="389"/>
      <c r="AG628" s="389"/>
      <c r="AH628" s="390"/>
      <c r="AI628" s="145" t="s">
        <v>369</v>
      </c>
      <c r="AJ628" s="145"/>
      <c r="AK628" s="145"/>
      <c r="AL628" s="146"/>
      <c r="AM628" s="145" t="s">
        <v>376</v>
      </c>
      <c r="AN628" s="145"/>
      <c r="AO628" s="145"/>
      <c r="AP628" s="146"/>
      <c r="AQ628" s="146" t="s">
        <v>365</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366</v>
      </c>
      <c r="AH629" s="153"/>
      <c r="AI629" s="147"/>
      <c r="AJ629" s="147"/>
      <c r="AK629" s="147"/>
      <c r="AL629" s="148"/>
      <c r="AM629" s="147"/>
      <c r="AN629" s="147"/>
      <c r="AO629" s="147"/>
      <c r="AP629" s="148"/>
      <c r="AQ629" s="202"/>
      <c r="AR629" s="151"/>
      <c r="AS629" s="152" t="s">
        <v>366</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391</v>
      </c>
      <c r="F633" s="155"/>
      <c r="G633" s="116" t="s">
        <v>387</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389</v>
      </c>
      <c r="AF633" s="389"/>
      <c r="AG633" s="389"/>
      <c r="AH633" s="390"/>
      <c r="AI633" s="145" t="s">
        <v>369</v>
      </c>
      <c r="AJ633" s="145"/>
      <c r="AK633" s="145"/>
      <c r="AL633" s="146"/>
      <c r="AM633" s="145" t="s">
        <v>376</v>
      </c>
      <c r="AN633" s="145"/>
      <c r="AO633" s="145"/>
      <c r="AP633" s="146"/>
      <c r="AQ633" s="146" t="s">
        <v>365</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366</v>
      </c>
      <c r="AH634" s="153"/>
      <c r="AI634" s="147"/>
      <c r="AJ634" s="147"/>
      <c r="AK634" s="147"/>
      <c r="AL634" s="148"/>
      <c r="AM634" s="147"/>
      <c r="AN634" s="147"/>
      <c r="AO634" s="147"/>
      <c r="AP634" s="148"/>
      <c r="AQ634" s="202"/>
      <c r="AR634" s="151"/>
      <c r="AS634" s="152" t="s">
        <v>366</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391</v>
      </c>
      <c r="F638" s="155"/>
      <c r="G638" s="116" t="s">
        <v>387</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389</v>
      </c>
      <c r="AF638" s="389"/>
      <c r="AG638" s="389"/>
      <c r="AH638" s="390"/>
      <c r="AI638" s="145" t="s">
        <v>369</v>
      </c>
      <c r="AJ638" s="145"/>
      <c r="AK638" s="145"/>
      <c r="AL638" s="146"/>
      <c r="AM638" s="145" t="s">
        <v>376</v>
      </c>
      <c r="AN638" s="145"/>
      <c r="AO638" s="145"/>
      <c r="AP638" s="146"/>
      <c r="AQ638" s="146" t="s">
        <v>365</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366</v>
      </c>
      <c r="AH639" s="153"/>
      <c r="AI639" s="147"/>
      <c r="AJ639" s="147"/>
      <c r="AK639" s="147"/>
      <c r="AL639" s="148"/>
      <c r="AM639" s="147"/>
      <c r="AN639" s="147"/>
      <c r="AO639" s="147"/>
      <c r="AP639" s="148"/>
      <c r="AQ639" s="202"/>
      <c r="AR639" s="151"/>
      <c r="AS639" s="152" t="s">
        <v>366</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391</v>
      </c>
      <c r="F643" s="155"/>
      <c r="G643" s="116" t="s">
        <v>387</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389</v>
      </c>
      <c r="AF643" s="389"/>
      <c r="AG643" s="389"/>
      <c r="AH643" s="390"/>
      <c r="AI643" s="145" t="s">
        <v>369</v>
      </c>
      <c r="AJ643" s="145"/>
      <c r="AK643" s="145"/>
      <c r="AL643" s="146"/>
      <c r="AM643" s="145" t="s">
        <v>376</v>
      </c>
      <c r="AN643" s="145"/>
      <c r="AO643" s="145"/>
      <c r="AP643" s="146"/>
      <c r="AQ643" s="146" t="s">
        <v>365</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366</v>
      </c>
      <c r="AH644" s="153"/>
      <c r="AI644" s="147"/>
      <c r="AJ644" s="147"/>
      <c r="AK644" s="147"/>
      <c r="AL644" s="148"/>
      <c r="AM644" s="147"/>
      <c r="AN644" s="147"/>
      <c r="AO644" s="147"/>
      <c r="AP644" s="148"/>
      <c r="AQ644" s="202"/>
      <c r="AR644" s="151"/>
      <c r="AS644" s="152" t="s">
        <v>366</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391</v>
      </c>
      <c r="F648" s="155"/>
      <c r="G648" s="116" t="s">
        <v>387</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389</v>
      </c>
      <c r="AF648" s="389"/>
      <c r="AG648" s="389"/>
      <c r="AH648" s="390"/>
      <c r="AI648" s="145" t="s">
        <v>369</v>
      </c>
      <c r="AJ648" s="145"/>
      <c r="AK648" s="145"/>
      <c r="AL648" s="146"/>
      <c r="AM648" s="145" t="s">
        <v>376</v>
      </c>
      <c r="AN648" s="145"/>
      <c r="AO648" s="145"/>
      <c r="AP648" s="146"/>
      <c r="AQ648" s="146" t="s">
        <v>365</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366</v>
      </c>
      <c r="AH649" s="153"/>
      <c r="AI649" s="147"/>
      <c r="AJ649" s="147"/>
      <c r="AK649" s="147"/>
      <c r="AL649" s="148"/>
      <c r="AM649" s="147"/>
      <c r="AN649" s="147"/>
      <c r="AO649" s="147"/>
      <c r="AP649" s="148"/>
      <c r="AQ649" s="202"/>
      <c r="AR649" s="151"/>
      <c r="AS649" s="152" t="s">
        <v>366</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392</v>
      </c>
      <c r="F653" s="155"/>
      <c r="G653" s="116" t="s">
        <v>388</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389</v>
      </c>
      <c r="AF653" s="389"/>
      <c r="AG653" s="389"/>
      <c r="AH653" s="390"/>
      <c r="AI653" s="145" t="s">
        <v>369</v>
      </c>
      <c r="AJ653" s="145"/>
      <c r="AK653" s="145"/>
      <c r="AL653" s="146"/>
      <c r="AM653" s="145" t="s">
        <v>376</v>
      </c>
      <c r="AN653" s="145"/>
      <c r="AO653" s="145"/>
      <c r="AP653" s="146"/>
      <c r="AQ653" s="146" t="s">
        <v>365</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366</v>
      </c>
      <c r="AH654" s="153"/>
      <c r="AI654" s="147"/>
      <c r="AJ654" s="147"/>
      <c r="AK654" s="147"/>
      <c r="AL654" s="148"/>
      <c r="AM654" s="147"/>
      <c r="AN654" s="147"/>
      <c r="AO654" s="147"/>
      <c r="AP654" s="148"/>
      <c r="AQ654" s="202"/>
      <c r="AR654" s="151"/>
      <c r="AS654" s="152" t="s">
        <v>366</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392</v>
      </c>
      <c r="F658" s="155"/>
      <c r="G658" s="116" t="s">
        <v>388</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389</v>
      </c>
      <c r="AF658" s="389"/>
      <c r="AG658" s="389"/>
      <c r="AH658" s="390"/>
      <c r="AI658" s="145" t="s">
        <v>369</v>
      </c>
      <c r="AJ658" s="145"/>
      <c r="AK658" s="145"/>
      <c r="AL658" s="146"/>
      <c r="AM658" s="145" t="s">
        <v>376</v>
      </c>
      <c r="AN658" s="145"/>
      <c r="AO658" s="145"/>
      <c r="AP658" s="146"/>
      <c r="AQ658" s="146" t="s">
        <v>365</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366</v>
      </c>
      <c r="AH659" s="153"/>
      <c r="AI659" s="147"/>
      <c r="AJ659" s="147"/>
      <c r="AK659" s="147"/>
      <c r="AL659" s="148"/>
      <c r="AM659" s="147"/>
      <c r="AN659" s="147"/>
      <c r="AO659" s="147"/>
      <c r="AP659" s="148"/>
      <c r="AQ659" s="202"/>
      <c r="AR659" s="151"/>
      <c r="AS659" s="152" t="s">
        <v>366</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392</v>
      </c>
      <c r="F663" s="155"/>
      <c r="G663" s="116" t="s">
        <v>388</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389</v>
      </c>
      <c r="AF663" s="389"/>
      <c r="AG663" s="389"/>
      <c r="AH663" s="390"/>
      <c r="AI663" s="145" t="s">
        <v>369</v>
      </c>
      <c r="AJ663" s="145"/>
      <c r="AK663" s="145"/>
      <c r="AL663" s="146"/>
      <c r="AM663" s="145" t="s">
        <v>376</v>
      </c>
      <c r="AN663" s="145"/>
      <c r="AO663" s="145"/>
      <c r="AP663" s="146"/>
      <c r="AQ663" s="146" t="s">
        <v>365</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366</v>
      </c>
      <c r="AH664" s="153"/>
      <c r="AI664" s="147"/>
      <c r="AJ664" s="147"/>
      <c r="AK664" s="147"/>
      <c r="AL664" s="148"/>
      <c r="AM664" s="147"/>
      <c r="AN664" s="147"/>
      <c r="AO664" s="147"/>
      <c r="AP664" s="148"/>
      <c r="AQ664" s="202"/>
      <c r="AR664" s="151"/>
      <c r="AS664" s="152" t="s">
        <v>366</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392</v>
      </c>
      <c r="F668" s="155"/>
      <c r="G668" s="116" t="s">
        <v>388</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389</v>
      </c>
      <c r="AF668" s="389"/>
      <c r="AG668" s="389"/>
      <c r="AH668" s="390"/>
      <c r="AI668" s="145" t="s">
        <v>369</v>
      </c>
      <c r="AJ668" s="145"/>
      <c r="AK668" s="145"/>
      <c r="AL668" s="146"/>
      <c r="AM668" s="145" t="s">
        <v>376</v>
      </c>
      <c r="AN668" s="145"/>
      <c r="AO668" s="145"/>
      <c r="AP668" s="146"/>
      <c r="AQ668" s="146" t="s">
        <v>365</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366</v>
      </c>
      <c r="AH669" s="153"/>
      <c r="AI669" s="147"/>
      <c r="AJ669" s="147"/>
      <c r="AK669" s="147"/>
      <c r="AL669" s="148"/>
      <c r="AM669" s="147"/>
      <c r="AN669" s="147"/>
      <c r="AO669" s="147"/>
      <c r="AP669" s="148"/>
      <c r="AQ669" s="202"/>
      <c r="AR669" s="151"/>
      <c r="AS669" s="152" t="s">
        <v>366</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392</v>
      </c>
      <c r="F673" s="155"/>
      <c r="G673" s="116" t="s">
        <v>388</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389</v>
      </c>
      <c r="AF673" s="389"/>
      <c r="AG673" s="389"/>
      <c r="AH673" s="390"/>
      <c r="AI673" s="145" t="s">
        <v>369</v>
      </c>
      <c r="AJ673" s="145"/>
      <c r="AK673" s="145"/>
      <c r="AL673" s="146"/>
      <c r="AM673" s="145" t="s">
        <v>376</v>
      </c>
      <c r="AN673" s="145"/>
      <c r="AO673" s="145"/>
      <c r="AP673" s="146"/>
      <c r="AQ673" s="146" t="s">
        <v>365</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366</v>
      </c>
      <c r="AH674" s="153"/>
      <c r="AI674" s="147"/>
      <c r="AJ674" s="147"/>
      <c r="AK674" s="147"/>
      <c r="AL674" s="148"/>
      <c r="AM674" s="147"/>
      <c r="AN674" s="147"/>
      <c r="AO674" s="147"/>
      <c r="AP674" s="148"/>
      <c r="AQ674" s="202"/>
      <c r="AR674" s="151"/>
      <c r="AS674" s="152" t="s">
        <v>366</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413</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3"/>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26.25" customHeight="1" x14ac:dyDescent="0.15">
      <c r="A683" s="734" t="s">
        <v>269</v>
      </c>
      <c r="B683" s="735"/>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507</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507</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7" t="s">
        <v>507</v>
      </c>
      <c r="AE685" s="638"/>
      <c r="AF685" s="638"/>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9" t="s">
        <v>46</v>
      </c>
      <c r="D686" s="780"/>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81"/>
      <c r="AD686" s="447" t="s">
        <v>507</v>
      </c>
      <c r="AE686" s="448"/>
      <c r="AF686" s="448"/>
      <c r="AG686" s="110" t="s">
        <v>691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1"/>
      <c r="D687" s="672"/>
      <c r="E687" s="658" t="s">
        <v>484</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540</v>
      </c>
      <c r="AE687" s="144"/>
      <c r="AF687" s="519"/>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3"/>
      <c r="D688" s="674"/>
      <c r="E688" s="661" t="s">
        <v>485</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540</v>
      </c>
      <c r="AE688" s="657"/>
      <c r="AF688" s="657"/>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541</v>
      </c>
      <c r="AE689" s="421"/>
      <c r="AF689" s="421"/>
      <c r="AG689" s="627"/>
      <c r="AH689" s="628"/>
      <c r="AI689" s="628"/>
      <c r="AJ689" s="628"/>
      <c r="AK689" s="628"/>
      <c r="AL689" s="628"/>
      <c r="AM689" s="628"/>
      <c r="AN689" s="628"/>
      <c r="AO689" s="628"/>
      <c r="AP689" s="628"/>
      <c r="AQ689" s="628"/>
      <c r="AR689" s="628"/>
      <c r="AS689" s="628"/>
      <c r="AT689" s="628"/>
      <c r="AU689" s="628"/>
      <c r="AV689" s="628"/>
      <c r="AW689" s="628"/>
      <c r="AX689" s="629"/>
    </row>
    <row r="690" spans="1:64" ht="26.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507</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6.2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507</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541</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6.25" customHeight="1" x14ac:dyDescent="0.15">
      <c r="A694" s="505"/>
      <c r="B694" s="506"/>
      <c r="C694" s="507" t="s">
        <v>491</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507</v>
      </c>
      <c r="AE694" s="690"/>
      <c r="AF694" s="691"/>
      <c r="AG694" s="684" t="s">
        <v>542</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0" t="s">
        <v>45</v>
      </c>
      <c r="B695" s="642"/>
      <c r="C695" s="643" t="s">
        <v>492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507</v>
      </c>
      <c r="AE695" s="421"/>
      <c r="AF695" s="655"/>
      <c r="AG695" s="627" t="s">
        <v>544</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2"/>
      <c r="B696" s="504"/>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5" t="s">
        <v>541</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393</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507</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102.7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507</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3"/>
      <c r="B701" s="634"/>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3"/>
      <c r="B702" s="634"/>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3"/>
      <c r="B703" s="634"/>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3"/>
      <c r="B704" s="634"/>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5"/>
      <c r="B705" s="636"/>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4.75" customHeight="1" x14ac:dyDescent="0.15">
      <c r="A706" s="500" t="s">
        <v>54</v>
      </c>
      <c r="B706" s="679"/>
      <c r="C706" s="455" t="s">
        <v>60</v>
      </c>
      <c r="D706" s="456"/>
      <c r="E706" s="456"/>
      <c r="F706" s="457"/>
      <c r="G706" s="470" t="s">
        <v>547</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548</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c r="B713" s="531"/>
      <c r="C713" s="531"/>
      <c r="D713" s="531"/>
      <c r="E713" s="532"/>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549</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458</v>
      </c>
      <c r="B717" s="437"/>
      <c r="C717" s="437"/>
      <c r="D717" s="437"/>
      <c r="E717" s="437"/>
      <c r="F717" s="437"/>
      <c r="G717" s="435">
        <v>455</v>
      </c>
      <c r="H717" s="435"/>
      <c r="I717" s="435"/>
      <c r="J717" s="435"/>
      <c r="K717" s="435"/>
      <c r="L717" s="435"/>
      <c r="M717" s="435"/>
      <c r="N717" s="435"/>
      <c r="O717" s="435"/>
      <c r="P717" s="435"/>
      <c r="Q717" s="437" t="s">
        <v>371</v>
      </c>
      <c r="R717" s="437"/>
      <c r="S717" s="437"/>
      <c r="T717" s="437"/>
      <c r="U717" s="437"/>
      <c r="V717" s="437"/>
      <c r="W717" s="435">
        <v>430</v>
      </c>
      <c r="X717" s="435"/>
      <c r="Y717" s="435"/>
      <c r="Z717" s="435"/>
      <c r="AA717" s="435"/>
      <c r="AB717" s="435"/>
      <c r="AC717" s="435"/>
      <c r="AD717" s="435"/>
      <c r="AE717" s="435"/>
      <c r="AF717" s="435"/>
      <c r="AG717" s="437" t="s">
        <v>372</v>
      </c>
      <c r="AH717" s="437"/>
      <c r="AI717" s="437"/>
      <c r="AJ717" s="437"/>
      <c r="AK717" s="437"/>
      <c r="AL717" s="437"/>
      <c r="AM717" s="435">
        <v>461</v>
      </c>
      <c r="AN717" s="435"/>
      <c r="AO717" s="435"/>
      <c r="AP717" s="435"/>
      <c r="AQ717" s="435"/>
      <c r="AR717" s="435"/>
      <c r="AS717" s="435"/>
      <c r="AT717" s="435"/>
      <c r="AU717" s="435"/>
      <c r="AV717" s="435"/>
      <c r="AW717" s="60"/>
      <c r="AX717" s="61"/>
    </row>
    <row r="718" spans="1:50" ht="19.899999999999999" customHeight="1" thickBot="1" x14ac:dyDescent="0.2">
      <c r="A718" s="520" t="s">
        <v>373</v>
      </c>
      <c r="B718" s="493"/>
      <c r="C718" s="493"/>
      <c r="D718" s="493"/>
      <c r="E718" s="493"/>
      <c r="F718" s="493"/>
      <c r="G718" s="436">
        <v>390</v>
      </c>
      <c r="H718" s="436"/>
      <c r="I718" s="436"/>
      <c r="J718" s="436"/>
      <c r="K718" s="436"/>
      <c r="L718" s="436"/>
      <c r="M718" s="436"/>
      <c r="N718" s="436"/>
      <c r="O718" s="436"/>
      <c r="P718" s="436"/>
      <c r="Q718" s="493" t="s">
        <v>374</v>
      </c>
      <c r="R718" s="493"/>
      <c r="S718" s="493"/>
      <c r="T718" s="493"/>
      <c r="U718" s="493"/>
      <c r="V718" s="493"/>
      <c r="W718" s="606">
        <v>377</v>
      </c>
      <c r="X718" s="606"/>
      <c r="Y718" s="606"/>
      <c r="Z718" s="606"/>
      <c r="AA718" s="606"/>
      <c r="AB718" s="606"/>
      <c r="AC718" s="606"/>
      <c r="AD718" s="606"/>
      <c r="AE718" s="606"/>
      <c r="AF718" s="606"/>
      <c r="AG718" s="493" t="s">
        <v>375</v>
      </c>
      <c r="AH718" s="493"/>
      <c r="AI718" s="493"/>
      <c r="AJ718" s="493"/>
      <c r="AK718" s="493"/>
      <c r="AL718" s="493"/>
      <c r="AM718" s="458">
        <v>394</v>
      </c>
      <c r="AN718" s="458"/>
      <c r="AO718" s="458"/>
      <c r="AP718" s="458"/>
      <c r="AQ718" s="458"/>
      <c r="AR718" s="458"/>
      <c r="AS718" s="458"/>
      <c r="AT718" s="458"/>
      <c r="AU718" s="458"/>
      <c r="AV718" s="458"/>
      <c r="AW718" s="62"/>
      <c r="AX718" s="63"/>
    </row>
    <row r="719" spans="1:50" ht="23.65" customHeight="1" x14ac:dyDescent="0.15">
      <c r="A719" s="597" t="s">
        <v>27</v>
      </c>
      <c r="B719" s="598"/>
      <c r="C719" s="598"/>
      <c r="D719" s="598"/>
      <c r="E719" s="598"/>
      <c r="F719" s="599"/>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551</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5" t="s">
        <v>19</v>
      </c>
      <c r="H759" s="525"/>
      <c r="I759" s="525"/>
      <c r="J759" s="525"/>
      <c r="K759" s="525"/>
      <c r="L759" s="524" t="s">
        <v>20</v>
      </c>
      <c r="M759" s="525"/>
      <c r="N759" s="525"/>
      <c r="O759" s="525"/>
      <c r="P759" s="525"/>
      <c r="Q759" s="525"/>
      <c r="R759" s="525"/>
      <c r="S759" s="525"/>
      <c r="T759" s="525"/>
      <c r="U759" s="525"/>
      <c r="V759" s="525"/>
      <c r="W759" s="525"/>
      <c r="X759" s="526"/>
      <c r="Y759" s="472" t="s">
        <v>21</v>
      </c>
      <c r="Z759" s="473"/>
      <c r="AA759" s="473"/>
      <c r="AB759" s="675"/>
      <c r="AC759" s="455" t="s">
        <v>19</v>
      </c>
      <c r="AD759" s="525"/>
      <c r="AE759" s="525"/>
      <c r="AF759" s="525"/>
      <c r="AG759" s="525"/>
      <c r="AH759" s="524" t="s">
        <v>20</v>
      </c>
      <c r="AI759" s="525"/>
      <c r="AJ759" s="525"/>
      <c r="AK759" s="525"/>
      <c r="AL759" s="525"/>
      <c r="AM759" s="525"/>
      <c r="AN759" s="525"/>
      <c r="AO759" s="525"/>
      <c r="AP759" s="525"/>
      <c r="AQ759" s="525"/>
      <c r="AR759" s="525"/>
      <c r="AS759" s="525"/>
      <c r="AT759" s="526"/>
      <c r="AU759" s="472" t="s">
        <v>21</v>
      </c>
      <c r="AV759" s="473"/>
      <c r="AW759" s="473"/>
      <c r="AX759" s="474"/>
    </row>
    <row r="760" spans="1:50" ht="24.75" customHeight="1" x14ac:dyDescent="0.15">
      <c r="A760" s="490"/>
      <c r="B760" s="491"/>
      <c r="C760" s="491"/>
      <c r="D760" s="491"/>
      <c r="E760" s="491"/>
      <c r="F760" s="492"/>
      <c r="G760" s="527" t="s">
        <v>560</v>
      </c>
      <c r="H760" s="528"/>
      <c r="I760" s="528"/>
      <c r="J760" s="528"/>
      <c r="K760" s="529"/>
      <c r="L760" s="521" t="s">
        <v>552</v>
      </c>
      <c r="M760" s="522"/>
      <c r="N760" s="522"/>
      <c r="O760" s="522"/>
      <c r="P760" s="522"/>
      <c r="Q760" s="522"/>
      <c r="R760" s="522"/>
      <c r="S760" s="522"/>
      <c r="T760" s="522"/>
      <c r="U760" s="522"/>
      <c r="V760" s="522"/>
      <c r="W760" s="522"/>
      <c r="X760" s="523"/>
      <c r="Y760" s="480">
        <v>130</v>
      </c>
      <c r="Z760" s="481"/>
      <c r="AA760" s="481"/>
      <c r="AB760" s="682"/>
      <c r="AC760" s="527" t="s">
        <v>560</v>
      </c>
      <c r="AD760" s="528"/>
      <c r="AE760" s="528"/>
      <c r="AF760" s="528"/>
      <c r="AG760" s="529"/>
      <c r="AH760" s="521" t="s">
        <v>561</v>
      </c>
      <c r="AI760" s="522"/>
      <c r="AJ760" s="522"/>
      <c r="AK760" s="522"/>
      <c r="AL760" s="522"/>
      <c r="AM760" s="522"/>
      <c r="AN760" s="522"/>
      <c r="AO760" s="522"/>
      <c r="AP760" s="522"/>
      <c r="AQ760" s="522"/>
      <c r="AR760" s="522"/>
      <c r="AS760" s="522"/>
      <c r="AT760" s="523"/>
      <c r="AU760" s="480">
        <v>0.7</v>
      </c>
      <c r="AV760" s="481"/>
      <c r="AW760" s="481"/>
      <c r="AX760" s="482"/>
    </row>
    <row r="761" spans="1:50" ht="24.75" customHeight="1" x14ac:dyDescent="0.15">
      <c r="A761" s="490"/>
      <c r="B761" s="491"/>
      <c r="C761" s="491"/>
      <c r="D761" s="491"/>
      <c r="E761" s="491"/>
      <c r="F761" s="492"/>
      <c r="G761" s="428" t="s">
        <v>560</v>
      </c>
      <c r="H761" s="429"/>
      <c r="I761" s="429"/>
      <c r="J761" s="429"/>
      <c r="K761" s="430"/>
      <c r="L761" s="422" t="s">
        <v>553</v>
      </c>
      <c r="M761" s="423"/>
      <c r="N761" s="423"/>
      <c r="O761" s="423"/>
      <c r="P761" s="423"/>
      <c r="Q761" s="423"/>
      <c r="R761" s="423"/>
      <c r="S761" s="423"/>
      <c r="T761" s="423"/>
      <c r="U761" s="423"/>
      <c r="V761" s="423"/>
      <c r="W761" s="423"/>
      <c r="X761" s="424"/>
      <c r="Y761" s="425">
        <v>50</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t="s">
        <v>560</v>
      </c>
      <c r="H762" s="429"/>
      <c r="I762" s="429"/>
      <c r="J762" s="429"/>
      <c r="K762" s="430"/>
      <c r="L762" s="422" t="s">
        <v>554</v>
      </c>
      <c r="M762" s="423"/>
      <c r="N762" s="423"/>
      <c r="O762" s="423"/>
      <c r="P762" s="423"/>
      <c r="Q762" s="423"/>
      <c r="R762" s="423"/>
      <c r="S762" s="423"/>
      <c r="T762" s="423"/>
      <c r="U762" s="423"/>
      <c r="V762" s="423"/>
      <c r="W762" s="423"/>
      <c r="X762" s="424"/>
      <c r="Y762" s="425">
        <v>37</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t="s">
        <v>560</v>
      </c>
      <c r="H763" s="429"/>
      <c r="I763" s="429"/>
      <c r="J763" s="429"/>
      <c r="K763" s="430"/>
      <c r="L763" s="422" t="s">
        <v>555</v>
      </c>
      <c r="M763" s="423"/>
      <c r="N763" s="423"/>
      <c r="O763" s="423"/>
      <c r="P763" s="423"/>
      <c r="Q763" s="423"/>
      <c r="R763" s="423"/>
      <c r="S763" s="423"/>
      <c r="T763" s="423"/>
      <c r="U763" s="423"/>
      <c r="V763" s="423"/>
      <c r="W763" s="423"/>
      <c r="X763" s="424"/>
      <c r="Y763" s="425">
        <v>33</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t="s">
        <v>560</v>
      </c>
      <c r="H764" s="429"/>
      <c r="I764" s="429"/>
      <c r="J764" s="429"/>
      <c r="K764" s="430"/>
      <c r="L764" s="422" t="s">
        <v>556</v>
      </c>
      <c r="M764" s="423"/>
      <c r="N764" s="423"/>
      <c r="O764" s="423"/>
      <c r="P764" s="423"/>
      <c r="Q764" s="423"/>
      <c r="R764" s="423"/>
      <c r="S764" s="423"/>
      <c r="T764" s="423"/>
      <c r="U764" s="423"/>
      <c r="V764" s="423"/>
      <c r="W764" s="423"/>
      <c r="X764" s="424"/>
      <c r="Y764" s="425">
        <v>6</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t="s">
        <v>560</v>
      </c>
      <c r="H765" s="429"/>
      <c r="I765" s="429"/>
      <c r="J765" s="429"/>
      <c r="K765" s="430"/>
      <c r="L765" s="422" t="s">
        <v>557</v>
      </c>
      <c r="M765" s="423"/>
      <c r="N765" s="423"/>
      <c r="O765" s="423"/>
      <c r="P765" s="423"/>
      <c r="Q765" s="423"/>
      <c r="R765" s="423"/>
      <c r="S765" s="423"/>
      <c r="T765" s="423"/>
      <c r="U765" s="423"/>
      <c r="V765" s="423"/>
      <c r="W765" s="423"/>
      <c r="X765" s="424"/>
      <c r="Y765" s="425">
        <v>5</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t="s">
        <v>560</v>
      </c>
      <c r="H766" s="429"/>
      <c r="I766" s="429"/>
      <c r="J766" s="429"/>
      <c r="K766" s="430"/>
      <c r="L766" s="422" t="s">
        <v>558</v>
      </c>
      <c r="M766" s="423"/>
      <c r="N766" s="423"/>
      <c r="O766" s="423"/>
      <c r="P766" s="423"/>
      <c r="Q766" s="423"/>
      <c r="R766" s="423"/>
      <c r="S766" s="423"/>
      <c r="T766" s="423"/>
      <c r="U766" s="423"/>
      <c r="V766" s="423"/>
      <c r="W766" s="423"/>
      <c r="X766" s="424"/>
      <c r="Y766" s="425">
        <v>3</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t="s">
        <v>560</v>
      </c>
      <c r="H767" s="429"/>
      <c r="I767" s="429"/>
      <c r="J767" s="429"/>
      <c r="K767" s="430"/>
      <c r="L767" s="422" t="s">
        <v>559</v>
      </c>
      <c r="M767" s="423"/>
      <c r="N767" s="423"/>
      <c r="O767" s="423"/>
      <c r="P767" s="423"/>
      <c r="Q767" s="423"/>
      <c r="R767" s="423"/>
      <c r="S767" s="423"/>
      <c r="T767" s="423"/>
      <c r="U767" s="423"/>
      <c r="V767" s="423"/>
      <c r="W767" s="423"/>
      <c r="X767" s="424"/>
      <c r="Y767" s="425">
        <v>3</v>
      </c>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t="s">
        <v>560</v>
      </c>
      <c r="H768" s="429"/>
      <c r="I768" s="429"/>
      <c r="J768" s="429"/>
      <c r="K768" s="430"/>
      <c r="L768" s="422" t="s">
        <v>559</v>
      </c>
      <c r="M768" s="423"/>
      <c r="N768" s="423"/>
      <c r="O768" s="423"/>
      <c r="P768" s="423"/>
      <c r="Q768" s="423"/>
      <c r="R768" s="423"/>
      <c r="S768" s="423"/>
      <c r="T768" s="423"/>
      <c r="U768" s="423"/>
      <c r="V768" s="423"/>
      <c r="W768" s="423"/>
      <c r="X768" s="424"/>
      <c r="Y768" s="425">
        <v>2</v>
      </c>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t="s">
        <v>560</v>
      </c>
      <c r="H769" s="429"/>
      <c r="I769" s="429"/>
      <c r="J769" s="429"/>
      <c r="K769" s="430"/>
      <c r="L769" s="422" t="s">
        <v>558</v>
      </c>
      <c r="M769" s="423"/>
      <c r="N769" s="423"/>
      <c r="O769" s="423"/>
      <c r="P769" s="423"/>
      <c r="Q769" s="423"/>
      <c r="R769" s="423"/>
      <c r="S769" s="423"/>
      <c r="T769" s="423"/>
      <c r="U769" s="423"/>
      <c r="V769" s="423"/>
      <c r="W769" s="423"/>
      <c r="X769" s="424"/>
      <c r="Y769" s="425">
        <v>2</v>
      </c>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701" t="s">
        <v>22</v>
      </c>
      <c r="H770" s="702"/>
      <c r="I770" s="702"/>
      <c r="J770" s="702"/>
      <c r="K770" s="702"/>
      <c r="L770" s="703"/>
      <c r="M770" s="704"/>
      <c r="N770" s="704"/>
      <c r="O770" s="704"/>
      <c r="P770" s="704"/>
      <c r="Q770" s="704"/>
      <c r="R770" s="704"/>
      <c r="S770" s="704"/>
      <c r="T770" s="704"/>
      <c r="U770" s="704"/>
      <c r="V770" s="704"/>
      <c r="W770" s="704"/>
      <c r="X770" s="705"/>
      <c r="Y770" s="706">
        <f>SUM(Y760:AB769)</f>
        <v>271</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0.7</v>
      </c>
      <c r="AV770" s="707"/>
      <c r="AW770" s="707"/>
      <c r="AX770" s="709"/>
    </row>
    <row r="771" spans="1:50" ht="30" customHeight="1" x14ac:dyDescent="0.15">
      <c r="A771" s="490"/>
      <c r="B771" s="491"/>
      <c r="C771" s="491"/>
      <c r="D771" s="491"/>
      <c r="E771" s="491"/>
      <c r="F771" s="492"/>
      <c r="G771" s="477" t="s">
        <v>562</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563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customHeight="1" x14ac:dyDescent="0.15">
      <c r="A772" s="490"/>
      <c r="B772" s="491"/>
      <c r="C772" s="491"/>
      <c r="D772" s="491"/>
      <c r="E772" s="491"/>
      <c r="F772" s="492"/>
      <c r="G772" s="455" t="s">
        <v>19</v>
      </c>
      <c r="H772" s="525"/>
      <c r="I772" s="525"/>
      <c r="J772" s="525"/>
      <c r="K772" s="525"/>
      <c r="L772" s="524" t="s">
        <v>20</v>
      </c>
      <c r="M772" s="525"/>
      <c r="N772" s="525"/>
      <c r="O772" s="525"/>
      <c r="P772" s="525"/>
      <c r="Q772" s="525"/>
      <c r="R772" s="525"/>
      <c r="S772" s="525"/>
      <c r="T772" s="525"/>
      <c r="U772" s="525"/>
      <c r="V772" s="525"/>
      <c r="W772" s="525"/>
      <c r="X772" s="526"/>
      <c r="Y772" s="472" t="s">
        <v>21</v>
      </c>
      <c r="Z772" s="473"/>
      <c r="AA772" s="473"/>
      <c r="AB772" s="675"/>
      <c r="AC772" s="455" t="s">
        <v>19</v>
      </c>
      <c r="AD772" s="525"/>
      <c r="AE772" s="525"/>
      <c r="AF772" s="525"/>
      <c r="AG772" s="525"/>
      <c r="AH772" s="524" t="s">
        <v>20</v>
      </c>
      <c r="AI772" s="525"/>
      <c r="AJ772" s="525"/>
      <c r="AK772" s="525"/>
      <c r="AL772" s="525"/>
      <c r="AM772" s="525"/>
      <c r="AN772" s="525"/>
      <c r="AO772" s="525"/>
      <c r="AP772" s="525"/>
      <c r="AQ772" s="525"/>
      <c r="AR772" s="525"/>
      <c r="AS772" s="525"/>
      <c r="AT772" s="526"/>
      <c r="AU772" s="472" t="s">
        <v>21</v>
      </c>
      <c r="AV772" s="473"/>
      <c r="AW772" s="473"/>
      <c r="AX772" s="474"/>
    </row>
    <row r="773" spans="1:50" ht="24.75" customHeight="1" x14ac:dyDescent="0.15">
      <c r="A773" s="490"/>
      <c r="B773" s="491"/>
      <c r="C773" s="491"/>
      <c r="D773" s="491"/>
      <c r="E773" s="491"/>
      <c r="F773" s="492"/>
      <c r="G773" s="527" t="s">
        <v>560</v>
      </c>
      <c r="H773" s="528"/>
      <c r="I773" s="528"/>
      <c r="J773" s="528"/>
      <c r="K773" s="529"/>
      <c r="L773" s="521" t="s">
        <v>564</v>
      </c>
      <c r="M773" s="522"/>
      <c r="N773" s="522"/>
      <c r="O773" s="522"/>
      <c r="P773" s="522"/>
      <c r="Q773" s="522"/>
      <c r="R773" s="522"/>
      <c r="S773" s="522"/>
      <c r="T773" s="522"/>
      <c r="U773" s="522"/>
      <c r="V773" s="522"/>
      <c r="W773" s="522"/>
      <c r="X773" s="523"/>
      <c r="Y773" s="480">
        <v>0.61</v>
      </c>
      <c r="Z773" s="481"/>
      <c r="AA773" s="481"/>
      <c r="AB773" s="682"/>
      <c r="AC773" s="527" t="s">
        <v>535</v>
      </c>
      <c r="AD773" s="528"/>
      <c r="AE773" s="528"/>
      <c r="AF773" s="528"/>
      <c r="AG773" s="529"/>
      <c r="AH773" s="521" t="s">
        <v>565</v>
      </c>
      <c r="AI773" s="522"/>
      <c r="AJ773" s="522"/>
      <c r="AK773" s="522"/>
      <c r="AL773" s="522"/>
      <c r="AM773" s="522"/>
      <c r="AN773" s="522"/>
      <c r="AO773" s="522"/>
      <c r="AP773" s="522"/>
      <c r="AQ773" s="522"/>
      <c r="AR773" s="522"/>
      <c r="AS773" s="522"/>
      <c r="AT773" s="523"/>
      <c r="AU773" s="480">
        <v>3</v>
      </c>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701" t="s">
        <v>22</v>
      </c>
      <c r="H783" s="702"/>
      <c r="I783" s="702"/>
      <c r="J783" s="702"/>
      <c r="K783" s="702"/>
      <c r="L783" s="703"/>
      <c r="M783" s="704"/>
      <c r="N783" s="704"/>
      <c r="O783" s="704"/>
      <c r="P783" s="704"/>
      <c r="Q783" s="704"/>
      <c r="R783" s="704"/>
      <c r="S783" s="704"/>
      <c r="T783" s="704"/>
      <c r="U783" s="704"/>
      <c r="V783" s="704"/>
      <c r="W783" s="704"/>
      <c r="X783" s="705"/>
      <c r="Y783" s="706">
        <f>SUM(Y773:AB782)</f>
        <v>0.61</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3</v>
      </c>
      <c r="AV783" s="707"/>
      <c r="AW783" s="707"/>
      <c r="AX783" s="709"/>
    </row>
    <row r="784" spans="1:50" ht="30" customHeight="1" x14ac:dyDescent="0.15">
      <c r="A784" s="490"/>
      <c r="B784" s="491"/>
      <c r="C784" s="491"/>
      <c r="D784" s="491"/>
      <c r="E784" s="491"/>
      <c r="F784" s="492"/>
      <c r="G784" s="477" t="s">
        <v>566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567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customHeight="1" x14ac:dyDescent="0.15">
      <c r="A785" s="490"/>
      <c r="B785" s="491"/>
      <c r="C785" s="491"/>
      <c r="D785" s="491"/>
      <c r="E785" s="491"/>
      <c r="F785" s="492"/>
      <c r="G785" s="455" t="s">
        <v>19</v>
      </c>
      <c r="H785" s="525"/>
      <c r="I785" s="525"/>
      <c r="J785" s="525"/>
      <c r="K785" s="525"/>
      <c r="L785" s="524" t="s">
        <v>20</v>
      </c>
      <c r="M785" s="525"/>
      <c r="N785" s="525"/>
      <c r="O785" s="525"/>
      <c r="P785" s="525"/>
      <c r="Q785" s="525"/>
      <c r="R785" s="525"/>
      <c r="S785" s="525"/>
      <c r="T785" s="525"/>
      <c r="U785" s="525"/>
      <c r="V785" s="525"/>
      <c r="W785" s="525"/>
      <c r="X785" s="526"/>
      <c r="Y785" s="472" t="s">
        <v>21</v>
      </c>
      <c r="Z785" s="473"/>
      <c r="AA785" s="473"/>
      <c r="AB785" s="675"/>
      <c r="AC785" s="455" t="s">
        <v>19</v>
      </c>
      <c r="AD785" s="525"/>
      <c r="AE785" s="525"/>
      <c r="AF785" s="525"/>
      <c r="AG785" s="525"/>
      <c r="AH785" s="524" t="s">
        <v>20</v>
      </c>
      <c r="AI785" s="525"/>
      <c r="AJ785" s="525"/>
      <c r="AK785" s="525"/>
      <c r="AL785" s="525"/>
      <c r="AM785" s="525"/>
      <c r="AN785" s="525"/>
      <c r="AO785" s="525"/>
      <c r="AP785" s="525"/>
      <c r="AQ785" s="525"/>
      <c r="AR785" s="525"/>
      <c r="AS785" s="525"/>
      <c r="AT785" s="526"/>
      <c r="AU785" s="472" t="s">
        <v>21</v>
      </c>
      <c r="AV785" s="473"/>
      <c r="AW785" s="473"/>
      <c r="AX785" s="474"/>
    </row>
    <row r="786" spans="1:50" ht="24.75" customHeight="1" x14ac:dyDescent="0.15">
      <c r="A786" s="490"/>
      <c r="B786" s="491"/>
      <c r="C786" s="491"/>
      <c r="D786" s="491"/>
      <c r="E786" s="491"/>
      <c r="F786" s="492"/>
      <c r="G786" s="527" t="s">
        <v>560</v>
      </c>
      <c r="H786" s="528"/>
      <c r="I786" s="528"/>
      <c r="J786" s="528"/>
      <c r="K786" s="529"/>
      <c r="L786" s="521" t="s">
        <v>568</v>
      </c>
      <c r="M786" s="522"/>
      <c r="N786" s="522"/>
      <c r="O786" s="522"/>
      <c r="P786" s="522"/>
      <c r="Q786" s="522"/>
      <c r="R786" s="522"/>
      <c r="S786" s="522"/>
      <c r="T786" s="522"/>
      <c r="U786" s="522"/>
      <c r="V786" s="522"/>
      <c r="W786" s="522"/>
      <c r="X786" s="523"/>
      <c r="Y786" s="480">
        <v>26</v>
      </c>
      <c r="Z786" s="481"/>
      <c r="AA786" s="481"/>
      <c r="AB786" s="682"/>
      <c r="AC786" s="527" t="s">
        <v>560</v>
      </c>
      <c r="AD786" s="713"/>
      <c r="AE786" s="713"/>
      <c r="AF786" s="713"/>
      <c r="AG786" s="714"/>
      <c r="AH786" s="521" t="s">
        <v>569</v>
      </c>
      <c r="AI786" s="522"/>
      <c r="AJ786" s="522"/>
      <c r="AK786" s="522"/>
      <c r="AL786" s="522"/>
      <c r="AM786" s="522"/>
      <c r="AN786" s="522"/>
      <c r="AO786" s="522"/>
      <c r="AP786" s="522"/>
      <c r="AQ786" s="522"/>
      <c r="AR786" s="522"/>
      <c r="AS786" s="522"/>
      <c r="AT786" s="523"/>
      <c r="AU786" s="480">
        <v>0.19</v>
      </c>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t="s">
        <v>560</v>
      </c>
      <c r="AD787" s="711"/>
      <c r="AE787" s="711"/>
      <c r="AF787" s="711"/>
      <c r="AG787" s="712"/>
      <c r="AH787" s="422" t="s">
        <v>570</v>
      </c>
      <c r="AI787" s="423"/>
      <c r="AJ787" s="423"/>
      <c r="AK787" s="423"/>
      <c r="AL787" s="423"/>
      <c r="AM787" s="423"/>
      <c r="AN787" s="423"/>
      <c r="AO787" s="423"/>
      <c r="AP787" s="423"/>
      <c r="AQ787" s="423"/>
      <c r="AR787" s="423"/>
      <c r="AS787" s="423"/>
      <c r="AT787" s="424"/>
      <c r="AU787" s="425">
        <v>0.19</v>
      </c>
      <c r="AV787" s="426"/>
      <c r="AW787" s="426"/>
      <c r="AX787" s="427"/>
    </row>
    <row r="788" spans="1:50" ht="24.75"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t="s">
        <v>560</v>
      </c>
      <c r="AD788" s="711"/>
      <c r="AE788" s="711"/>
      <c r="AF788" s="711"/>
      <c r="AG788" s="712"/>
      <c r="AH788" s="422" t="s">
        <v>571</v>
      </c>
      <c r="AI788" s="423"/>
      <c r="AJ788" s="423"/>
      <c r="AK788" s="423"/>
      <c r="AL788" s="423"/>
      <c r="AM788" s="423"/>
      <c r="AN788" s="423"/>
      <c r="AO788" s="423"/>
      <c r="AP788" s="423"/>
      <c r="AQ788" s="423"/>
      <c r="AR788" s="423"/>
      <c r="AS788" s="423"/>
      <c r="AT788" s="424"/>
      <c r="AU788" s="425">
        <v>0.14000000000000001</v>
      </c>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t="s">
        <v>560</v>
      </c>
      <c r="AD789" s="711"/>
      <c r="AE789" s="711"/>
      <c r="AF789" s="711"/>
      <c r="AG789" s="712"/>
      <c r="AH789" s="422" t="s">
        <v>570</v>
      </c>
      <c r="AI789" s="423"/>
      <c r="AJ789" s="423"/>
      <c r="AK789" s="423"/>
      <c r="AL789" s="423"/>
      <c r="AM789" s="423"/>
      <c r="AN789" s="423"/>
      <c r="AO789" s="423"/>
      <c r="AP789" s="423"/>
      <c r="AQ789" s="423"/>
      <c r="AR789" s="423"/>
      <c r="AS789" s="423"/>
      <c r="AT789" s="424"/>
      <c r="AU789" s="425">
        <v>0.03</v>
      </c>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701" t="s">
        <v>22</v>
      </c>
      <c r="H796" s="702"/>
      <c r="I796" s="702"/>
      <c r="J796" s="702"/>
      <c r="K796" s="702"/>
      <c r="L796" s="703"/>
      <c r="M796" s="704"/>
      <c r="N796" s="704"/>
      <c r="O796" s="704"/>
      <c r="P796" s="704"/>
      <c r="Q796" s="704"/>
      <c r="R796" s="704"/>
      <c r="S796" s="704"/>
      <c r="T796" s="704"/>
      <c r="U796" s="704"/>
      <c r="V796" s="704"/>
      <c r="W796" s="704"/>
      <c r="X796" s="705"/>
      <c r="Y796" s="706">
        <f>SUM(Y786:AB795)</f>
        <v>26</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0.55000000000000004</v>
      </c>
      <c r="AV796" s="707"/>
      <c r="AW796" s="707"/>
      <c r="AX796" s="709"/>
    </row>
    <row r="797" spans="1:50" ht="30" customHeight="1" x14ac:dyDescent="0.15">
      <c r="A797" s="490"/>
      <c r="B797" s="491"/>
      <c r="C797" s="491"/>
      <c r="D797" s="491"/>
      <c r="E797" s="491"/>
      <c r="F797" s="492"/>
      <c r="G797" s="477" t="s">
        <v>572</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customHeight="1" x14ac:dyDescent="0.15">
      <c r="A798" s="490"/>
      <c r="B798" s="491"/>
      <c r="C798" s="491"/>
      <c r="D798" s="491"/>
      <c r="E798" s="491"/>
      <c r="F798" s="492"/>
      <c r="G798" s="455" t="s">
        <v>19</v>
      </c>
      <c r="H798" s="525"/>
      <c r="I798" s="525"/>
      <c r="J798" s="525"/>
      <c r="K798" s="525"/>
      <c r="L798" s="524" t="s">
        <v>20</v>
      </c>
      <c r="M798" s="525"/>
      <c r="N798" s="525"/>
      <c r="O798" s="525"/>
      <c r="P798" s="525"/>
      <c r="Q798" s="525"/>
      <c r="R798" s="525"/>
      <c r="S798" s="525"/>
      <c r="T798" s="525"/>
      <c r="U798" s="525"/>
      <c r="V798" s="525"/>
      <c r="W798" s="525"/>
      <c r="X798" s="526"/>
      <c r="Y798" s="472" t="s">
        <v>21</v>
      </c>
      <c r="Z798" s="473"/>
      <c r="AA798" s="473"/>
      <c r="AB798" s="675"/>
      <c r="AC798" s="455" t="s">
        <v>19</v>
      </c>
      <c r="AD798" s="525"/>
      <c r="AE798" s="525"/>
      <c r="AF798" s="525"/>
      <c r="AG798" s="525"/>
      <c r="AH798" s="524" t="s">
        <v>20</v>
      </c>
      <c r="AI798" s="525"/>
      <c r="AJ798" s="525"/>
      <c r="AK798" s="525"/>
      <c r="AL798" s="525"/>
      <c r="AM798" s="525"/>
      <c r="AN798" s="525"/>
      <c r="AO798" s="525"/>
      <c r="AP798" s="525"/>
      <c r="AQ798" s="525"/>
      <c r="AR798" s="525"/>
      <c r="AS798" s="525"/>
      <c r="AT798" s="526"/>
      <c r="AU798" s="472" t="s">
        <v>21</v>
      </c>
      <c r="AV798" s="473"/>
      <c r="AW798" s="473"/>
      <c r="AX798" s="474"/>
    </row>
    <row r="799" spans="1:50" ht="24.75" customHeight="1" x14ac:dyDescent="0.15">
      <c r="A799" s="490"/>
      <c r="B799" s="491"/>
      <c r="C799" s="491"/>
      <c r="D799" s="491"/>
      <c r="E799" s="491"/>
      <c r="F799" s="492"/>
      <c r="G799" s="527" t="s">
        <v>573</v>
      </c>
      <c r="H799" s="528"/>
      <c r="I799" s="528"/>
      <c r="J799" s="528"/>
      <c r="K799" s="529"/>
      <c r="L799" s="521" t="s">
        <v>574</v>
      </c>
      <c r="M799" s="522"/>
      <c r="N799" s="522"/>
      <c r="O799" s="522"/>
      <c r="P799" s="522"/>
      <c r="Q799" s="522"/>
      <c r="R799" s="522"/>
      <c r="S799" s="522"/>
      <c r="T799" s="522"/>
      <c r="U799" s="522"/>
      <c r="V799" s="522"/>
      <c r="W799" s="522"/>
      <c r="X799" s="523"/>
      <c r="Y799" s="480">
        <v>0.1</v>
      </c>
      <c r="Z799" s="481"/>
      <c r="AA799" s="481"/>
      <c r="AB799" s="682"/>
      <c r="AC799" s="527"/>
      <c r="AD799" s="528"/>
      <c r="AE799" s="528"/>
      <c r="AF799" s="528"/>
      <c r="AG799" s="529"/>
      <c r="AH799" s="521"/>
      <c r="AI799" s="522"/>
      <c r="AJ799" s="522"/>
      <c r="AK799" s="522"/>
      <c r="AL799" s="522"/>
      <c r="AM799" s="522"/>
      <c r="AN799" s="522"/>
      <c r="AO799" s="522"/>
      <c r="AP799" s="522"/>
      <c r="AQ799" s="522"/>
      <c r="AR799" s="522"/>
      <c r="AS799" s="522"/>
      <c r="AT799" s="523"/>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701" t="s">
        <v>22</v>
      </c>
      <c r="H809" s="702"/>
      <c r="I809" s="702"/>
      <c r="J809" s="702"/>
      <c r="K809" s="702"/>
      <c r="L809" s="703"/>
      <c r="M809" s="704"/>
      <c r="N809" s="704"/>
      <c r="O809" s="704"/>
      <c r="P809" s="704"/>
      <c r="Q809" s="704"/>
      <c r="R809" s="704"/>
      <c r="S809" s="704"/>
      <c r="T809" s="704"/>
      <c r="U809" s="704"/>
      <c r="V809" s="704"/>
      <c r="W809" s="704"/>
      <c r="X809" s="705"/>
      <c r="Y809" s="706">
        <f>SUM(Y799:AB808)</f>
        <v>0.1</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459</v>
      </c>
      <c r="K815" s="215"/>
      <c r="L815" s="215"/>
      <c r="M815" s="215"/>
      <c r="N815" s="215"/>
      <c r="O815" s="215"/>
      <c r="P815" s="293" t="s">
        <v>395</v>
      </c>
      <c r="Q815" s="293"/>
      <c r="R815" s="293"/>
      <c r="S815" s="293"/>
      <c r="T815" s="293"/>
      <c r="U815" s="293"/>
      <c r="V815" s="293"/>
      <c r="W815" s="293"/>
      <c r="X815" s="293"/>
      <c r="Y815" s="232" t="s">
        <v>455</v>
      </c>
      <c r="Z815" s="231"/>
      <c r="AA815" s="231"/>
      <c r="AB815" s="231"/>
      <c r="AC815" s="108" t="s">
        <v>394</v>
      </c>
      <c r="AD815" s="108"/>
      <c r="AE815" s="108"/>
      <c r="AF815" s="108"/>
      <c r="AG815" s="108"/>
      <c r="AH815" s="232" t="s">
        <v>411</v>
      </c>
      <c r="AI815" s="764"/>
      <c r="AJ815" s="764"/>
      <c r="AK815" s="764"/>
      <c r="AL815" s="764" t="s">
        <v>23</v>
      </c>
      <c r="AM815" s="764"/>
      <c r="AN815" s="764"/>
      <c r="AO815" s="844"/>
      <c r="AP815" s="234" t="s">
        <v>460</v>
      </c>
      <c r="AQ815" s="234"/>
      <c r="AR815" s="234"/>
      <c r="AS815" s="234"/>
      <c r="AT815" s="234"/>
      <c r="AU815" s="234"/>
      <c r="AV815" s="234"/>
      <c r="AW815" s="234"/>
      <c r="AX815" s="234"/>
    </row>
    <row r="816" spans="1:50" ht="30" customHeight="1" x14ac:dyDescent="0.15">
      <c r="A816" s="239">
        <v>1</v>
      </c>
      <c r="B816" s="239">
        <v>1</v>
      </c>
      <c r="C816" s="217" t="s">
        <v>576</v>
      </c>
      <c r="D816" s="217"/>
      <c r="E816" s="217"/>
      <c r="F816" s="217"/>
      <c r="G816" s="217"/>
      <c r="H816" s="217"/>
      <c r="I816" s="217"/>
      <c r="J816" s="218">
        <v>3120001031541</v>
      </c>
      <c r="K816" s="219"/>
      <c r="L816" s="219"/>
      <c r="M816" s="219"/>
      <c r="N816" s="219"/>
      <c r="O816" s="219"/>
      <c r="P816" s="220" t="s">
        <v>552</v>
      </c>
      <c r="Q816" s="220"/>
      <c r="R816" s="220"/>
      <c r="S816" s="220"/>
      <c r="T816" s="220"/>
      <c r="U816" s="220"/>
      <c r="V816" s="220"/>
      <c r="W816" s="220"/>
      <c r="X816" s="220"/>
      <c r="Y816" s="221">
        <v>130</v>
      </c>
      <c r="Z816" s="222"/>
      <c r="AA816" s="222"/>
      <c r="AB816" s="223"/>
      <c r="AC816" s="224" t="s">
        <v>417</v>
      </c>
      <c r="AD816" s="224"/>
      <c r="AE816" s="224"/>
      <c r="AF816" s="224"/>
      <c r="AG816" s="224"/>
      <c r="AH816" s="225">
        <v>1</v>
      </c>
      <c r="AI816" s="226"/>
      <c r="AJ816" s="226"/>
      <c r="AK816" s="226"/>
      <c r="AL816" s="227">
        <v>96.6</v>
      </c>
      <c r="AM816" s="228"/>
      <c r="AN816" s="228"/>
      <c r="AO816" s="229"/>
      <c r="AP816" s="230" t="s">
        <v>522</v>
      </c>
      <c r="AQ816" s="230"/>
      <c r="AR816" s="230"/>
      <c r="AS816" s="230"/>
      <c r="AT816" s="230"/>
      <c r="AU816" s="230"/>
      <c r="AV816" s="230"/>
      <c r="AW816" s="230"/>
      <c r="AX816" s="230"/>
    </row>
    <row r="817" spans="1:50" ht="30" customHeight="1" x14ac:dyDescent="0.15">
      <c r="A817" s="239">
        <v>2</v>
      </c>
      <c r="B817" s="239">
        <v>1</v>
      </c>
      <c r="C817" s="217" t="s">
        <v>576</v>
      </c>
      <c r="D817" s="217"/>
      <c r="E817" s="217"/>
      <c r="F817" s="217"/>
      <c r="G817" s="217"/>
      <c r="H817" s="217"/>
      <c r="I817" s="217"/>
      <c r="J817" s="218">
        <v>3120001031541</v>
      </c>
      <c r="K817" s="219"/>
      <c r="L817" s="219"/>
      <c r="M817" s="219"/>
      <c r="N817" s="219"/>
      <c r="O817" s="219"/>
      <c r="P817" s="220" t="s">
        <v>553</v>
      </c>
      <c r="Q817" s="220"/>
      <c r="R817" s="220"/>
      <c r="S817" s="220"/>
      <c r="T817" s="220"/>
      <c r="U817" s="220"/>
      <c r="V817" s="220"/>
      <c r="W817" s="220"/>
      <c r="X817" s="220"/>
      <c r="Y817" s="221">
        <v>50</v>
      </c>
      <c r="Z817" s="222"/>
      <c r="AA817" s="222"/>
      <c r="AB817" s="223"/>
      <c r="AC817" s="224" t="s">
        <v>605</v>
      </c>
      <c r="AD817" s="224"/>
      <c r="AE817" s="224"/>
      <c r="AF817" s="224"/>
      <c r="AG817" s="224"/>
      <c r="AH817" s="225">
        <v>1</v>
      </c>
      <c r="AI817" s="226"/>
      <c r="AJ817" s="226"/>
      <c r="AK817" s="226"/>
      <c r="AL817" s="227">
        <v>99.4</v>
      </c>
      <c r="AM817" s="228"/>
      <c r="AN817" s="228"/>
      <c r="AO817" s="229"/>
      <c r="AP817" s="230" t="s">
        <v>522</v>
      </c>
      <c r="AQ817" s="230"/>
      <c r="AR817" s="230"/>
      <c r="AS817" s="230"/>
      <c r="AT817" s="230"/>
      <c r="AU817" s="230"/>
      <c r="AV817" s="230"/>
      <c r="AW817" s="230"/>
      <c r="AX817" s="230"/>
    </row>
    <row r="818" spans="1:50" ht="30" customHeight="1" x14ac:dyDescent="0.15">
      <c r="A818" s="239">
        <v>3</v>
      </c>
      <c r="B818" s="239">
        <v>1</v>
      </c>
      <c r="C818" s="217" t="s">
        <v>576</v>
      </c>
      <c r="D818" s="217"/>
      <c r="E818" s="217"/>
      <c r="F818" s="217"/>
      <c r="G818" s="217"/>
      <c r="H818" s="217"/>
      <c r="I818" s="217"/>
      <c r="J818" s="218">
        <v>3120001031541</v>
      </c>
      <c r="K818" s="219"/>
      <c r="L818" s="219"/>
      <c r="M818" s="219"/>
      <c r="N818" s="219"/>
      <c r="O818" s="219"/>
      <c r="P818" s="220" t="s">
        <v>554</v>
      </c>
      <c r="Q818" s="220"/>
      <c r="R818" s="220"/>
      <c r="S818" s="220"/>
      <c r="T818" s="220"/>
      <c r="U818" s="220"/>
      <c r="V818" s="220"/>
      <c r="W818" s="220"/>
      <c r="X818" s="220"/>
      <c r="Y818" s="221">
        <v>37</v>
      </c>
      <c r="Z818" s="222"/>
      <c r="AA818" s="222"/>
      <c r="AB818" s="223"/>
      <c r="AC818" s="224" t="s">
        <v>605</v>
      </c>
      <c r="AD818" s="224"/>
      <c r="AE818" s="224"/>
      <c r="AF818" s="224"/>
      <c r="AG818" s="224"/>
      <c r="AH818" s="225">
        <v>2</v>
      </c>
      <c r="AI818" s="226"/>
      <c r="AJ818" s="226"/>
      <c r="AK818" s="226"/>
      <c r="AL818" s="227">
        <v>73.599999999999994</v>
      </c>
      <c r="AM818" s="228"/>
      <c r="AN818" s="228"/>
      <c r="AO818" s="229"/>
      <c r="AP818" s="230" t="s">
        <v>522</v>
      </c>
      <c r="AQ818" s="230"/>
      <c r="AR818" s="230"/>
      <c r="AS818" s="230"/>
      <c r="AT818" s="230"/>
      <c r="AU818" s="230"/>
      <c r="AV818" s="230"/>
      <c r="AW818" s="230"/>
      <c r="AX818" s="230"/>
    </row>
    <row r="819" spans="1:50" ht="30" customHeight="1" x14ac:dyDescent="0.15">
      <c r="A819" s="239">
        <v>4</v>
      </c>
      <c r="B819" s="239">
        <v>1</v>
      </c>
      <c r="C819" s="217" t="s">
        <v>576</v>
      </c>
      <c r="D819" s="217"/>
      <c r="E819" s="217"/>
      <c r="F819" s="217"/>
      <c r="G819" s="217"/>
      <c r="H819" s="217"/>
      <c r="I819" s="217"/>
      <c r="J819" s="218">
        <v>3120001031541</v>
      </c>
      <c r="K819" s="219"/>
      <c r="L819" s="219"/>
      <c r="M819" s="219"/>
      <c r="N819" s="219"/>
      <c r="O819" s="219"/>
      <c r="P819" s="220" t="s">
        <v>555</v>
      </c>
      <c r="Q819" s="220"/>
      <c r="R819" s="220"/>
      <c r="S819" s="220"/>
      <c r="T819" s="220"/>
      <c r="U819" s="220"/>
      <c r="V819" s="220"/>
      <c r="W819" s="220"/>
      <c r="X819" s="220"/>
      <c r="Y819" s="221">
        <v>33</v>
      </c>
      <c r="Z819" s="222"/>
      <c r="AA819" s="222"/>
      <c r="AB819" s="223"/>
      <c r="AC819" s="224" t="s">
        <v>605</v>
      </c>
      <c r="AD819" s="224"/>
      <c r="AE819" s="224"/>
      <c r="AF819" s="224"/>
      <c r="AG819" s="224"/>
      <c r="AH819" s="225">
        <v>1</v>
      </c>
      <c r="AI819" s="226"/>
      <c r="AJ819" s="226"/>
      <c r="AK819" s="226"/>
      <c r="AL819" s="227">
        <v>99.9</v>
      </c>
      <c r="AM819" s="228"/>
      <c r="AN819" s="228"/>
      <c r="AO819" s="229"/>
      <c r="AP819" s="230" t="s">
        <v>522</v>
      </c>
      <c r="AQ819" s="230"/>
      <c r="AR819" s="230"/>
      <c r="AS819" s="230"/>
      <c r="AT819" s="230"/>
      <c r="AU819" s="230"/>
      <c r="AV819" s="230"/>
      <c r="AW819" s="230"/>
      <c r="AX819" s="230"/>
    </row>
    <row r="820" spans="1:50" ht="30" customHeight="1" x14ac:dyDescent="0.15">
      <c r="A820" s="239">
        <v>5</v>
      </c>
      <c r="B820" s="239">
        <v>1</v>
      </c>
      <c r="C820" s="217" t="s">
        <v>576</v>
      </c>
      <c r="D820" s="217"/>
      <c r="E820" s="217"/>
      <c r="F820" s="217"/>
      <c r="G820" s="217"/>
      <c r="H820" s="217"/>
      <c r="I820" s="217"/>
      <c r="J820" s="218">
        <v>3120001031541</v>
      </c>
      <c r="K820" s="219"/>
      <c r="L820" s="219"/>
      <c r="M820" s="219"/>
      <c r="N820" s="219"/>
      <c r="O820" s="219"/>
      <c r="P820" s="220" t="s">
        <v>556</v>
      </c>
      <c r="Q820" s="220"/>
      <c r="R820" s="220"/>
      <c r="S820" s="220"/>
      <c r="T820" s="220"/>
      <c r="U820" s="220"/>
      <c r="V820" s="220"/>
      <c r="W820" s="220"/>
      <c r="X820" s="220"/>
      <c r="Y820" s="221">
        <v>6</v>
      </c>
      <c r="Z820" s="222"/>
      <c r="AA820" s="222"/>
      <c r="AB820" s="223"/>
      <c r="AC820" s="224" t="s">
        <v>605</v>
      </c>
      <c r="AD820" s="224"/>
      <c r="AE820" s="224"/>
      <c r="AF820" s="224"/>
      <c r="AG820" s="224"/>
      <c r="AH820" s="225">
        <v>2</v>
      </c>
      <c r="AI820" s="226"/>
      <c r="AJ820" s="226"/>
      <c r="AK820" s="226"/>
      <c r="AL820" s="227">
        <v>59.15</v>
      </c>
      <c r="AM820" s="228"/>
      <c r="AN820" s="228"/>
      <c r="AO820" s="229"/>
      <c r="AP820" s="230" t="s">
        <v>522</v>
      </c>
      <c r="AQ820" s="230"/>
      <c r="AR820" s="230"/>
      <c r="AS820" s="230"/>
      <c r="AT820" s="230"/>
      <c r="AU820" s="230"/>
      <c r="AV820" s="230"/>
      <c r="AW820" s="230"/>
      <c r="AX820" s="230"/>
    </row>
    <row r="821" spans="1:50" ht="30" customHeight="1" x14ac:dyDescent="0.15">
      <c r="A821" s="239">
        <v>6</v>
      </c>
      <c r="B821" s="239">
        <v>1</v>
      </c>
      <c r="C821" s="217" t="s">
        <v>576</v>
      </c>
      <c r="D821" s="217"/>
      <c r="E821" s="217"/>
      <c r="F821" s="217"/>
      <c r="G821" s="217"/>
      <c r="H821" s="217"/>
      <c r="I821" s="217"/>
      <c r="J821" s="218">
        <v>3120001031541</v>
      </c>
      <c r="K821" s="219"/>
      <c r="L821" s="219"/>
      <c r="M821" s="219"/>
      <c r="N821" s="219"/>
      <c r="O821" s="219"/>
      <c r="P821" s="220" t="s">
        <v>557</v>
      </c>
      <c r="Q821" s="220"/>
      <c r="R821" s="220"/>
      <c r="S821" s="220"/>
      <c r="T821" s="220"/>
      <c r="U821" s="220"/>
      <c r="V821" s="220"/>
      <c r="W821" s="220"/>
      <c r="X821" s="220"/>
      <c r="Y821" s="221">
        <v>5</v>
      </c>
      <c r="Z821" s="222"/>
      <c r="AA821" s="222"/>
      <c r="AB821" s="223"/>
      <c r="AC821" s="224" t="s">
        <v>605</v>
      </c>
      <c r="AD821" s="224"/>
      <c r="AE821" s="224"/>
      <c r="AF821" s="224"/>
      <c r="AG821" s="224"/>
      <c r="AH821" s="225">
        <v>2</v>
      </c>
      <c r="AI821" s="226"/>
      <c r="AJ821" s="226"/>
      <c r="AK821" s="226"/>
      <c r="AL821" s="227">
        <v>78.66</v>
      </c>
      <c r="AM821" s="228"/>
      <c r="AN821" s="228"/>
      <c r="AO821" s="229"/>
      <c r="AP821" s="230" t="s">
        <v>522</v>
      </c>
      <c r="AQ821" s="230"/>
      <c r="AR821" s="230"/>
      <c r="AS821" s="230"/>
      <c r="AT821" s="230"/>
      <c r="AU821" s="230"/>
      <c r="AV821" s="230"/>
      <c r="AW821" s="230"/>
      <c r="AX821" s="230"/>
    </row>
    <row r="822" spans="1:50" ht="30" customHeight="1" x14ac:dyDescent="0.15">
      <c r="A822" s="239">
        <v>7</v>
      </c>
      <c r="B822" s="239">
        <v>1</v>
      </c>
      <c r="C822" s="217" t="s">
        <v>576</v>
      </c>
      <c r="D822" s="217"/>
      <c r="E822" s="217"/>
      <c r="F822" s="217"/>
      <c r="G822" s="217"/>
      <c r="H822" s="217"/>
      <c r="I822" s="217"/>
      <c r="J822" s="218">
        <v>3120001031541</v>
      </c>
      <c r="K822" s="219"/>
      <c r="L822" s="219"/>
      <c r="M822" s="219"/>
      <c r="N822" s="219"/>
      <c r="O822" s="219"/>
      <c r="P822" s="220" t="s">
        <v>558</v>
      </c>
      <c r="Q822" s="220"/>
      <c r="R822" s="220"/>
      <c r="S822" s="220"/>
      <c r="T822" s="220"/>
      <c r="U822" s="220"/>
      <c r="V822" s="220"/>
      <c r="W822" s="220"/>
      <c r="X822" s="220"/>
      <c r="Y822" s="221">
        <v>3</v>
      </c>
      <c r="Z822" s="222"/>
      <c r="AA822" s="222"/>
      <c r="AB822" s="223"/>
      <c r="AC822" s="224" t="s">
        <v>605</v>
      </c>
      <c r="AD822" s="224"/>
      <c r="AE822" s="224"/>
      <c r="AF822" s="224"/>
      <c r="AG822" s="224"/>
      <c r="AH822" s="225">
        <v>1</v>
      </c>
      <c r="AI822" s="226"/>
      <c r="AJ822" s="226"/>
      <c r="AK822" s="226"/>
      <c r="AL822" s="227">
        <v>99.9</v>
      </c>
      <c r="AM822" s="228"/>
      <c r="AN822" s="228"/>
      <c r="AO822" s="229"/>
      <c r="AP822" s="230" t="s">
        <v>522</v>
      </c>
      <c r="AQ822" s="230"/>
      <c r="AR822" s="230"/>
      <c r="AS822" s="230"/>
      <c r="AT822" s="230"/>
      <c r="AU822" s="230"/>
      <c r="AV822" s="230"/>
      <c r="AW822" s="230"/>
      <c r="AX822" s="230"/>
    </row>
    <row r="823" spans="1:50" ht="30" customHeight="1" x14ac:dyDescent="0.15">
      <c r="A823" s="239">
        <v>8</v>
      </c>
      <c r="B823" s="239">
        <v>1</v>
      </c>
      <c r="C823" s="217" t="s">
        <v>576</v>
      </c>
      <c r="D823" s="217"/>
      <c r="E823" s="217"/>
      <c r="F823" s="217"/>
      <c r="G823" s="217"/>
      <c r="H823" s="217"/>
      <c r="I823" s="217"/>
      <c r="J823" s="218">
        <v>3120001031541</v>
      </c>
      <c r="K823" s="219"/>
      <c r="L823" s="219"/>
      <c r="M823" s="219"/>
      <c r="N823" s="219"/>
      <c r="O823" s="219"/>
      <c r="P823" s="220" t="s">
        <v>559</v>
      </c>
      <c r="Q823" s="220"/>
      <c r="R823" s="220"/>
      <c r="S823" s="220"/>
      <c r="T823" s="220"/>
      <c r="U823" s="220"/>
      <c r="V823" s="220"/>
      <c r="W823" s="220"/>
      <c r="X823" s="220"/>
      <c r="Y823" s="221">
        <v>3</v>
      </c>
      <c r="Z823" s="222"/>
      <c r="AA823" s="222"/>
      <c r="AB823" s="223"/>
      <c r="AC823" s="224" t="s">
        <v>605</v>
      </c>
      <c r="AD823" s="224"/>
      <c r="AE823" s="224"/>
      <c r="AF823" s="224"/>
      <c r="AG823" s="224"/>
      <c r="AH823" s="225">
        <v>1</v>
      </c>
      <c r="AI823" s="226"/>
      <c r="AJ823" s="226"/>
      <c r="AK823" s="226"/>
      <c r="AL823" s="227">
        <v>100</v>
      </c>
      <c r="AM823" s="228"/>
      <c r="AN823" s="228"/>
      <c r="AO823" s="229"/>
      <c r="AP823" s="230" t="s">
        <v>522</v>
      </c>
      <c r="AQ823" s="230"/>
      <c r="AR823" s="230"/>
      <c r="AS823" s="230"/>
      <c r="AT823" s="230"/>
      <c r="AU823" s="230"/>
      <c r="AV823" s="230"/>
      <c r="AW823" s="230"/>
      <c r="AX823" s="230"/>
    </row>
    <row r="824" spans="1:50" ht="30" customHeight="1" x14ac:dyDescent="0.15">
      <c r="A824" s="239">
        <v>9</v>
      </c>
      <c r="B824" s="239">
        <v>1</v>
      </c>
      <c r="C824" s="217" t="s">
        <v>576</v>
      </c>
      <c r="D824" s="217"/>
      <c r="E824" s="217"/>
      <c r="F824" s="217"/>
      <c r="G824" s="217"/>
      <c r="H824" s="217"/>
      <c r="I824" s="217"/>
      <c r="J824" s="218">
        <v>3120001031541</v>
      </c>
      <c r="K824" s="219"/>
      <c r="L824" s="219"/>
      <c r="M824" s="219"/>
      <c r="N824" s="219"/>
      <c r="O824" s="219"/>
      <c r="P824" s="220" t="s">
        <v>559</v>
      </c>
      <c r="Q824" s="220"/>
      <c r="R824" s="220"/>
      <c r="S824" s="220"/>
      <c r="T824" s="220"/>
      <c r="U824" s="220"/>
      <c r="V824" s="220"/>
      <c r="W824" s="220"/>
      <c r="X824" s="220"/>
      <c r="Y824" s="221">
        <v>2</v>
      </c>
      <c r="Z824" s="222"/>
      <c r="AA824" s="222"/>
      <c r="AB824" s="223"/>
      <c r="AC824" s="224" t="s">
        <v>605</v>
      </c>
      <c r="AD824" s="224"/>
      <c r="AE824" s="224"/>
      <c r="AF824" s="224"/>
      <c r="AG824" s="224"/>
      <c r="AH824" s="225">
        <v>1</v>
      </c>
      <c r="AI824" s="226"/>
      <c r="AJ824" s="226"/>
      <c r="AK824" s="226"/>
      <c r="AL824" s="227">
        <v>100</v>
      </c>
      <c r="AM824" s="228"/>
      <c r="AN824" s="228"/>
      <c r="AO824" s="229"/>
      <c r="AP824" s="230" t="s">
        <v>522</v>
      </c>
      <c r="AQ824" s="230"/>
      <c r="AR824" s="230"/>
      <c r="AS824" s="230"/>
      <c r="AT824" s="230"/>
      <c r="AU824" s="230"/>
      <c r="AV824" s="230"/>
      <c r="AW824" s="230"/>
      <c r="AX824" s="230"/>
    </row>
    <row r="825" spans="1:50" ht="30" customHeight="1" x14ac:dyDescent="0.15">
      <c r="A825" s="239">
        <v>10</v>
      </c>
      <c r="B825" s="239">
        <v>1</v>
      </c>
      <c r="C825" s="217" t="s">
        <v>576</v>
      </c>
      <c r="D825" s="217"/>
      <c r="E825" s="217"/>
      <c r="F825" s="217"/>
      <c r="G825" s="217"/>
      <c r="H825" s="217"/>
      <c r="I825" s="217"/>
      <c r="J825" s="218">
        <v>3120001031541</v>
      </c>
      <c r="K825" s="219"/>
      <c r="L825" s="219"/>
      <c r="M825" s="219"/>
      <c r="N825" s="219"/>
      <c r="O825" s="219"/>
      <c r="P825" s="220" t="s">
        <v>558</v>
      </c>
      <c r="Q825" s="220"/>
      <c r="R825" s="220"/>
      <c r="S825" s="220"/>
      <c r="T825" s="220"/>
      <c r="U825" s="220"/>
      <c r="V825" s="220"/>
      <c r="W825" s="220"/>
      <c r="X825" s="220"/>
      <c r="Y825" s="221">
        <v>2</v>
      </c>
      <c r="Z825" s="222"/>
      <c r="AA825" s="222"/>
      <c r="AB825" s="223"/>
      <c r="AC825" s="224" t="s">
        <v>605</v>
      </c>
      <c r="AD825" s="224"/>
      <c r="AE825" s="224"/>
      <c r="AF825" s="224"/>
      <c r="AG825" s="224"/>
      <c r="AH825" s="225">
        <v>1</v>
      </c>
      <c r="AI825" s="226"/>
      <c r="AJ825" s="226"/>
      <c r="AK825" s="226"/>
      <c r="AL825" s="227">
        <v>99.9</v>
      </c>
      <c r="AM825" s="228"/>
      <c r="AN825" s="228"/>
      <c r="AO825" s="229"/>
      <c r="AP825" s="230" t="s">
        <v>522</v>
      </c>
      <c r="AQ825" s="230"/>
      <c r="AR825" s="230"/>
      <c r="AS825" s="230"/>
      <c r="AT825" s="230"/>
      <c r="AU825" s="230"/>
      <c r="AV825" s="230"/>
      <c r="AW825" s="230"/>
      <c r="AX825" s="230"/>
    </row>
    <row r="826" spans="1:50" ht="30" customHeight="1" x14ac:dyDescent="0.15">
      <c r="A826" s="239">
        <v>11</v>
      </c>
      <c r="B826" s="239">
        <v>1</v>
      </c>
      <c r="C826" s="217" t="s">
        <v>577</v>
      </c>
      <c r="D826" s="217"/>
      <c r="E826" s="217"/>
      <c r="F826" s="217"/>
      <c r="G826" s="217"/>
      <c r="H826" s="217"/>
      <c r="I826" s="217"/>
      <c r="J826" s="218">
        <v>9011101031552</v>
      </c>
      <c r="K826" s="219"/>
      <c r="L826" s="219"/>
      <c r="M826" s="219"/>
      <c r="N826" s="219"/>
      <c r="O826" s="219"/>
      <c r="P826" s="220" t="s">
        <v>586</v>
      </c>
      <c r="Q826" s="220"/>
      <c r="R826" s="220"/>
      <c r="S826" s="220"/>
      <c r="T826" s="220"/>
      <c r="U826" s="220"/>
      <c r="V826" s="220"/>
      <c r="W826" s="220"/>
      <c r="X826" s="220"/>
      <c r="Y826" s="221">
        <v>259</v>
      </c>
      <c r="Z826" s="222"/>
      <c r="AA826" s="222"/>
      <c r="AB826" s="223"/>
      <c r="AC826" s="224" t="s">
        <v>606</v>
      </c>
      <c r="AD826" s="224"/>
      <c r="AE826" s="224"/>
      <c r="AF826" s="224"/>
      <c r="AG826" s="224"/>
      <c r="AH826" s="225" t="s">
        <v>506</v>
      </c>
      <c r="AI826" s="226"/>
      <c r="AJ826" s="226"/>
      <c r="AK826" s="226"/>
      <c r="AL826" s="227" t="s">
        <v>506</v>
      </c>
      <c r="AM826" s="228"/>
      <c r="AN826" s="228"/>
      <c r="AO826" s="229"/>
      <c r="AP826" s="230" t="s">
        <v>522</v>
      </c>
      <c r="AQ826" s="230"/>
      <c r="AR826" s="230"/>
      <c r="AS826" s="230"/>
      <c r="AT826" s="230"/>
      <c r="AU826" s="230"/>
      <c r="AV826" s="230"/>
      <c r="AW826" s="230"/>
      <c r="AX826" s="230"/>
    </row>
    <row r="827" spans="1:50" ht="30" customHeight="1" x14ac:dyDescent="0.15">
      <c r="A827" s="239">
        <v>12</v>
      </c>
      <c r="B827" s="239">
        <v>1</v>
      </c>
      <c r="C827" s="217" t="s">
        <v>578</v>
      </c>
      <c r="D827" s="217"/>
      <c r="E827" s="217"/>
      <c r="F827" s="217"/>
      <c r="G827" s="217"/>
      <c r="H827" s="217"/>
      <c r="I827" s="217"/>
      <c r="J827" s="218">
        <v>8050001015431</v>
      </c>
      <c r="K827" s="219"/>
      <c r="L827" s="219"/>
      <c r="M827" s="219"/>
      <c r="N827" s="219"/>
      <c r="O827" s="219"/>
      <c r="P827" s="220" t="s">
        <v>587</v>
      </c>
      <c r="Q827" s="220"/>
      <c r="R827" s="220"/>
      <c r="S827" s="220"/>
      <c r="T827" s="220"/>
      <c r="U827" s="220"/>
      <c r="V827" s="220"/>
      <c r="W827" s="220"/>
      <c r="X827" s="220"/>
      <c r="Y827" s="221">
        <v>44</v>
      </c>
      <c r="Z827" s="222"/>
      <c r="AA827" s="222"/>
      <c r="AB827" s="223"/>
      <c r="AC827" s="224" t="s">
        <v>417</v>
      </c>
      <c r="AD827" s="224"/>
      <c r="AE827" s="224"/>
      <c r="AF827" s="224"/>
      <c r="AG827" s="224"/>
      <c r="AH827" s="225">
        <v>2</v>
      </c>
      <c r="AI827" s="226"/>
      <c r="AJ827" s="226"/>
      <c r="AK827" s="226"/>
      <c r="AL827" s="227">
        <v>60.5</v>
      </c>
      <c r="AM827" s="228"/>
      <c r="AN827" s="228"/>
      <c r="AO827" s="229"/>
      <c r="AP827" s="230" t="s">
        <v>522</v>
      </c>
      <c r="AQ827" s="230"/>
      <c r="AR827" s="230"/>
      <c r="AS827" s="230"/>
      <c r="AT827" s="230"/>
      <c r="AU827" s="230"/>
      <c r="AV827" s="230"/>
      <c r="AW827" s="230"/>
      <c r="AX827" s="230"/>
    </row>
    <row r="828" spans="1:50" ht="30" customHeight="1" x14ac:dyDescent="0.15">
      <c r="A828" s="239">
        <v>13</v>
      </c>
      <c r="B828" s="239">
        <v>1</v>
      </c>
      <c r="C828" s="217" t="s">
        <v>578</v>
      </c>
      <c r="D828" s="217"/>
      <c r="E828" s="217"/>
      <c r="F828" s="217"/>
      <c r="G828" s="217"/>
      <c r="H828" s="217"/>
      <c r="I828" s="217"/>
      <c r="J828" s="218">
        <v>8050001015431</v>
      </c>
      <c r="K828" s="219"/>
      <c r="L828" s="219"/>
      <c r="M828" s="219"/>
      <c r="N828" s="219"/>
      <c r="O828" s="219"/>
      <c r="P828" s="220" t="s">
        <v>588</v>
      </c>
      <c r="Q828" s="220"/>
      <c r="R828" s="220"/>
      <c r="S828" s="220"/>
      <c r="T828" s="220"/>
      <c r="U828" s="220"/>
      <c r="V828" s="220"/>
      <c r="W828" s="220"/>
      <c r="X828" s="220"/>
      <c r="Y828" s="221">
        <v>18</v>
      </c>
      <c r="Z828" s="222"/>
      <c r="AA828" s="222"/>
      <c r="AB828" s="223"/>
      <c r="AC828" s="224" t="s">
        <v>605</v>
      </c>
      <c r="AD828" s="224"/>
      <c r="AE828" s="224"/>
      <c r="AF828" s="224"/>
      <c r="AG828" s="224"/>
      <c r="AH828" s="225">
        <v>3</v>
      </c>
      <c r="AI828" s="226"/>
      <c r="AJ828" s="226"/>
      <c r="AK828" s="226"/>
      <c r="AL828" s="227">
        <v>82.5</v>
      </c>
      <c r="AM828" s="228"/>
      <c r="AN828" s="228"/>
      <c r="AO828" s="229"/>
      <c r="AP828" s="230" t="s">
        <v>522</v>
      </c>
      <c r="AQ828" s="230"/>
      <c r="AR828" s="230"/>
      <c r="AS828" s="230"/>
      <c r="AT828" s="230"/>
      <c r="AU828" s="230"/>
      <c r="AV828" s="230"/>
      <c r="AW828" s="230"/>
      <c r="AX828" s="230"/>
    </row>
    <row r="829" spans="1:50" ht="30" customHeight="1" x14ac:dyDescent="0.15">
      <c r="A829" s="239">
        <v>14</v>
      </c>
      <c r="B829" s="239">
        <v>1</v>
      </c>
      <c r="C829" s="217" t="s">
        <v>578</v>
      </c>
      <c r="D829" s="217"/>
      <c r="E829" s="217"/>
      <c r="F829" s="217"/>
      <c r="G829" s="217"/>
      <c r="H829" s="217"/>
      <c r="I829" s="217"/>
      <c r="J829" s="218">
        <v>8050001015431</v>
      </c>
      <c r="K829" s="219"/>
      <c r="L829" s="219"/>
      <c r="M829" s="219"/>
      <c r="N829" s="219"/>
      <c r="O829" s="219"/>
      <c r="P829" s="220" t="s">
        <v>589</v>
      </c>
      <c r="Q829" s="220"/>
      <c r="R829" s="220"/>
      <c r="S829" s="220"/>
      <c r="T829" s="220"/>
      <c r="U829" s="220"/>
      <c r="V829" s="220"/>
      <c r="W829" s="220"/>
      <c r="X829" s="220"/>
      <c r="Y829" s="221">
        <v>10</v>
      </c>
      <c r="Z829" s="222"/>
      <c r="AA829" s="222"/>
      <c r="AB829" s="223"/>
      <c r="AC829" s="224" t="s">
        <v>605</v>
      </c>
      <c r="AD829" s="224"/>
      <c r="AE829" s="224"/>
      <c r="AF829" s="224"/>
      <c r="AG829" s="224"/>
      <c r="AH829" s="225">
        <v>1</v>
      </c>
      <c r="AI829" s="226"/>
      <c r="AJ829" s="226"/>
      <c r="AK829" s="226"/>
      <c r="AL829" s="227">
        <v>93.33</v>
      </c>
      <c r="AM829" s="228"/>
      <c r="AN829" s="228"/>
      <c r="AO829" s="229"/>
      <c r="AP829" s="230" t="s">
        <v>522</v>
      </c>
      <c r="AQ829" s="230"/>
      <c r="AR829" s="230"/>
      <c r="AS829" s="230"/>
      <c r="AT829" s="230"/>
      <c r="AU829" s="230"/>
      <c r="AV829" s="230"/>
      <c r="AW829" s="230"/>
      <c r="AX829" s="230"/>
    </row>
    <row r="830" spans="1:50" ht="30" customHeight="1" x14ac:dyDescent="0.15">
      <c r="A830" s="239">
        <v>15</v>
      </c>
      <c r="B830" s="239">
        <v>1</v>
      </c>
      <c r="C830" s="217" t="s">
        <v>579</v>
      </c>
      <c r="D830" s="217"/>
      <c r="E830" s="217"/>
      <c r="F830" s="217"/>
      <c r="G830" s="217"/>
      <c r="H830" s="217"/>
      <c r="I830" s="217"/>
      <c r="J830" s="218">
        <v>9010501010505</v>
      </c>
      <c r="K830" s="219"/>
      <c r="L830" s="219"/>
      <c r="M830" s="219"/>
      <c r="N830" s="219"/>
      <c r="O830" s="219"/>
      <c r="P830" s="220" t="s">
        <v>590</v>
      </c>
      <c r="Q830" s="220"/>
      <c r="R830" s="220"/>
      <c r="S830" s="220"/>
      <c r="T830" s="220"/>
      <c r="U830" s="220"/>
      <c r="V830" s="220"/>
      <c r="W830" s="220"/>
      <c r="X830" s="220"/>
      <c r="Y830" s="221">
        <v>30</v>
      </c>
      <c r="Z830" s="222"/>
      <c r="AA830" s="222"/>
      <c r="AB830" s="223"/>
      <c r="AC830" s="224" t="s">
        <v>605</v>
      </c>
      <c r="AD830" s="224"/>
      <c r="AE830" s="224"/>
      <c r="AF830" s="224"/>
      <c r="AG830" s="224"/>
      <c r="AH830" s="225">
        <v>3</v>
      </c>
      <c r="AI830" s="226"/>
      <c r="AJ830" s="226"/>
      <c r="AK830" s="226"/>
      <c r="AL830" s="227">
        <v>33.700000000000003</v>
      </c>
      <c r="AM830" s="228"/>
      <c r="AN830" s="228"/>
      <c r="AO830" s="229"/>
      <c r="AP830" s="230" t="s">
        <v>522</v>
      </c>
      <c r="AQ830" s="230"/>
      <c r="AR830" s="230"/>
      <c r="AS830" s="230"/>
      <c r="AT830" s="230"/>
      <c r="AU830" s="230"/>
      <c r="AV830" s="230"/>
      <c r="AW830" s="230"/>
      <c r="AX830" s="230"/>
    </row>
    <row r="831" spans="1:50" ht="30" customHeight="1" x14ac:dyDescent="0.15">
      <c r="A831" s="239">
        <v>16</v>
      </c>
      <c r="B831" s="239">
        <v>1</v>
      </c>
      <c r="C831" s="217" t="s">
        <v>580</v>
      </c>
      <c r="D831" s="217"/>
      <c r="E831" s="217"/>
      <c r="F831" s="217"/>
      <c r="G831" s="217"/>
      <c r="H831" s="217"/>
      <c r="I831" s="217"/>
      <c r="J831" s="218">
        <v>4011401004725</v>
      </c>
      <c r="K831" s="219"/>
      <c r="L831" s="219"/>
      <c r="M831" s="219"/>
      <c r="N831" s="219"/>
      <c r="O831" s="219"/>
      <c r="P831" s="220" t="s">
        <v>589</v>
      </c>
      <c r="Q831" s="220"/>
      <c r="R831" s="220"/>
      <c r="S831" s="220"/>
      <c r="T831" s="220"/>
      <c r="U831" s="220"/>
      <c r="V831" s="220"/>
      <c r="W831" s="220"/>
      <c r="X831" s="220"/>
      <c r="Y831" s="221">
        <v>9</v>
      </c>
      <c r="Z831" s="222"/>
      <c r="AA831" s="222"/>
      <c r="AB831" s="223"/>
      <c r="AC831" s="224" t="s">
        <v>605</v>
      </c>
      <c r="AD831" s="224"/>
      <c r="AE831" s="224"/>
      <c r="AF831" s="224"/>
      <c r="AG831" s="224"/>
      <c r="AH831" s="225">
        <v>1</v>
      </c>
      <c r="AI831" s="226"/>
      <c r="AJ831" s="226"/>
      <c r="AK831" s="226"/>
      <c r="AL831" s="227">
        <v>100</v>
      </c>
      <c r="AM831" s="228"/>
      <c r="AN831" s="228"/>
      <c r="AO831" s="229"/>
      <c r="AP831" s="230" t="s">
        <v>522</v>
      </c>
      <c r="AQ831" s="230"/>
      <c r="AR831" s="230"/>
      <c r="AS831" s="230"/>
      <c r="AT831" s="230"/>
      <c r="AU831" s="230"/>
      <c r="AV831" s="230"/>
      <c r="AW831" s="230"/>
      <c r="AX831" s="230"/>
    </row>
    <row r="832" spans="1:50" ht="30" customHeight="1" x14ac:dyDescent="0.15">
      <c r="A832" s="239">
        <v>17</v>
      </c>
      <c r="B832" s="239">
        <v>1</v>
      </c>
      <c r="C832" s="217" t="s">
        <v>580</v>
      </c>
      <c r="D832" s="217"/>
      <c r="E832" s="217"/>
      <c r="F832" s="217"/>
      <c r="G832" s="217"/>
      <c r="H832" s="217"/>
      <c r="I832" s="217"/>
      <c r="J832" s="218">
        <v>4011401004725</v>
      </c>
      <c r="K832" s="219"/>
      <c r="L832" s="219"/>
      <c r="M832" s="219"/>
      <c r="N832" s="219"/>
      <c r="O832" s="219"/>
      <c r="P832" s="220" t="s">
        <v>591</v>
      </c>
      <c r="Q832" s="220"/>
      <c r="R832" s="220"/>
      <c r="S832" s="220"/>
      <c r="T832" s="220"/>
      <c r="U832" s="220"/>
      <c r="V832" s="220"/>
      <c r="W832" s="220"/>
      <c r="X832" s="220"/>
      <c r="Y832" s="221">
        <v>5</v>
      </c>
      <c r="Z832" s="222"/>
      <c r="AA832" s="222"/>
      <c r="AB832" s="223"/>
      <c r="AC832" s="224" t="s">
        <v>605</v>
      </c>
      <c r="AD832" s="224"/>
      <c r="AE832" s="224"/>
      <c r="AF832" s="224"/>
      <c r="AG832" s="224"/>
      <c r="AH832" s="225">
        <v>2</v>
      </c>
      <c r="AI832" s="226"/>
      <c r="AJ832" s="226"/>
      <c r="AK832" s="226"/>
      <c r="AL832" s="227">
        <v>43.34</v>
      </c>
      <c r="AM832" s="228"/>
      <c r="AN832" s="228"/>
      <c r="AO832" s="229"/>
      <c r="AP832" s="230" t="s">
        <v>522</v>
      </c>
      <c r="AQ832" s="230"/>
      <c r="AR832" s="230"/>
      <c r="AS832" s="230"/>
      <c r="AT832" s="230"/>
      <c r="AU832" s="230"/>
      <c r="AV832" s="230"/>
      <c r="AW832" s="230"/>
      <c r="AX832" s="230"/>
    </row>
    <row r="833" spans="1:50" ht="30" customHeight="1" x14ac:dyDescent="0.15">
      <c r="A833" s="239">
        <v>18</v>
      </c>
      <c r="B833" s="239">
        <v>1</v>
      </c>
      <c r="C833" s="217" t="s">
        <v>580</v>
      </c>
      <c r="D833" s="217"/>
      <c r="E833" s="217"/>
      <c r="F833" s="217"/>
      <c r="G833" s="217"/>
      <c r="H833" s="217"/>
      <c r="I833" s="217"/>
      <c r="J833" s="218">
        <v>4011401004725</v>
      </c>
      <c r="K833" s="219"/>
      <c r="L833" s="219"/>
      <c r="M833" s="219"/>
      <c r="N833" s="219"/>
      <c r="O833" s="219"/>
      <c r="P833" s="220" t="s">
        <v>592</v>
      </c>
      <c r="Q833" s="220"/>
      <c r="R833" s="220"/>
      <c r="S833" s="220"/>
      <c r="T833" s="220"/>
      <c r="U833" s="220"/>
      <c r="V833" s="220"/>
      <c r="W833" s="220"/>
      <c r="X833" s="220"/>
      <c r="Y833" s="221">
        <v>5</v>
      </c>
      <c r="Z833" s="222"/>
      <c r="AA833" s="222"/>
      <c r="AB833" s="223"/>
      <c r="AC833" s="224" t="s">
        <v>605</v>
      </c>
      <c r="AD833" s="224"/>
      <c r="AE833" s="224"/>
      <c r="AF833" s="224"/>
      <c r="AG833" s="224"/>
      <c r="AH833" s="225">
        <v>2</v>
      </c>
      <c r="AI833" s="226"/>
      <c r="AJ833" s="226"/>
      <c r="AK833" s="226"/>
      <c r="AL833" s="227">
        <v>43.42</v>
      </c>
      <c r="AM833" s="228"/>
      <c r="AN833" s="228"/>
      <c r="AO833" s="229"/>
      <c r="AP833" s="230" t="s">
        <v>522</v>
      </c>
      <c r="AQ833" s="230"/>
      <c r="AR833" s="230"/>
      <c r="AS833" s="230"/>
      <c r="AT833" s="230"/>
      <c r="AU833" s="230"/>
      <c r="AV833" s="230"/>
      <c r="AW833" s="230"/>
      <c r="AX833" s="230"/>
    </row>
    <row r="834" spans="1:50" ht="30" customHeight="1" x14ac:dyDescent="0.15">
      <c r="A834" s="239">
        <v>19</v>
      </c>
      <c r="B834" s="239">
        <v>1</v>
      </c>
      <c r="C834" s="217" t="s">
        <v>580</v>
      </c>
      <c r="D834" s="217"/>
      <c r="E834" s="217"/>
      <c r="F834" s="217"/>
      <c r="G834" s="217"/>
      <c r="H834" s="217"/>
      <c r="I834" s="217"/>
      <c r="J834" s="218">
        <v>4011401004725</v>
      </c>
      <c r="K834" s="219"/>
      <c r="L834" s="219"/>
      <c r="M834" s="219"/>
      <c r="N834" s="219"/>
      <c r="O834" s="219"/>
      <c r="P834" s="220" t="s">
        <v>593</v>
      </c>
      <c r="Q834" s="220"/>
      <c r="R834" s="220"/>
      <c r="S834" s="220"/>
      <c r="T834" s="220"/>
      <c r="U834" s="220"/>
      <c r="V834" s="220"/>
      <c r="W834" s="220"/>
      <c r="X834" s="220"/>
      <c r="Y834" s="221">
        <v>2</v>
      </c>
      <c r="Z834" s="222"/>
      <c r="AA834" s="222"/>
      <c r="AB834" s="223"/>
      <c r="AC834" s="224" t="s">
        <v>605</v>
      </c>
      <c r="AD834" s="224"/>
      <c r="AE834" s="224"/>
      <c r="AF834" s="224"/>
      <c r="AG834" s="224"/>
      <c r="AH834" s="225">
        <v>2</v>
      </c>
      <c r="AI834" s="226"/>
      <c r="AJ834" s="226"/>
      <c r="AK834" s="226"/>
      <c r="AL834" s="227">
        <v>18.71</v>
      </c>
      <c r="AM834" s="228"/>
      <c r="AN834" s="228"/>
      <c r="AO834" s="229"/>
      <c r="AP834" s="230" t="s">
        <v>522</v>
      </c>
      <c r="AQ834" s="230"/>
      <c r="AR834" s="230"/>
      <c r="AS834" s="230"/>
      <c r="AT834" s="230"/>
      <c r="AU834" s="230"/>
      <c r="AV834" s="230"/>
      <c r="AW834" s="230"/>
      <c r="AX834" s="230"/>
    </row>
    <row r="835" spans="1:50" ht="30" customHeight="1" x14ac:dyDescent="0.15">
      <c r="A835" s="239">
        <v>20</v>
      </c>
      <c r="B835" s="239">
        <v>1</v>
      </c>
      <c r="C835" s="217" t="s">
        <v>581</v>
      </c>
      <c r="D835" s="217"/>
      <c r="E835" s="217"/>
      <c r="F835" s="217"/>
      <c r="G835" s="217"/>
      <c r="H835" s="217"/>
      <c r="I835" s="217"/>
      <c r="J835" s="218">
        <v>6010001089530</v>
      </c>
      <c r="K835" s="219"/>
      <c r="L835" s="219"/>
      <c r="M835" s="219"/>
      <c r="N835" s="219"/>
      <c r="O835" s="219"/>
      <c r="P835" s="220" t="s">
        <v>594</v>
      </c>
      <c r="Q835" s="220"/>
      <c r="R835" s="220"/>
      <c r="S835" s="220"/>
      <c r="T835" s="220"/>
      <c r="U835" s="220"/>
      <c r="V835" s="220"/>
      <c r="W835" s="220"/>
      <c r="X835" s="220"/>
      <c r="Y835" s="221">
        <v>15</v>
      </c>
      <c r="Z835" s="222"/>
      <c r="AA835" s="222"/>
      <c r="AB835" s="223"/>
      <c r="AC835" s="224" t="s">
        <v>605</v>
      </c>
      <c r="AD835" s="224"/>
      <c r="AE835" s="224"/>
      <c r="AF835" s="224"/>
      <c r="AG835" s="224"/>
      <c r="AH835" s="225">
        <v>1</v>
      </c>
      <c r="AI835" s="226"/>
      <c r="AJ835" s="226"/>
      <c r="AK835" s="226"/>
      <c r="AL835" s="227">
        <v>99.3</v>
      </c>
      <c r="AM835" s="228"/>
      <c r="AN835" s="228"/>
      <c r="AO835" s="229"/>
      <c r="AP835" s="230" t="s">
        <v>522</v>
      </c>
      <c r="AQ835" s="230"/>
      <c r="AR835" s="230"/>
      <c r="AS835" s="230"/>
      <c r="AT835" s="230"/>
      <c r="AU835" s="230"/>
      <c r="AV835" s="230"/>
      <c r="AW835" s="230"/>
      <c r="AX835" s="230"/>
    </row>
    <row r="836" spans="1:50" ht="30" customHeight="1" x14ac:dyDescent="0.15">
      <c r="A836" s="239">
        <v>21</v>
      </c>
      <c r="B836" s="239">
        <v>1</v>
      </c>
      <c r="C836" s="217" t="s">
        <v>581</v>
      </c>
      <c r="D836" s="217"/>
      <c r="E836" s="217"/>
      <c r="F836" s="217"/>
      <c r="G836" s="217"/>
      <c r="H836" s="217"/>
      <c r="I836" s="217"/>
      <c r="J836" s="218">
        <v>6010001089530</v>
      </c>
      <c r="K836" s="219"/>
      <c r="L836" s="219"/>
      <c r="M836" s="219"/>
      <c r="N836" s="219"/>
      <c r="O836" s="219"/>
      <c r="P836" s="220" t="s">
        <v>595</v>
      </c>
      <c r="Q836" s="220"/>
      <c r="R836" s="220"/>
      <c r="S836" s="220"/>
      <c r="T836" s="220"/>
      <c r="U836" s="220"/>
      <c r="V836" s="220"/>
      <c r="W836" s="220"/>
      <c r="X836" s="220"/>
      <c r="Y836" s="221">
        <v>10</v>
      </c>
      <c r="Z836" s="222"/>
      <c r="AA836" s="222"/>
      <c r="AB836" s="223"/>
      <c r="AC836" s="224" t="s">
        <v>605</v>
      </c>
      <c r="AD836" s="224"/>
      <c r="AE836" s="224"/>
      <c r="AF836" s="224"/>
      <c r="AG836" s="224"/>
      <c r="AH836" s="225">
        <v>1</v>
      </c>
      <c r="AI836" s="226"/>
      <c r="AJ836" s="226"/>
      <c r="AK836" s="226"/>
      <c r="AL836" s="227">
        <v>99.1</v>
      </c>
      <c r="AM836" s="228"/>
      <c r="AN836" s="228"/>
      <c r="AO836" s="229"/>
      <c r="AP836" s="230" t="s">
        <v>522</v>
      </c>
      <c r="AQ836" s="230"/>
      <c r="AR836" s="230"/>
      <c r="AS836" s="230"/>
      <c r="AT836" s="230"/>
      <c r="AU836" s="230"/>
      <c r="AV836" s="230"/>
      <c r="AW836" s="230"/>
      <c r="AX836" s="230"/>
    </row>
    <row r="837" spans="1:50" ht="30" customHeight="1" x14ac:dyDescent="0.15">
      <c r="A837" s="239">
        <v>22</v>
      </c>
      <c r="B837" s="239">
        <v>1</v>
      </c>
      <c r="C837" s="217" t="s">
        <v>582</v>
      </c>
      <c r="D837" s="217"/>
      <c r="E837" s="217"/>
      <c r="F837" s="217"/>
      <c r="G837" s="217"/>
      <c r="H837" s="217"/>
      <c r="I837" s="217"/>
      <c r="J837" s="218">
        <v>7013401005312</v>
      </c>
      <c r="K837" s="219"/>
      <c r="L837" s="219"/>
      <c r="M837" s="219"/>
      <c r="N837" s="219"/>
      <c r="O837" s="219"/>
      <c r="P837" s="220" t="s">
        <v>596</v>
      </c>
      <c r="Q837" s="220"/>
      <c r="R837" s="220"/>
      <c r="S837" s="220"/>
      <c r="T837" s="220"/>
      <c r="U837" s="220"/>
      <c r="V837" s="220"/>
      <c r="W837" s="220"/>
      <c r="X837" s="220"/>
      <c r="Y837" s="221">
        <v>8</v>
      </c>
      <c r="Z837" s="222"/>
      <c r="AA837" s="222"/>
      <c r="AB837" s="223"/>
      <c r="AC837" s="224" t="s">
        <v>605</v>
      </c>
      <c r="AD837" s="224"/>
      <c r="AE837" s="224"/>
      <c r="AF837" s="224"/>
      <c r="AG837" s="224"/>
      <c r="AH837" s="225">
        <v>1</v>
      </c>
      <c r="AI837" s="226"/>
      <c r="AJ837" s="226"/>
      <c r="AK837" s="226"/>
      <c r="AL837" s="227">
        <v>94.9</v>
      </c>
      <c r="AM837" s="228"/>
      <c r="AN837" s="228"/>
      <c r="AO837" s="229"/>
      <c r="AP837" s="230" t="s">
        <v>522</v>
      </c>
      <c r="AQ837" s="230"/>
      <c r="AR837" s="230"/>
      <c r="AS837" s="230"/>
      <c r="AT837" s="230"/>
      <c r="AU837" s="230"/>
      <c r="AV837" s="230"/>
      <c r="AW837" s="230"/>
      <c r="AX837" s="230"/>
    </row>
    <row r="838" spans="1:50" ht="30" customHeight="1" x14ac:dyDescent="0.15">
      <c r="A838" s="239">
        <v>23</v>
      </c>
      <c r="B838" s="239">
        <v>1</v>
      </c>
      <c r="C838" s="217" t="s">
        <v>582</v>
      </c>
      <c r="D838" s="217"/>
      <c r="E838" s="217"/>
      <c r="F838" s="217"/>
      <c r="G838" s="217"/>
      <c r="H838" s="217"/>
      <c r="I838" s="217"/>
      <c r="J838" s="218">
        <v>7013401005312</v>
      </c>
      <c r="K838" s="219"/>
      <c r="L838" s="219"/>
      <c r="M838" s="219"/>
      <c r="N838" s="219"/>
      <c r="O838" s="219"/>
      <c r="P838" s="220" t="s">
        <v>597</v>
      </c>
      <c r="Q838" s="220"/>
      <c r="R838" s="220"/>
      <c r="S838" s="220"/>
      <c r="T838" s="220"/>
      <c r="U838" s="220"/>
      <c r="V838" s="220"/>
      <c r="W838" s="220"/>
      <c r="X838" s="220"/>
      <c r="Y838" s="221">
        <v>5</v>
      </c>
      <c r="Z838" s="222"/>
      <c r="AA838" s="222"/>
      <c r="AB838" s="223"/>
      <c r="AC838" s="224" t="s">
        <v>606</v>
      </c>
      <c r="AD838" s="224"/>
      <c r="AE838" s="224"/>
      <c r="AF838" s="224"/>
      <c r="AG838" s="224"/>
      <c r="AH838" s="225">
        <v>1</v>
      </c>
      <c r="AI838" s="226"/>
      <c r="AJ838" s="226"/>
      <c r="AK838" s="226"/>
      <c r="AL838" s="227">
        <v>99.9</v>
      </c>
      <c r="AM838" s="228"/>
      <c r="AN838" s="228"/>
      <c r="AO838" s="229"/>
      <c r="AP838" s="230" t="s">
        <v>522</v>
      </c>
      <c r="AQ838" s="230"/>
      <c r="AR838" s="230"/>
      <c r="AS838" s="230"/>
      <c r="AT838" s="230"/>
      <c r="AU838" s="230"/>
      <c r="AV838" s="230"/>
      <c r="AW838" s="230"/>
      <c r="AX838" s="230"/>
    </row>
    <row r="839" spans="1:50" ht="30" customHeight="1" x14ac:dyDescent="0.15">
      <c r="A839" s="239">
        <v>24</v>
      </c>
      <c r="B839" s="239">
        <v>1</v>
      </c>
      <c r="C839" s="217" t="s">
        <v>582</v>
      </c>
      <c r="D839" s="217"/>
      <c r="E839" s="217"/>
      <c r="F839" s="217"/>
      <c r="G839" s="217"/>
      <c r="H839" s="217"/>
      <c r="I839" s="217"/>
      <c r="J839" s="218">
        <v>7013401005312</v>
      </c>
      <c r="K839" s="219"/>
      <c r="L839" s="219"/>
      <c r="M839" s="219"/>
      <c r="N839" s="219"/>
      <c r="O839" s="219"/>
      <c r="P839" s="220" t="s">
        <v>598</v>
      </c>
      <c r="Q839" s="220"/>
      <c r="R839" s="220"/>
      <c r="S839" s="220"/>
      <c r="T839" s="220"/>
      <c r="U839" s="220"/>
      <c r="V839" s="220"/>
      <c r="W839" s="220"/>
      <c r="X839" s="220"/>
      <c r="Y839" s="221">
        <v>5</v>
      </c>
      <c r="Z839" s="222"/>
      <c r="AA839" s="222"/>
      <c r="AB839" s="223"/>
      <c r="AC839" s="224" t="s">
        <v>605</v>
      </c>
      <c r="AD839" s="224"/>
      <c r="AE839" s="224"/>
      <c r="AF839" s="224"/>
      <c r="AG839" s="224"/>
      <c r="AH839" s="225">
        <v>1</v>
      </c>
      <c r="AI839" s="226"/>
      <c r="AJ839" s="226"/>
      <c r="AK839" s="226"/>
      <c r="AL839" s="227">
        <v>99</v>
      </c>
      <c r="AM839" s="228"/>
      <c r="AN839" s="228"/>
      <c r="AO839" s="229"/>
      <c r="AP839" s="230" t="s">
        <v>522</v>
      </c>
      <c r="AQ839" s="230"/>
      <c r="AR839" s="230"/>
      <c r="AS839" s="230"/>
      <c r="AT839" s="230"/>
      <c r="AU839" s="230"/>
      <c r="AV839" s="230"/>
      <c r="AW839" s="230"/>
      <c r="AX839" s="230"/>
    </row>
    <row r="840" spans="1:50" ht="30" customHeight="1" x14ac:dyDescent="0.15">
      <c r="A840" s="239">
        <v>25</v>
      </c>
      <c r="B840" s="239">
        <v>1</v>
      </c>
      <c r="C840" s="217" t="s">
        <v>583</v>
      </c>
      <c r="D840" s="217"/>
      <c r="E840" s="217"/>
      <c r="F840" s="217"/>
      <c r="G840" s="217"/>
      <c r="H840" s="217"/>
      <c r="I840" s="217"/>
      <c r="J840" s="218">
        <v>1010001067912</v>
      </c>
      <c r="K840" s="219"/>
      <c r="L840" s="219"/>
      <c r="M840" s="219"/>
      <c r="N840" s="219"/>
      <c r="O840" s="219"/>
      <c r="P840" s="220" t="s">
        <v>599</v>
      </c>
      <c r="Q840" s="220"/>
      <c r="R840" s="220"/>
      <c r="S840" s="220"/>
      <c r="T840" s="220"/>
      <c r="U840" s="220"/>
      <c r="V840" s="220"/>
      <c r="W840" s="220"/>
      <c r="X840" s="220"/>
      <c r="Y840" s="221">
        <v>17</v>
      </c>
      <c r="Z840" s="222"/>
      <c r="AA840" s="222"/>
      <c r="AB840" s="223"/>
      <c r="AC840" s="224" t="s">
        <v>606</v>
      </c>
      <c r="AD840" s="224"/>
      <c r="AE840" s="224"/>
      <c r="AF840" s="224"/>
      <c r="AG840" s="224"/>
      <c r="AH840" s="225" t="s">
        <v>506</v>
      </c>
      <c r="AI840" s="226"/>
      <c r="AJ840" s="226"/>
      <c r="AK840" s="226"/>
      <c r="AL840" s="227" t="s">
        <v>506</v>
      </c>
      <c r="AM840" s="228"/>
      <c r="AN840" s="228"/>
      <c r="AO840" s="229"/>
      <c r="AP840" s="230" t="s">
        <v>522</v>
      </c>
      <c r="AQ840" s="230"/>
      <c r="AR840" s="230"/>
      <c r="AS840" s="230"/>
      <c r="AT840" s="230"/>
      <c r="AU840" s="230"/>
      <c r="AV840" s="230"/>
      <c r="AW840" s="230"/>
      <c r="AX840" s="230"/>
    </row>
    <row r="841" spans="1:50" ht="30" customHeight="1" x14ac:dyDescent="0.15">
      <c r="A841" s="239">
        <v>26</v>
      </c>
      <c r="B841" s="239">
        <v>1</v>
      </c>
      <c r="C841" s="217" t="s">
        <v>584</v>
      </c>
      <c r="D841" s="217"/>
      <c r="E841" s="217"/>
      <c r="F841" s="217"/>
      <c r="G841" s="217"/>
      <c r="H841" s="217"/>
      <c r="I841" s="217"/>
      <c r="J841" s="218">
        <v>7050001003222</v>
      </c>
      <c r="K841" s="219"/>
      <c r="L841" s="219"/>
      <c r="M841" s="219"/>
      <c r="N841" s="219"/>
      <c r="O841" s="219"/>
      <c r="P841" s="220" t="s">
        <v>600</v>
      </c>
      <c r="Q841" s="220"/>
      <c r="R841" s="220"/>
      <c r="S841" s="220"/>
      <c r="T841" s="220"/>
      <c r="U841" s="220"/>
      <c r="V841" s="220"/>
      <c r="W841" s="220"/>
      <c r="X841" s="220"/>
      <c r="Y841" s="221">
        <v>6</v>
      </c>
      <c r="Z841" s="222"/>
      <c r="AA841" s="222"/>
      <c r="AB841" s="223"/>
      <c r="AC841" s="224" t="s">
        <v>605</v>
      </c>
      <c r="AD841" s="224"/>
      <c r="AE841" s="224"/>
      <c r="AF841" s="224"/>
      <c r="AG841" s="224"/>
      <c r="AH841" s="225">
        <v>1</v>
      </c>
      <c r="AI841" s="226"/>
      <c r="AJ841" s="226"/>
      <c r="AK841" s="226"/>
      <c r="AL841" s="227">
        <v>93.26</v>
      </c>
      <c r="AM841" s="228"/>
      <c r="AN841" s="228"/>
      <c r="AO841" s="229"/>
      <c r="AP841" s="230" t="s">
        <v>522</v>
      </c>
      <c r="AQ841" s="230"/>
      <c r="AR841" s="230"/>
      <c r="AS841" s="230"/>
      <c r="AT841" s="230"/>
      <c r="AU841" s="230"/>
      <c r="AV841" s="230"/>
      <c r="AW841" s="230"/>
      <c r="AX841" s="230"/>
    </row>
    <row r="842" spans="1:50" ht="30" customHeight="1" x14ac:dyDescent="0.15">
      <c r="A842" s="239">
        <v>27</v>
      </c>
      <c r="B842" s="239">
        <v>1</v>
      </c>
      <c r="C842" s="217" t="s">
        <v>584</v>
      </c>
      <c r="D842" s="217"/>
      <c r="E842" s="217"/>
      <c r="F842" s="217"/>
      <c r="G842" s="217"/>
      <c r="H842" s="217"/>
      <c r="I842" s="217"/>
      <c r="J842" s="218">
        <v>7050001003222</v>
      </c>
      <c r="K842" s="219"/>
      <c r="L842" s="219"/>
      <c r="M842" s="219"/>
      <c r="N842" s="219"/>
      <c r="O842" s="219"/>
      <c r="P842" s="220" t="s">
        <v>601</v>
      </c>
      <c r="Q842" s="220"/>
      <c r="R842" s="220"/>
      <c r="S842" s="220"/>
      <c r="T842" s="220"/>
      <c r="U842" s="220"/>
      <c r="V842" s="220"/>
      <c r="W842" s="220"/>
      <c r="X842" s="220"/>
      <c r="Y842" s="221">
        <v>4</v>
      </c>
      <c r="Z842" s="222"/>
      <c r="AA842" s="222"/>
      <c r="AB842" s="223"/>
      <c r="AC842" s="224" t="s">
        <v>606</v>
      </c>
      <c r="AD842" s="224"/>
      <c r="AE842" s="224"/>
      <c r="AF842" s="224"/>
      <c r="AG842" s="224"/>
      <c r="AH842" s="225" t="s">
        <v>506</v>
      </c>
      <c r="AI842" s="226"/>
      <c r="AJ842" s="226"/>
      <c r="AK842" s="226"/>
      <c r="AL842" s="227" t="s">
        <v>506</v>
      </c>
      <c r="AM842" s="228"/>
      <c r="AN842" s="228"/>
      <c r="AO842" s="229"/>
      <c r="AP842" s="230" t="s">
        <v>522</v>
      </c>
      <c r="AQ842" s="230"/>
      <c r="AR842" s="230"/>
      <c r="AS842" s="230"/>
      <c r="AT842" s="230"/>
      <c r="AU842" s="230"/>
      <c r="AV842" s="230"/>
      <c r="AW842" s="230"/>
      <c r="AX842" s="230"/>
    </row>
    <row r="843" spans="1:50" ht="30" customHeight="1" x14ac:dyDescent="0.15">
      <c r="A843" s="239">
        <v>28</v>
      </c>
      <c r="B843" s="239">
        <v>1</v>
      </c>
      <c r="C843" s="217" t="s">
        <v>584</v>
      </c>
      <c r="D843" s="217"/>
      <c r="E843" s="217"/>
      <c r="F843" s="217"/>
      <c r="G843" s="217"/>
      <c r="H843" s="217"/>
      <c r="I843" s="217"/>
      <c r="J843" s="218">
        <v>7050001003222</v>
      </c>
      <c r="K843" s="219"/>
      <c r="L843" s="219"/>
      <c r="M843" s="219"/>
      <c r="N843" s="219"/>
      <c r="O843" s="219"/>
      <c r="P843" s="220" t="s">
        <v>602</v>
      </c>
      <c r="Q843" s="220"/>
      <c r="R843" s="220"/>
      <c r="S843" s="220"/>
      <c r="T843" s="220"/>
      <c r="U843" s="220"/>
      <c r="V843" s="220"/>
      <c r="W843" s="220"/>
      <c r="X843" s="220"/>
      <c r="Y843" s="221">
        <v>2</v>
      </c>
      <c r="Z843" s="222"/>
      <c r="AA843" s="222"/>
      <c r="AB843" s="223"/>
      <c r="AC843" s="224" t="s">
        <v>605</v>
      </c>
      <c r="AD843" s="224"/>
      <c r="AE843" s="224"/>
      <c r="AF843" s="224"/>
      <c r="AG843" s="224"/>
      <c r="AH843" s="225">
        <v>4</v>
      </c>
      <c r="AI843" s="226"/>
      <c r="AJ843" s="226"/>
      <c r="AK843" s="226"/>
      <c r="AL843" s="227">
        <v>79.989999999999995</v>
      </c>
      <c r="AM843" s="228"/>
      <c r="AN843" s="228"/>
      <c r="AO843" s="229"/>
      <c r="AP843" s="230" t="s">
        <v>522</v>
      </c>
      <c r="AQ843" s="230"/>
      <c r="AR843" s="230"/>
      <c r="AS843" s="230"/>
      <c r="AT843" s="230"/>
      <c r="AU843" s="230"/>
      <c r="AV843" s="230"/>
      <c r="AW843" s="230"/>
      <c r="AX843" s="230"/>
    </row>
    <row r="844" spans="1:50" ht="30" customHeight="1" x14ac:dyDescent="0.15">
      <c r="A844" s="239">
        <v>29</v>
      </c>
      <c r="B844" s="239">
        <v>1</v>
      </c>
      <c r="C844" s="217" t="s">
        <v>584</v>
      </c>
      <c r="D844" s="217"/>
      <c r="E844" s="217"/>
      <c r="F844" s="217"/>
      <c r="G844" s="217"/>
      <c r="H844" s="217"/>
      <c r="I844" s="217"/>
      <c r="J844" s="218">
        <v>7050001003222</v>
      </c>
      <c r="K844" s="219"/>
      <c r="L844" s="219"/>
      <c r="M844" s="219"/>
      <c r="N844" s="219"/>
      <c r="O844" s="219"/>
      <c r="P844" s="220" t="s">
        <v>603</v>
      </c>
      <c r="Q844" s="220"/>
      <c r="R844" s="220"/>
      <c r="S844" s="220"/>
      <c r="T844" s="220"/>
      <c r="U844" s="220"/>
      <c r="V844" s="220"/>
      <c r="W844" s="220"/>
      <c r="X844" s="220"/>
      <c r="Y844" s="221">
        <v>1</v>
      </c>
      <c r="Z844" s="222"/>
      <c r="AA844" s="222"/>
      <c r="AB844" s="223"/>
      <c r="AC844" s="224" t="s">
        <v>607</v>
      </c>
      <c r="AD844" s="224"/>
      <c r="AE844" s="224"/>
      <c r="AF844" s="224"/>
      <c r="AG844" s="224"/>
      <c r="AH844" s="225" t="s">
        <v>506</v>
      </c>
      <c r="AI844" s="226"/>
      <c r="AJ844" s="226"/>
      <c r="AK844" s="226"/>
      <c r="AL844" s="227" t="s">
        <v>506</v>
      </c>
      <c r="AM844" s="228"/>
      <c r="AN844" s="228"/>
      <c r="AO844" s="229"/>
      <c r="AP844" s="230" t="s">
        <v>522</v>
      </c>
      <c r="AQ844" s="230"/>
      <c r="AR844" s="230"/>
      <c r="AS844" s="230"/>
      <c r="AT844" s="230"/>
      <c r="AU844" s="230"/>
      <c r="AV844" s="230"/>
      <c r="AW844" s="230"/>
      <c r="AX844" s="230"/>
    </row>
    <row r="845" spans="1:50" ht="30" customHeight="1" x14ac:dyDescent="0.15">
      <c r="A845" s="239">
        <v>30</v>
      </c>
      <c r="B845" s="239">
        <v>1</v>
      </c>
      <c r="C845" s="217" t="s">
        <v>585</v>
      </c>
      <c r="D845" s="217"/>
      <c r="E845" s="217"/>
      <c r="F845" s="217"/>
      <c r="G845" s="217"/>
      <c r="H845" s="217"/>
      <c r="I845" s="217"/>
      <c r="J845" s="218">
        <v>1180001019673</v>
      </c>
      <c r="K845" s="219"/>
      <c r="L845" s="219"/>
      <c r="M845" s="219"/>
      <c r="N845" s="219"/>
      <c r="O845" s="219"/>
      <c r="P845" s="220" t="s">
        <v>604</v>
      </c>
      <c r="Q845" s="220"/>
      <c r="R845" s="220"/>
      <c r="S845" s="220"/>
      <c r="T845" s="220"/>
      <c r="U845" s="220"/>
      <c r="V845" s="220"/>
      <c r="W845" s="220"/>
      <c r="X845" s="220"/>
      <c r="Y845" s="221">
        <v>12</v>
      </c>
      <c r="Z845" s="222"/>
      <c r="AA845" s="222"/>
      <c r="AB845" s="223"/>
      <c r="AC845" s="224" t="s">
        <v>417</v>
      </c>
      <c r="AD845" s="224"/>
      <c r="AE845" s="224"/>
      <c r="AF845" s="224"/>
      <c r="AG845" s="224"/>
      <c r="AH845" s="225">
        <v>9</v>
      </c>
      <c r="AI845" s="226"/>
      <c r="AJ845" s="226"/>
      <c r="AK845" s="226"/>
      <c r="AL845" s="227">
        <v>88.07</v>
      </c>
      <c r="AM845" s="228"/>
      <c r="AN845" s="228"/>
      <c r="AO845" s="229"/>
      <c r="AP845" s="230" t="s">
        <v>522</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459</v>
      </c>
      <c r="K848" s="108"/>
      <c r="L848" s="108"/>
      <c r="M848" s="108"/>
      <c r="N848" s="108"/>
      <c r="O848" s="108"/>
      <c r="P848" s="232" t="s">
        <v>395</v>
      </c>
      <c r="Q848" s="232"/>
      <c r="R848" s="232"/>
      <c r="S848" s="232"/>
      <c r="T848" s="232"/>
      <c r="U848" s="232"/>
      <c r="V848" s="232"/>
      <c r="W848" s="232"/>
      <c r="X848" s="232"/>
      <c r="Y848" s="232" t="s">
        <v>455</v>
      </c>
      <c r="Z848" s="231"/>
      <c r="AA848" s="231"/>
      <c r="AB848" s="231"/>
      <c r="AC848" s="108" t="s">
        <v>394</v>
      </c>
      <c r="AD848" s="108"/>
      <c r="AE848" s="108"/>
      <c r="AF848" s="108"/>
      <c r="AG848" s="108"/>
      <c r="AH848" s="232" t="s">
        <v>411</v>
      </c>
      <c r="AI848" s="231"/>
      <c r="AJ848" s="231"/>
      <c r="AK848" s="231"/>
      <c r="AL848" s="231" t="s">
        <v>23</v>
      </c>
      <c r="AM848" s="231"/>
      <c r="AN848" s="231"/>
      <c r="AO848" s="233"/>
      <c r="AP848" s="234" t="s">
        <v>501</v>
      </c>
      <c r="AQ848" s="234"/>
      <c r="AR848" s="234"/>
      <c r="AS848" s="234"/>
      <c r="AT848" s="234"/>
      <c r="AU848" s="234"/>
      <c r="AV848" s="234"/>
      <c r="AW848" s="234"/>
      <c r="AX848" s="234"/>
    </row>
    <row r="849" spans="1:50" ht="30" customHeight="1" x14ac:dyDescent="0.15">
      <c r="A849" s="239">
        <v>1</v>
      </c>
      <c r="B849" s="239">
        <v>1</v>
      </c>
      <c r="C849" s="217" t="s">
        <v>609</v>
      </c>
      <c r="D849" s="217"/>
      <c r="E849" s="217"/>
      <c r="F849" s="217"/>
      <c r="G849" s="217"/>
      <c r="H849" s="217"/>
      <c r="I849" s="217"/>
      <c r="J849" s="218">
        <v>6220005007269</v>
      </c>
      <c r="K849" s="219"/>
      <c r="L849" s="219"/>
      <c r="M849" s="219"/>
      <c r="N849" s="219"/>
      <c r="O849" s="219"/>
      <c r="P849" s="220" t="s">
        <v>561</v>
      </c>
      <c r="Q849" s="220"/>
      <c r="R849" s="220"/>
      <c r="S849" s="220"/>
      <c r="T849" s="220"/>
      <c r="U849" s="220"/>
      <c r="V849" s="220"/>
      <c r="W849" s="220"/>
      <c r="X849" s="220"/>
      <c r="Y849" s="221">
        <v>0.7</v>
      </c>
      <c r="Z849" s="222"/>
      <c r="AA849" s="222"/>
      <c r="AB849" s="223"/>
      <c r="AC849" s="224" t="s">
        <v>607</v>
      </c>
      <c r="AD849" s="224"/>
      <c r="AE849" s="224"/>
      <c r="AF849" s="224"/>
      <c r="AG849" s="224"/>
      <c r="AH849" s="225" t="s">
        <v>506</v>
      </c>
      <c r="AI849" s="226"/>
      <c r="AJ849" s="226"/>
      <c r="AK849" s="226"/>
      <c r="AL849" s="227" t="s">
        <v>506</v>
      </c>
      <c r="AM849" s="228"/>
      <c r="AN849" s="228"/>
      <c r="AO849" s="229"/>
      <c r="AP849" s="230" t="s">
        <v>506</v>
      </c>
      <c r="AQ849" s="230"/>
      <c r="AR849" s="230"/>
      <c r="AS849" s="230"/>
      <c r="AT849" s="230"/>
      <c r="AU849" s="230"/>
      <c r="AV849" s="230"/>
      <c r="AW849" s="230"/>
      <c r="AX849" s="230"/>
    </row>
    <row r="850" spans="1:50" ht="30" customHeight="1" x14ac:dyDescent="0.15">
      <c r="A850" s="239">
        <v>2</v>
      </c>
      <c r="B850" s="239">
        <v>1</v>
      </c>
      <c r="C850" s="217" t="s">
        <v>610</v>
      </c>
      <c r="D850" s="217"/>
      <c r="E850" s="217"/>
      <c r="F850" s="217"/>
      <c r="G850" s="217"/>
      <c r="H850" s="217"/>
      <c r="I850" s="217"/>
      <c r="J850" s="218">
        <v>1010005004291</v>
      </c>
      <c r="K850" s="219"/>
      <c r="L850" s="219"/>
      <c r="M850" s="219"/>
      <c r="N850" s="219"/>
      <c r="O850" s="219"/>
      <c r="P850" s="220" t="s">
        <v>570</v>
      </c>
      <c r="Q850" s="220"/>
      <c r="R850" s="220"/>
      <c r="S850" s="220"/>
      <c r="T850" s="220"/>
      <c r="U850" s="220"/>
      <c r="V850" s="220"/>
      <c r="W850" s="220"/>
      <c r="X850" s="220"/>
      <c r="Y850" s="221">
        <v>0.5</v>
      </c>
      <c r="Z850" s="222"/>
      <c r="AA850" s="222"/>
      <c r="AB850" s="223"/>
      <c r="AC850" s="224" t="s">
        <v>607</v>
      </c>
      <c r="AD850" s="224"/>
      <c r="AE850" s="224"/>
      <c r="AF850" s="224"/>
      <c r="AG850" s="224"/>
      <c r="AH850" s="225" t="s">
        <v>506</v>
      </c>
      <c r="AI850" s="226"/>
      <c r="AJ850" s="226"/>
      <c r="AK850" s="226"/>
      <c r="AL850" s="227" t="s">
        <v>506</v>
      </c>
      <c r="AM850" s="228"/>
      <c r="AN850" s="228"/>
      <c r="AO850" s="229"/>
      <c r="AP850" s="230" t="s">
        <v>506</v>
      </c>
      <c r="AQ850" s="230"/>
      <c r="AR850" s="230"/>
      <c r="AS850" s="230"/>
      <c r="AT850" s="230"/>
      <c r="AU850" s="230"/>
      <c r="AV850" s="230"/>
      <c r="AW850" s="230"/>
      <c r="AX850" s="230"/>
    </row>
    <row r="851" spans="1:50" ht="30" customHeight="1" x14ac:dyDescent="0.15">
      <c r="A851" s="239">
        <v>3</v>
      </c>
      <c r="B851" s="239">
        <v>1</v>
      </c>
      <c r="C851" s="217" t="s">
        <v>611</v>
      </c>
      <c r="D851" s="217"/>
      <c r="E851" s="217"/>
      <c r="F851" s="217"/>
      <c r="G851" s="217"/>
      <c r="H851" s="217"/>
      <c r="I851" s="217"/>
      <c r="J851" s="218">
        <v>8010005013468</v>
      </c>
      <c r="K851" s="219"/>
      <c r="L851" s="219"/>
      <c r="M851" s="219"/>
      <c r="N851" s="219"/>
      <c r="O851" s="219"/>
      <c r="P851" s="220" t="s">
        <v>619</v>
      </c>
      <c r="Q851" s="220"/>
      <c r="R851" s="220"/>
      <c r="S851" s="220"/>
      <c r="T851" s="220"/>
      <c r="U851" s="220"/>
      <c r="V851" s="220"/>
      <c r="W851" s="220"/>
      <c r="X851" s="220"/>
      <c r="Y851" s="221">
        <v>0.40899999999999997</v>
      </c>
      <c r="Z851" s="222"/>
      <c r="AA851" s="222"/>
      <c r="AB851" s="223"/>
      <c r="AC851" s="224" t="s">
        <v>607</v>
      </c>
      <c r="AD851" s="224"/>
      <c r="AE851" s="224"/>
      <c r="AF851" s="224"/>
      <c r="AG851" s="224"/>
      <c r="AH851" s="225" t="s">
        <v>506</v>
      </c>
      <c r="AI851" s="226"/>
      <c r="AJ851" s="226"/>
      <c r="AK851" s="226"/>
      <c r="AL851" s="227" t="s">
        <v>506</v>
      </c>
      <c r="AM851" s="228"/>
      <c r="AN851" s="228"/>
      <c r="AO851" s="229"/>
      <c r="AP851" s="230" t="s">
        <v>506</v>
      </c>
      <c r="AQ851" s="230"/>
      <c r="AR851" s="230"/>
      <c r="AS851" s="230"/>
      <c r="AT851" s="230"/>
      <c r="AU851" s="230"/>
      <c r="AV851" s="230"/>
      <c r="AW851" s="230"/>
      <c r="AX851" s="230"/>
    </row>
    <row r="852" spans="1:50" ht="30" customHeight="1" x14ac:dyDescent="0.15">
      <c r="A852" s="239">
        <v>4</v>
      </c>
      <c r="B852" s="239">
        <v>1</v>
      </c>
      <c r="C852" s="217" t="s">
        <v>612</v>
      </c>
      <c r="D852" s="217"/>
      <c r="E852" s="217"/>
      <c r="F852" s="217"/>
      <c r="G852" s="217"/>
      <c r="H852" s="217"/>
      <c r="I852" s="217"/>
      <c r="J852" s="218"/>
      <c r="K852" s="219"/>
      <c r="L852" s="219"/>
      <c r="M852" s="219"/>
      <c r="N852" s="219"/>
      <c r="O852" s="219"/>
      <c r="P852" s="220" t="s">
        <v>620</v>
      </c>
      <c r="Q852" s="220"/>
      <c r="R852" s="220"/>
      <c r="S852" s="220"/>
      <c r="T852" s="220"/>
      <c r="U852" s="220"/>
      <c r="V852" s="220"/>
      <c r="W852" s="220"/>
      <c r="X852" s="220"/>
      <c r="Y852" s="221">
        <v>0.1</v>
      </c>
      <c r="Z852" s="222"/>
      <c r="AA852" s="222"/>
      <c r="AB852" s="223"/>
      <c r="AC852" s="224" t="s">
        <v>607</v>
      </c>
      <c r="AD852" s="224"/>
      <c r="AE852" s="224"/>
      <c r="AF852" s="224"/>
      <c r="AG852" s="224"/>
      <c r="AH852" s="225" t="s">
        <v>506</v>
      </c>
      <c r="AI852" s="226"/>
      <c r="AJ852" s="226"/>
      <c r="AK852" s="226"/>
      <c r="AL852" s="227" t="s">
        <v>506</v>
      </c>
      <c r="AM852" s="228"/>
      <c r="AN852" s="228"/>
      <c r="AO852" s="229"/>
      <c r="AP852" s="230" t="s">
        <v>506</v>
      </c>
      <c r="AQ852" s="230"/>
      <c r="AR852" s="230"/>
      <c r="AS852" s="230"/>
      <c r="AT852" s="230"/>
      <c r="AU852" s="230"/>
      <c r="AV852" s="230"/>
      <c r="AW852" s="230"/>
      <c r="AX852" s="230"/>
    </row>
    <row r="853" spans="1:50" ht="30" customHeight="1" x14ac:dyDescent="0.15">
      <c r="A853" s="239">
        <v>5</v>
      </c>
      <c r="B853" s="239">
        <v>1</v>
      </c>
      <c r="C853" s="217" t="s">
        <v>613</v>
      </c>
      <c r="D853" s="217"/>
      <c r="E853" s="217"/>
      <c r="F853" s="217"/>
      <c r="G853" s="217"/>
      <c r="H853" s="217"/>
      <c r="I853" s="217"/>
      <c r="J853" s="218">
        <v>8050005003622</v>
      </c>
      <c r="K853" s="219"/>
      <c r="L853" s="219"/>
      <c r="M853" s="219"/>
      <c r="N853" s="219"/>
      <c r="O853" s="219"/>
      <c r="P853" s="220" t="s">
        <v>621</v>
      </c>
      <c r="Q853" s="220"/>
      <c r="R853" s="220"/>
      <c r="S853" s="220"/>
      <c r="T853" s="220"/>
      <c r="U853" s="220"/>
      <c r="V853" s="220"/>
      <c r="W853" s="220"/>
      <c r="X853" s="220"/>
      <c r="Y853" s="221">
        <v>7.0000000000000007E-2</v>
      </c>
      <c r="Z853" s="222"/>
      <c r="AA853" s="222"/>
      <c r="AB853" s="223"/>
      <c r="AC853" s="224" t="s">
        <v>607</v>
      </c>
      <c r="AD853" s="224"/>
      <c r="AE853" s="224"/>
      <c r="AF853" s="224"/>
      <c r="AG853" s="224"/>
      <c r="AH853" s="225" t="s">
        <v>506</v>
      </c>
      <c r="AI853" s="226"/>
      <c r="AJ853" s="226"/>
      <c r="AK853" s="226"/>
      <c r="AL853" s="227" t="s">
        <v>506</v>
      </c>
      <c r="AM853" s="228"/>
      <c r="AN853" s="228"/>
      <c r="AO853" s="229"/>
      <c r="AP853" s="230" t="s">
        <v>506</v>
      </c>
      <c r="AQ853" s="230"/>
      <c r="AR853" s="230"/>
      <c r="AS853" s="230"/>
      <c r="AT853" s="230"/>
      <c r="AU853" s="230"/>
      <c r="AV853" s="230"/>
      <c r="AW853" s="230"/>
      <c r="AX853" s="230"/>
    </row>
    <row r="854" spans="1:50" ht="30" customHeight="1" x14ac:dyDescent="0.15">
      <c r="A854" s="239">
        <v>6</v>
      </c>
      <c r="B854" s="239">
        <v>1</v>
      </c>
      <c r="C854" s="217" t="s">
        <v>614</v>
      </c>
      <c r="D854" s="217"/>
      <c r="E854" s="217"/>
      <c r="F854" s="217"/>
      <c r="G854" s="217"/>
      <c r="H854" s="217"/>
      <c r="I854" s="217"/>
      <c r="J854" s="218">
        <v>8240005006894</v>
      </c>
      <c r="K854" s="219"/>
      <c r="L854" s="219"/>
      <c r="M854" s="219"/>
      <c r="N854" s="219"/>
      <c r="O854" s="219"/>
      <c r="P854" s="220" t="s">
        <v>622</v>
      </c>
      <c r="Q854" s="220"/>
      <c r="R854" s="220"/>
      <c r="S854" s="220"/>
      <c r="T854" s="220"/>
      <c r="U854" s="220"/>
      <c r="V854" s="220"/>
      <c r="W854" s="220"/>
      <c r="X854" s="220"/>
      <c r="Y854" s="221">
        <v>0.03</v>
      </c>
      <c r="Z854" s="222"/>
      <c r="AA854" s="222"/>
      <c r="AB854" s="223"/>
      <c r="AC854" s="224" t="s">
        <v>606</v>
      </c>
      <c r="AD854" s="224"/>
      <c r="AE854" s="224"/>
      <c r="AF854" s="224"/>
      <c r="AG854" s="224"/>
      <c r="AH854" s="225" t="s">
        <v>506</v>
      </c>
      <c r="AI854" s="226"/>
      <c r="AJ854" s="226"/>
      <c r="AK854" s="226"/>
      <c r="AL854" s="227" t="s">
        <v>506</v>
      </c>
      <c r="AM854" s="228"/>
      <c r="AN854" s="228"/>
      <c r="AO854" s="229"/>
      <c r="AP854" s="230" t="s">
        <v>506</v>
      </c>
      <c r="AQ854" s="230"/>
      <c r="AR854" s="230"/>
      <c r="AS854" s="230"/>
      <c r="AT854" s="230"/>
      <c r="AU854" s="230"/>
      <c r="AV854" s="230"/>
      <c r="AW854" s="230"/>
      <c r="AX854" s="230"/>
    </row>
    <row r="855" spans="1:50" ht="30" customHeight="1" x14ac:dyDescent="0.15">
      <c r="A855" s="239">
        <v>7</v>
      </c>
      <c r="B855" s="239">
        <v>1</v>
      </c>
      <c r="C855" s="217" t="s">
        <v>615</v>
      </c>
      <c r="D855" s="217"/>
      <c r="E855" s="217"/>
      <c r="F855" s="217"/>
      <c r="G855" s="217"/>
      <c r="H855" s="217"/>
      <c r="I855" s="217"/>
      <c r="J855" s="218">
        <v>2010005004209</v>
      </c>
      <c r="K855" s="219"/>
      <c r="L855" s="219"/>
      <c r="M855" s="219"/>
      <c r="N855" s="219"/>
      <c r="O855" s="219"/>
      <c r="P855" s="220" t="s">
        <v>623</v>
      </c>
      <c r="Q855" s="220"/>
      <c r="R855" s="220"/>
      <c r="S855" s="220"/>
      <c r="T855" s="220"/>
      <c r="U855" s="220"/>
      <c r="V855" s="220"/>
      <c r="W855" s="220"/>
      <c r="X855" s="220"/>
      <c r="Y855" s="221">
        <v>0.03</v>
      </c>
      <c r="Z855" s="222"/>
      <c r="AA855" s="222"/>
      <c r="AB855" s="223"/>
      <c r="AC855" s="224" t="s">
        <v>607</v>
      </c>
      <c r="AD855" s="224"/>
      <c r="AE855" s="224"/>
      <c r="AF855" s="224"/>
      <c r="AG855" s="224"/>
      <c r="AH855" s="225" t="s">
        <v>506</v>
      </c>
      <c r="AI855" s="226"/>
      <c r="AJ855" s="226"/>
      <c r="AK855" s="226"/>
      <c r="AL855" s="227" t="s">
        <v>506</v>
      </c>
      <c r="AM855" s="228"/>
      <c r="AN855" s="228"/>
      <c r="AO855" s="229"/>
      <c r="AP855" s="230" t="s">
        <v>506</v>
      </c>
      <c r="AQ855" s="230"/>
      <c r="AR855" s="230"/>
      <c r="AS855" s="230"/>
      <c r="AT855" s="230"/>
      <c r="AU855" s="230"/>
      <c r="AV855" s="230"/>
      <c r="AW855" s="230"/>
      <c r="AX855" s="230"/>
    </row>
    <row r="856" spans="1:50" ht="30" customHeight="1" x14ac:dyDescent="0.15">
      <c r="A856" s="239">
        <v>8</v>
      </c>
      <c r="B856" s="239">
        <v>1</v>
      </c>
      <c r="C856" s="217" t="s">
        <v>616</v>
      </c>
      <c r="D856" s="217"/>
      <c r="E856" s="217"/>
      <c r="F856" s="217"/>
      <c r="G856" s="217"/>
      <c r="H856" s="217"/>
      <c r="I856" s="217"/>
      <c r="J856" s="218">
        <v>7340005004352</v>
      </c>
      <c r="K856" s="219"/>
      <c r="L856" s="219"/>
      <c r="M856" s="219"/>
      <c r="N856" s="219"/>
      <c r="O856" s="219"/>
      <c r="P856" s="220" t="s">
        <v>622</v>
      </c>
      <c r="Q856" s="220"/>
      <c r="R856" s="220"/>
      <c r="S856" s="220"/>
      <c r="T856" s="220"/>
      <c r="U856" s="220"/>
      <c r="V856" s="220"/>
      <c r="W856" s="220"/>
      <c r="X856" s="220"/>
      <c r="Y856" s="221">
        <v>0.02</v>
      </c>
      <c r="Z856" s="222"/>
      <c r="AA856" s="222"/>
      <c r="AB856" s="223"/>
      <c r="AC856" s="224" t="s">
        <v>606</v>
      </c>
      <c r="AD856" s="224"/>
      <c r="AE856" s="224"/>
      <c r="AF856" s="224"/>
      <c r="AG856" s="224"/>
      <c r="AH856" s="225" t="s">
        <v>506</v>
      </c>
      <c r="AI856" s="226"/>
      <c r="AJ856" s="226"/>
      <c r="AK856" s="226"/>
      <c r="AL856" s="227" t="s">
        <v>506</v>
      </c>
      <c r="AM856" s="228"/>
      <c r="AN856" s="228"/>
      <c r="AO856" s="229"/>
      <c r="AP856" s="230" t="s">
        <v>506</v>
      </c>
      <c r="AQ856" s="230"/>
      <c r="AR856" s="230"/>
      <c r="AS856" s="230"/>
      <c r="AT856" s="230"/>
      <c r="AU856" s="230"/>
      <c r="AV856" s="230"/>
      <c r="AW856" s="230"/>
      <c r="AX856" s="230"/>
    </row>
    <row r="857" spans="1:50" ht="30" customHeight="1" x14ac:dyDescent="0.15">
      <c r="A857" s="239">
        <v>9</v>
      </c>
      <c r="B857" s="239">
        <v>1</v>
      </c>
      <c r="C857" s="217" t="s">
        <v>617</v>
      </c>
      <c r="D857" s="217"/>
      <c r="E857" s="217"/>
      <c r="F857" s="217"/>
      <c r="G857" s="217"/>
      <c r="H857" s="217"/>
      <c r="I857" s="217"/>
      <c r="J857" s="218">
        <v>2140005010193</v>
      </c>
      <c r="K857" s="219"/>
      <c r="L857" s="219"/>
      <c r="M857" s="219"/>
      <c r="N857" s="219"/>
      <c r="O857" s="219"/>
      <c r="P857" s="220" t="s">
        <v>622</v>
      </c>
      <c r="Q857" s="220"/>
      <c r="R857" s="220"/>
      <c r="S857" s="220"/>
      <c r="T857" s="220"/>
      <c r="U857" s="220"/>
      <c r="V857" s="220"/>
      <c r="W857" s="220"/>
      <c r="X857" s="220"/>
      <c r="Y857" s="221">
        <v>0.01</v>
      </c>
      <c r="Z857" s="222"/>
      <c r="AA857" s="222"/>
      <c r="AB857" s="223"/>
      <c r="AC857" s="224" t="s">
        <v>606</v>
      </c>
      <c r="AD857" s="224"/>
      <c r="AE857" s="224"/>
      <c r="AF857" s="224"/>
      <c r="AG857" s="224"/>
      <c r="AH857" s="225" t="s">
        <v>506</v>
      </c>
      <c r="AI857" s="226"/>
      <c r="AJ857" s="226"/>
      <c r="AK857" s="226"/>
      <c r="AL857" s="227" t="s">
        <v>506</v>
      </c>
      <c r="AM857" s="228"/>
      <c r="AN857" s="228"/>
      <c r="AO857" s="229"/>
      <c r="AP857" s="230" t="s">
        <v>506</v>
      </c>
      <c r="AQ857" s="230"/>
      <c r="AR857" s="230"/>
      <c r="AS857" s="230"/>
      <c r="AT857" s="230"/>
      <c r="AU857" s="230"/>
      <c r="AV857" s="230"/>
      <c r="AW857" s="230"/>
      <c r="AX857" s="230"/>
    </row>
    <row r="858" spans="1:50" ht="30" customHeight="1" x14ac:dyDescent="0.15">
      <c r="A858" s="239">
        <v>10</v>
      </c>
      <c r="B858" s="239">
        <v>1</v>
      </c>
      <c r="C858" s="217" t="s">
        <v>618</v>
      </c>
      <c r="D858" s="217"/>
      <c r="E858" s="217"/>
      <c r="F858" s="217"/>
      <c r="G858" s="217"/>
      <c r="H858" s="217"/>
      <c r="I858" s="217"/>
      <c r="J858" s="218">
        <v>4080105001799</v>
      </c>
      <c r="K858" s="219"/>
      <c r="L858" s="219"/>
      <c r="M858" s="219"/>
      <c r="N858" s="219"/>
      <c r="O858" s="219"/>
      <c r="P858" s="220" t="s">
        <v>622</v>
      </c>
      <c r="Q858" s="220"/>
      <c r="R858" s="220"/>
      <c r="S858" s="220"/>
      <c r="T858" s="220"/>
      <c r="U858" s="220"/>
      <c r="V858" s="220"/>
      <c r="W858" s="220"/>
      <c r="X858" s="220"/>
      <c r="Y858" s="221">
        <v>0</v>
      </c>
      <c r="Z858" s="222"/>
      <c r="AA858" s="222"/>
      <c r="AB858" s="223"/>
      <c r="AC858" s="224" t="s">
        <v>606</v>
      </c>
      <c r="AD858" s="224"/>
      <c r="AE858" s="224"/>
      <c r="AF858" s="224"/>
      <c r="AG858" s="224"/>
      <c r="AH858" s="225" t="s">
        <v>506</v>
      </c>
      <c r="AI858" s="226"/>
      <c r="AJ858" s="226"/>
      <c r="AK858" s="226"/>
      <c r="AL858" s="227" t="s">
        <v>506</v>
      </c>
      <c r="AM858" s="228"/>
      <c r="AN858" s="228"/>
      <c r="AO858" s="229"/>
      <c r="AP858" s="230" t="s">
        <v>506</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624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459</v>
      </c>
      <c r="K881" s="108"/>
      <c r="L881" s="108"/>
      <c r="M881" s="108"/>
      <c r="N881" s="108"/>
      <c r="O881" s="108"/>
      <c r="P881" s="232" t="s">
        <v>395</v>
      </c>
      <c r="Q881" s="232"/>
      <c r="R881" s="232"/>
      <c r="S881" s="232"/>
      <c r="T881" s="232"/>
      <c r="U881" s="232"/>
      <c r="V881" s="232"/>
      <c r="W881" s="232"/>
      <c r="X881" s="232"/>
      <c r="Y881" s="232" t="s">
        <v>455</v>
      </c>
      <c r="Z881" s="231"/>
      <c r="AA881" s="231"/>
      <c r="AB881" s="231"/>
      <c r="AC881" s="108" t="s">
        <v>394</v>
      </c>
      <c r="AD881" s="108"/>
      <c r="AE881" s="108"/>
      <c r="AF881" s="108"/>
      <c r="AG881" s="108"/>
      <c r="AH881" s="232" t="s">
        <v>411</v>
      </c>
      <c r="AI881" s="231"/>
      <c r="AJ881" s="231"/>
      <c r="AK881" s="231"/>
      <c r="AL881" s="231" t="s">
        <v>23</v>
      </c>
      <c r="AM881" s="231"/>
      <c r="AN881" s="231"/>
      <c r="AO881" s="233"/>
      <c r="AP881" s="234" t="s">
        <v>501</v>
      </c>
      <c r="AQ881" s="234"/>
      <c r="AR881" s="234"/>
      <c r="AS881" s="234"/>
      <c r="AT881" s="234"/>
      <c r="AU881" s="234"/>
      <c r="AV881" s="234"/>
      <c r="AW881" s="234"/>
      <c r="AX881" s="234"/>
    </row>
    <row r="882" spans="1:50" ht="30" customHeight="1" x14ac:dyDescent="0.15">
      <c r="A882" s="239">
        <v>1</v>
      </c>
      <c r="B882" s="239">
        <v>1</v>
      </c>
      <c r="C882" s="217" t="s">
        <v>625</v>
      </c>
      <c r="D882" s="217"/>
      <c r="E882" s="217"/>
      <c r="F882" s="217"/>
      <c r="G882" s="217"/>
      <c r="H882" s="217"/>
      <c r="I882" s="217"/>
      <c r="J882" s="218">
        <v>7010005005425</v>
      </c>
      <c r="K882" s="219"/>
      <c r="L882" s="219"/>
      <c r="M882" s="219"/>
      <c r="N882" s="219"/>
      <c r="O882" s="219"/>
      <c r="P882" s="220" t="s">
        <v>564</v>
      </c>
      <c r="Q882" s="220"/>
      <c r="R882" s="220"/>
      <c r="S882" s="220"/>
      <c r="T882" s="220"/>
      <c r="U882" s="220"/>
      <c r="V882" s="220"/>
      <c r="W882" s="220"/>
      <c r="X882" s="220"/>
      <c r="Y882" s="221">
        <v>0.61</v>
      </c>
      <c r="Z882" s="222"/>
      <c r="AA882" s="222"/>
      <c r="AB882" s="223"/>
      <c r="AC882" s="224" t="s">
        <v>607</v>
      </c>
      <c r="AD882" s="224"/>
      <c r="AE882" s="224"/>
      <c r="AF882" s="224"/>
      <c r="AG882" s="224"/>
      <c r="AH882" s="225" t="s">
        <v>506</v>
      </c>
      <c r="AI882" s="226"/>
      <c r="AJ882" s="226"/>
      <c r="AK882" s="226"/>
      <c r="AL882" s="227" t="s">
        <v>506</v>
      </c>
      <c r="AM882" s="228"/>
      <c r="AN882" s="228"/>
      <c r="AO882" s="229"/>
      <c r="AP882" s="230" t="s">
        <v>506</v>
      </c>
      <c r="AQ882" s="230"/>
      <c r="AR882" s="230"/>
      <c r="AS882" s="230"/>
      <c r="AT882" s="230"/>
      <c r="AU882" s="230"/>
      <c r="AV882" s="230"/>
      <c r="AW882" s="230"/>
      <c r="AX882" s="230"/>
    </row>
    <row r="883" spans="1:50" ht="30" customHeight="1" x14ac:dyDescent="0.15">
      <c r="A883" s="239">
        <v>2</v>
      </c>
      <c r="B883" s="239">
        <v>1</v>
      </c>
      <c r="C883" s="217" t="s">
        <v>626</v>
      </c>
      <c r="D883" s="217"/>
      <c r="E883" s="217"/>
      <c r="F883" s="217"/>
      <c r="G883" s="217"/>
      <c r="H883" s="217"/>
      <c r="I883" s="217"/>
      <c r="J883" s="218">
        <v>5010005007398</v>
      </c>
      <c r="K883" s="219"/>
      <c r="L883" s="219"/>
      <c r="M883" s="219"/>
      <c r="N883" s="219"/>
      <c r="O883" s="219"/>
      <c r="P883" s="220" t="s">
        <v>535</v>
      </c>
      <c r="Q883" s="220"/>
      <c r="R883" s="220"/>
      <c r="S883" s="220"/>
      <c r="T883" s="220"/>
      <c r="U883" s="220"/>
      <c r="V883" s="220"/>
      <c r="W883" s="220"/>
      <c r="X883" s="220"/>
      <c r="Y883" s="221">
        <v>0.01</v>
      </c>
      <c r="Z883" s="222"/>
      <c r="AA883" s="222"/>
      <c r="AB883" s="223"/>
      <c r="AC883" s="224" t="s">
        <v>606</v>
      </c>
      <c r="AD883" s="224"/>
      <c r="AE883" s="224"/>
      <c r="AF883" s="224"/>
      <c r="AG883" s="224"/>
      <c r="AH883" s="225" t="s">
        <v>506</v>
      </c>
      <c r="AI883" s="226"/>
      <c r="AJ883" s="226"/>
      <c r="AK883" s="226"/>
      <c r="AL883" s="227" t="s">
        <v>506</v>
      </c>
      <c r="AM883" s="228"/>
      <c r="AN883" s="228"/>
      <c r="AO883" s="229"/>
      <c r="AP883" s="230" t="s">
        <v>506</v>
      </c>
      <c r="AQ883" s="230"/>
      <c r="AR883" s="230"/>
      <c r="AS883" s="230"/>
      <c r="AT883" s="230"/>
      <c r="AU883" s="230"/>
      <c r="AV883" s="230"/>
      <c r="AW883" s="230"/>
      <c r="AX883" s="230"/>
    </row>
    <row r="884" spans="1:50" ht="30" customHeight="1" x14ac:dyDescent="0.15">
      <c r="A884" s="239">
        <v>3</v>
      </c>
      <c r="B884" s="239">
        <v>1</v>
      </c>
      <c r="C884" s="217" t="s">
        <v>627</v>
      </c>
      <c r="D884" s="217"/>
      <c r="E884" s="217"/>
      <c r="F884" s="217"/>
      <c r="G884" s="217"/>
      <c r="H884" s="217"/>
      <c r="I884" s="217"/>
      <c r="J884" s="218">
        <v>7012405000492</v>
      </c>
      <c r="K884" s="219"/>
      <c r="L884" s="219"/>
      <c r="M884" s="219"/>
      <c r="N884" s="219"/>
      <c r="O884" s="219"/>
      <c r="P884" s="220" t="s">
        <v>622</v>
      </c>
      <c r="Q884" s="220"/>
      <c r="R884" s="220"/>
      <c r="S884" s="220"/>
      <c r="T884" s="220"/>
      <c r="U884" s="220"/>
      <c r="V884" s="220"/>
      <c r="W884" s="220"/>
      <c r="X884" s="220"/>
      <c r="Y884" s="221">
        <v>0.01</v>
      </c>
      <c r="Z884" s="222"/>
      <c r="AA884" s="222"/>
      <c r="AB884" s="223"/>
      <c r="AC884" s="224" t="s">
        <v>606</v>
      </c>
      <c r="AD884" s="224"/>
      <c r="AE884" s="224"/>
      <c r="AF884" s="224"/>
      <c r="AG884" s="224"/>
      <c r="AH884" s="225" t="s">
        <v>506</v>
      </c>
      <c r="AI884" s="226"/>
      <c r="AJ884" s="226"/>
      <c r="AK884" s="226"/>
      <c r="AL884" s="227" t="s">
        <v>506</v>
      </c>
      <c r="AM884" s="228"/>
      <c r="AN884" s="228"/>
      <c r="AO884" s="229"/>
      <c r="AP884" s="230" t="s">
        <v>506</v>
      </c>
      <c r="AQ884" s="230"/>
      <c r="AR884" s="230"/>
      <c r="AS884" s="230"/>
      <c r="AT884" s="230"/>
      <c r="AU884" s="230"/>
      <c r="AV884" s="230"/>
      <c r="AW884" s="230"/>
      <c r="AX884" s="230"/>
    </row>
    <row r="885" spans="1:50" ht="30" customHeight="1" x14ac:dyDescent="0.15">
      <c r="A885" s="239">
        <v>4</v>
      </c>
      <c r="B885" s="239">
        <v>1</v>
      </c>
      <c r="C885" s="217" t="s">
        <v>628</v>
      </c>
      <c r="D885" s="217"/>
      <c r="E885" s="217"/>
      <c r="F885" s="217"/>
      <c r="G885" s="217"/>
      <c r="H885" s="217"/>
      <c r="I885" s="217"/>
      <c r="J885" s="218">
        <v>8011005001124</v>
      </c>
      <c r="K885" s="219"/>
      <c r="L885" s="219"/>
      <c r="M885" s="219"/>
      <c r="N885" s="219"/>
      <c r="O885" s="219"/>
      <c r="P885" s="220" t="s">
        <v>622</v>
      </c>
      <c r="Q885" s="220"/>
      <c r="R885" s="220"/>
      <c r="S885" s="220"/>
      <c r="T885" s="220"/>
      <c r="U885" s="220"/>
      <c r="V885" s="220"/>
      <c r="W885" s="220"/>
      <c r="X885" s="220"/>
      <c r="Y885" s="221">
        <v>0.01</v>
      </c>
      <c r="Z885" s="222"/>
      <c r="AA885" s="222"/>
      <c r="AB885" s="223"/>
      <c r="AC885" s="224" t="s">
        <v>606</v>
      </c>
      <c r="AD885" s="224"/>
      <c r="AE885" s="224"/>
      <c r="AF885" s="224"/>
      <c r="AG885" s="224"/>
      <c r="AH885" s="225" t="s">
        <v>506</v>
      </c>
      <c r="AI885" s="226"/>
      <c r="AJ885" s="226"/>
      <c r="AK885" s="226"/>
      <c r="AL885" s="227" t="s">
        <v>506</v>
      </c>
      <c r="AM885" s="228"/>
      <c r="AN885" s="228"/>
      <c r="AO885" s="229"/>
      <c r="AP885" s="230" t="s">
        <v>506</v>
      </c>
      <c r="AQ885" s="230"/>
      <c r="AR885" s="230"/>
      <c r="AS885" s="230"/>
      <c r="AT885" s="230"/>
      <c r="AU885" s="230"/>
      <c r="AV885" s="230"/>
      <c r="AW885" s="230"/>
      <c r="AX885" s="230"/>
    </row>
    <row r="886" spans="1:50" ht="30" customHeight="1" x14ac:dyDescent="0.15">
      <c r="A886" s="239">
        <v>5</v>
      </c>
      <c r="B886" s="239">
        <v>1</v>
      </c>
      <c r="C886" s="217" t="s">
        <v>629</v>
      </c>
      <c r="D886" s="217"/>
      <c r="E886" s="217"/>
      <c r="F886" s="217"/>
      <c r="G886" s="217"/>
      <c r="H886" s="217"/>
      <c r="I886" s="217"/>
      <c r="J886" s="218">
        <v>5010005002382</v>
      </c>
      <c r="K886" s="219"/>
      <c r="L886" s="219"/>
      <c r="M886" s="219"/>
      <c r="N886" s="219"/>
      <c r="O886" s="219"/>
      <c r="P886" s="220" t="s">
        <v>622</v>
      </c>
      <c r="Q886" s="220"/>
      <c r="R886" s="220"/>
      <c r="S886" s="220"/>
      <c r="T886" s="220"/>
      <c r="U886" s="220"/>
      <c r="V886" s="220"/>
      <c r="W886" s="220"/>
      <c r="X886" s="220"/>
      <c r="Y886" s="221">
        <v>0</v>
      </c>
      <c r="Z886" s="222"/>
      <c r="AA886" s="222"/>
      <c r="AB886" s="223"/>
      <c r="AC886" s="224" t="s">
        <v>606</v>
      </c>
      <c r="AD886" s="224"/>
      <c r="AE886" s="224"/>
      <c r="AF886" s="224"/>
      <c r="AG886" s="224"/>
      <c r="AH886" s="225" t="s">
        <v>506</v>
      </c>
      <c r="AI886" s="226"/>
      <c r="AJ886" s="226"/>
      <c r="AK886" s="226"/>
      <c r="AL886" s="227" t="s">
        <v>506</v>
      </c>
      <c r="AM886" s="228"/>
      <c r="AN886" s="228"/>
      <c r="AO886" s="229"/>
      <c r="AP886" s="230" t="s">
        <v>506</v>
      </c>
      <c r="AQ886" s="230"/>
      <c r="AR886" s="230"/>
      <c r="AS886" s="230"/>
      <c r="AT886" s="230"/>
      <c r="AU886" s="230"/>
      <c r="AV886" s="230"/>
      <c r="AW886" s="230"/>
      <c r="AX886" s="230"/>
    </row>
    <row r="887" spans="1:50" ht="30" customHeight="1" x14ac:dyDescent="0.15">
      <c r="A887" s="239">
        <v>6</v>
      </c>
      <c r="B887" s="239">
        <v>1</v>
      </c>
      <c r="C887" s="217" t="s">
        <v>630</v>
      </c>
      <c r="D887" s="217"/>
      <c r="E887" s="217"/>
      <c r="F887" s="217"/>
      <c r="G887" s="217"/>
      <c r="H887" s="217"/>
      <c r="I887" s="217"/>
      <c r="J887" s="218">
        <v>4080005001362</v>
      </c>
      <c r="K887" s="219"/>
      <c r="L887" s="219"/>
      <c r="M887" s="219"/>
      <c r="N887" s="219"/>
      <c r="O887" s="219"/>
      <c r="P887" s="220" t="s">
        <v>622</v>
      </c>
      <c r="Q887" s="220"/>
      <c r="R887" s="220"/>
      <c r="S887" s="220"/>
      <c r="T887" s="220"/>
      <c r="U887" s="220"/>
      <c r="V887" s="220"/>
      <c r="W887" s="220"/>
      <c r="X887" s="220"/>
      <c r="Y887" s="221">
        <v>0</v>
      </c>
      <c r="Z887" s="222"/>
      <c r="AA887" s="222"/>
      <c r="AB887" s="223"/>
      <c r="AC887" s="224" t="s">
        <v>606</v>
      </c>
      <c r="AD887" s="224"/>
      <c r="AE887" s="224"/>
      <c r="AF887" s="224"/>
      <c r="AG887" s="224"/>
      <c r="AH887" s="225" t="s">
        <v>506</v>
      </c>
      <c r="AI887" s="226"/>
      <c r="AJ887" s="226"/>
      <c r="AK887" s="226"/>
      <c r="AL887" s="227" t="s">
        <v>506</v>
      </c>
      <c r="AM887" s="228"/>
      <c r="AN887" s="228"/>
      <c r="AO887" s="229"/>
      <c r="AP887" s="230" t="s">
        <v>506</v>
      </c>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631</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459</v>
      </c>
      <c r="K914" s="108"/>
      <c r="L914" s="108"/>
      <c r="M914" s="108"/>
      <c r="N914" s="108"/>
      <c r="O914" s="108"/>
      <c r="P914" s="232" t="s">
        <v>395</v>
      </c>
      <c r="Q914" s="232"/>
      <c r="R914" s="232"/>
      <c r="S914" s="232"/>
      <c r="T914" s="232"/>
      <c r="U914" s="232"/>
      <c r="V914" s="232"/>
      <c r="W914" s="232"/>
      <c r="X914" s="232"/>
      <c r="Y914" s="232" t="s">
        <v>455</v>
      </c>
      <c r="Z914" s="231"/>
      <c r="AA914" s="231"/>
      <c r="AB914" s="231"/>
      <c r="AC914" s="108" t="s">
        <v>394</v>
      </c>
      <c r="AD914" s="108"/>
      <c r="AE914" s="108"/>
      <c r="AF914" s="108"/>
      <c r="AG914" s="108"/>
      <c r="AH914" s="232" t="s">
        <v>411</v>
      </c>
      <c r="AI914" s="231"/>
      <c r="AJ914" s="231"/>
      <c r="AK914" s="231"/>
      <c r="AL914" s="231" t="s">
        <v>23</v>
      </c>
      <c r="AM914" s="231"/>
      <c r="AN914" s="231"/>
      <c r="AO914" s="233"/>
      <c r="AP914" s="234" t="s">
        <v>501</v>
      </c>
      <c r="AQ914" s="234"/>
      <c r="AR914" s="234"/>
      <c r="AS914" s="234"/>
      <c r="AT914" s="234"/>
      <c r="AU914" s="234"/>
      <c r="AV914" s="234"/>
      <c r="AW914" s="234"/>
      <c r="AX914" s="234"/>
    </row>
    <row r="915" spans="1:50" ht="30" customHeight="1" x14ac:dyDescent="0.15">
      <c r="A915" s="239">
        <v>1</v>
      </c>
      <c r="B915" s="239">
        <v>1</v>
      </c>
      <c r="C915" s="217" t="s">
        <v>632</v>
      </c>
      <c r="D915" s="217"/>
      <c r="E915" s="217"/>
      <c r="F915" s="217"/>
      <c r="G915" s="217"/>
      <c r="H915" s="217"/>
      <c r="I915" s="217"/>
      <c r="J915" s="218">
        <v>2000020080004</v>
      </c>
      <c r="K915" s="219"/>
      <c r="L915" s="219"/>
      <c r="M915" s="219"/>
      <c r="N915" s="219"/>
      <c r="O915" s="219"/>
      <c r="P915" s="220" t="s">
        <v>565</v>
      </c>
      <c r="Q915" s="220"/>
      <c r="R915" s="220"/>
      <c r="S915" s="220"/>
      <c r="T915" s="220"/>
      <c r="U915" s="220"/>
      <c r="V915" s="220"/>
      <c r="W915" s="220"/>
      <c r="X915" s="220"/>
      <c r="Y915" s="221">
        <v>3</v>
      </c>
      <c r="Z915" s="222"/>
      <c r="AA915" s="222"/>
      <c r="AB915" s="223"/>
      <c r="AC915" s="224" t="s">
        <v>606</v>
      </c>
      <c r="AD915" s="224"/>
      <c r="AE915" s="224"/>
      <c r="AF915" s="224"/>
      <c r="AG915" s="224"/>
      <c r="AH915" s="225" t="s">
        <v>506</v>
      </c>
      <c r="AI915" s="226"/>
      <c r="AJ915" s="226"/>
      <c r="AK915" s="226"/>
      <c r="AL915" s="227" t="s">
        <v>506</v>
      </c>
      <c r="AM915" s="228"/>
      <c r="AN915" s="228"/>
      <c r="AO915" s="229"/>
      <c r="AP915" s="230" t="s">
        <v>506</v>
      </c>
      <c r="AQ915" s="230"/>
      <c r="AR915" s="230"/>
      <c r="AS915" s="230"/>
      <c r="AT915" s="230"/>
      <c r="AU915" s="230"/>
      <c r="AV915" s="230"/>
      <c r="AW915" s="230"/>
      <c r="AX915" s="230"/>
    </row>
    <row r="916" spans="1:50" ht="30" customHeight="1" x14ac:dyDescent="0.15">
      <c r="A916" s="239">
        <v>2</v>
      </c>
      <c r="B916" s="239">
        <v>1</v>
      </c>
      <c r="C916" s="217" t="s">
        <v>633</v>
      </c>
      <c r="D916" s="217"/>
      <c r="E916" s="217"/>
      <c r="F916" s="217"/>
      <c r="G916" s="217"/>
      <c r="H916" s="217"/>
      <c r="I916" s="217"/>
      <c r="J916" s="218">
        <v>2000020462250</v>
      </c>
      <c r="K916" s="219"/>
      <c r="L916" s="219"/>
      <c r="M916" s="219"/>
      <c r="N916" s="219"/>
      <c r="O916" s="219"/>
      <c r="P916" s="220" t="s">
        <v>565</v>
      </c>
      <c r="Q916" s="220"/>
      <c r="R916" s="220"/>
      <c r="S916" s="220"/>
      <c r="T916" s="220"/>
      <c r="U916" s="220"/>
      <c r="V916" s="220"/>
      <c r="W916" s="220"/>
      <c r="X916" s="220"/>
      <c r="Y916" s="221">
        <v>0.39</v>
      </c>
      <c r="Z916" s="222"/>
      <c r="AA916" s="222"/>
      <c r="AB916" s="223"/>
      <c r="AC916" s="224" t="s">
        <v>606</v>
      </c>
      <c r="AD916" s="224"/>
      <c r="AE916" s="224"/>
      <c r="AF916" s="224"/>
      <c r="AG916" s="224"/>
      <c r="AH916" s="225" t="s">
        <v>506</v>
      </c>
      <c r="AI916" s="226"/>
      <c r="AJ916" s="226"/>
      <c r="AK916" s="226"/>
      <c r="AL916" s="227" t="s">
        <v>506</v>
      </c>
      <c r="AM916" s="228"/>
      <c r="AN916" s="228"/>
      <c r="AO916" s="229"/>
      <c r="AP916" s="230" t="s">
        <v>506</v>
      </c>
      <c r="AQ916" s="230"/>
      <c r="AR916" s="230"/>
      <c r="AS916" s="230"/>
      <c r="AT916" s="230"/>
      <c r="AU916" s="230"/>
      <c r="AV916" s="230"/>
      <c r="AW916" s="230"/>
      <c r="AX916" s="230"/>
    </row>
    <row r="917" spans="1:50" ht="30" customHeight="1" x14ac:dyDescent="0.15">
      <c r="A917" s="239">
        <v>3</v>
      </c>
      <c r="B917" s="239">
        <v>1</v>
      </c>
      <c r="C917" s="217" t="s">
        <v>634</v>
      </c>
      <c r="D917" s="217"/>
      <c r="E917" s="217"/>
      <c r="F917" s="217"/>
      <c r="G917" s="217"/>
      <c r="H917" s="217"/>
      <c r="I917" s="217"/>
      <c r="J917" s="218">
        <v>6000020152170</v>
      </c>
      <c r="K917" s="219"/>
      <c r="L917" s="219"/>
      <c r="M917" s="219"/>
      <c r="N917" s="219"/>
      <c r="O917" s="219"/>
      <c r="P917" s="220" t="s">
        <v>622</v>
      </c>
      <c r="Q917" s="220"/>
      <c r="R917" s="220"/>
      <c r="S917" s="220"/>
      <c r="T917" s="220"/>
      <c r="U917" s="220"/>
      <c r="V917" s="220"/>
      <c r="W917" s="220"/>
      <c r="X917" s="220"/>
      <c r="Y917" s="221">
        <v>0</v>
      </c>
      <c r="Z917" s="222"/>
      <c r="AA917" s="222"/>
      <c r="AB917" s="223"/>
      <c r="AC917" s="224" t="s">
        <v>606</v>
      </c>
      <c r="AD917" s="224"/>
      <c r="AE917" s="224"/>
      <c r="AF917" s="224"/>
      <c r="AG917" s="224"/>
      <c r="AH917" s="225" t="s">
        <v>506</v>
      </c>
      <c r="AI917" s="226"/>
      <c r="AJ917" s="226"/>
      <c r="AK917" s="226"/>
      <c r="AL917" s="227" t="s">
        <v>506</v>
      </c>
      <c r="AM917" s="228"/>
      <c r="AN917" s="228"/>
      <c r="AO917" s="229"/>
      <c r="AP917" s="230" t="s">
        <v>506</v>
      </c>
      <c r="AQ917" s="230"/>
      <c r="AR917" s="230"/>
      <c r="AS917" s="230"/>
      <c r="AT917" s="230"/>
      <c r="AU917" s="230"/>
      <c r="AV917" s="230"/>
      <c r="AW917" s="230"/>
      <c r="AX917" s="230"/>
    </row>
    <row r="918" spans="1:50" ht="30" customHeight="1" x14ac:dyDescent="0.15">
      <c r="A918" s="239">
        <v>4</v>
      </c>
      <c r="B918" s="239">
        <v>1</v>
      </c>
      <c r="C918" s="217" t="s">
        <v>635</v>
      </c>
      <c r="D918" s="217"/>
      <c r="E918" s="217"/>
      <c r="F918" s="217"/>
      <c r="G918" s="217"/>
      <c r="H918" s="217"/>
      <c r="I918" s="217"/>
      <c r="J918" s="218">
        <v>9000020133639</v>
      </c>
      <c r="K918" s="219"/>
      <c r="L918" s="219"/>
      <c r="M918" s="219"/>
      <c r="N918" s="219"/>
      <c r="O918" s="219"/>
      <c r="P918" s="220" t="s">
        <v>622</v>
      </c>
      <c r="Q918" s="220"/>
      <c r="R918" s="220"/>
      <c r="S918" s="220"/>
      <c r="T918" s="220"/>
      <c r="U918" s="220"/>
      <c r="V918" s="220"/>
      <c r="W918" s="220"/>
      <c r="X918" s="220"/>
      <c r="Y918" s="221">
        <v>0</v>
      </c>
      <c r="Z918" s="222"/>
      <c r="AA918" s="222"/>
      <c r="AB918" s="223"/>
      <c r="AC918" s="224" t="s">
        <v>606</v>
      </c>
      <c r="AD918" s="224"/>
      <c r="AE918" s="224"/>
      <c r="AF918" s="224"/>
      <c r="AG918" s="224"/>
      <c r="AH918" s="225" t="s">
        <v>506</v>
      </c>
      <c r="AI918" s="226"/>
      <c r="AJ918" s="226"/>
      <c r="AK918" s="226"/>
      <c r="AL918" s="227" t="s">
        <v>506</v>
      </c>
      <c r="AM918" s="228"/>
      <c r="AN918" s="228"/>
      <c r="AO918" s="229"/>
      <c r="AP918" s="230" t="s">
        <v>506</v>
      </c>
      <c r="AQ918" s="230"/>
      <c r="AR918" s="230"/>
      <c r="AS918" s="230"/>
      <c r="AT918" s="230"/>
      <c r="AU918" s="230"/>
      <c r="AV918" s="230"/>
      <c r="AW918" s="230"/>
      <c r="AX918" s="230"/>
    </row>
    <row r="919" spans="1:50" ht="30" customHeight="1" x14ac:dyDescent="0.15">
      <c r="A919" s="239">
        <v>5</v>
      </c>
      <c r="B919" s="239">
        <v>1</v>
      </c>
      <c r="C919" s="217" t="s">
        <v>636</v>
      </c>
      <c r="D919" s="217"/>
      <c r="E919" s="217"/>
      <c r="F919" s="217"/>
      <c r="G919" s="217"/>
      <c r="H919" s="217"/>
      <c r="I919" s="217"/>
      <c r="J919" s="218">
        <v>3000020465054</v>
      </c>
      <c r="K919" s="219"/>
      <c r="L919" s="219"/>
      <c r="M919" s="219"/>
      <c r="N919" s="219"/>
      <c r="O919" s="219"/>
      <c r="P919" s="220" t="s">
        <v>622</v>
      </c>
      <c r="Q919" s="220"/>
      <c r="R919" s="220"/>
      <c r="S919" s="220"/>
      <c r="T919" s="220"/>
      <c r="U919" s="220"/>
      <c r="V919" s="220"/>
      <c r="W919" s="220"/>
      <c r="X919" s="220"/>
      <c r="Y919" s="221">
        <v>0</v>
      </c>
      <c r="Z919" s="222"/>
      <c r="AA919" s="222"/>
      <c r="AB919" s="223"/>
      <c r="AC919" s="224" t="s">
        <v>606</v>
      </c>
      <c r="AD919" s="224"/>
      <c r="AE919" s="224"/>
      <c r="AF919" s="224"/>
      <c r="AG919" s="224"/>
      <c r="AH919" s="225" t="s">
        <v>506</v>
      </c>
      <c r="AI919" s="226"/>
      <c r="AJ919" s="226"/>
      <c r="AK919" s="226"/>
      <c r="AL919" s="227" t="s">
        <v>506</v>
      </c>
      <c r="AM919" s="228"/>
      <c r="AN919" s="228"/>
      <c r="AO919" s="229"/>
      <c r="AP919" s="230" t="s">
        <v>506</v>
      </c>
      <c r="AQ919" s="230"/>
      <c r="AR919" s="230"/>
      <c r="AS919" s="230"/>
      <c r="AT919" s="230"/>
      <c r="AU919" s="230"/>
      <c r="AV919" s="230"/>
      <c r="AW919" s="230"/>
      <c r="AX919" s="230"/>
    </row>
    <row r="920" spans="1:50" ht="30" customHeight="1" x14ac:dyDescent="0.15">
      <c r="A920" s="239">
        <v>6</v>
      </c>
      <c r="B920" s="239">
        <v>1</v>
      </c>
      <c r="C920" s="217" t="s">
        <v>637</v>
      </c>
      <c r="D920" s="217"/>
      <c r="E920" s="217"/>
      <c r="F920" s="217"/>
      <c r="G920" s="217"/>
      <c r="H920" s="217"/>
      <c r="I920" s="217"/>
      <c r="J920" s="218">
        <v>5000020122190</v>
      </c>
      <c r="K920" s="219"/>
      <c r="L920" s="219"/>
      <c r="M920" s="219"/>
      <c r="N920" s="219"/>
      <c r="O920" s="219"/>
      <c r="P920" s="220" t="s">
        <v>622</v>
      </c>
      <c r="Q920" s="220"/>
      <c r="R920" s="220"/>
      <c r="S920" s="220"/>
      <c r="T920" s="220"/>
      <c r="U920" s="220"/>
      <c r="V920" s="220"/>
      <c r="W920" s="220"/>
      <c r="X920" s="220"/>
      <c r="Y920" s="221">
        <v>0</v>
      </c>
      <c r="Z920" s="222"/>
      <c r="AA920" s="222"/>
      <c r="AB920" s="223"/>
      <c r="AC920" s="224" t="s">
        <v>606</v>
      </c>
      <c r="AD920" s="224"/>
      <c r="AE920" s="224"/>
      <c r="AF920" s="224"/>
      <c r="AG920" s="224"/>
      <c r="AH920" s="225" t="s">
        <v>506</v>
      </c>
      <c r="AI920" s="226"/>
      <c r="AJ920" s="226"/>
      <c r="AK920" s="226"/>
      <c r="AL920" s="227" t="s">
        <v>506</v>
      </c>
      <c r="AM920" s="228"/>
      <c r="AN920" s="228"/>
      <c r="AO920" s="229"/>
      <c r="AP920" s="230" t="s">
        <v>506</v>
      </c>
      <c r="AQ920" s="230"/>
      <c r="AR920" s="230"/>
      <c r="AS920" s="230"/>
      <c r="AT920" s="230"/>
      <c r="AU920" s="230"/>
      <c r="AV920" s="230"/>
      <c r="AW920" s="230"/>
      <c r="AX920" s="230"/>
    </row>
    <row r="921" spans="1:50" ht="30" customHeight="1" x14ac:dyDescent="0.15">
      <c r="A921" s="239">
        <v>7</v>
      </c>
      <c r="B921" s="239">
        <v>1</v>
      </c>
      <c r="C921" s="217" t="s">
        <v>638</v>
      </c>
      <c r="D921" s="217"/>
      <c r="E921" s="217"/>
      <c r="F921" s="217"/>
      <c r="G921" s="217"/>
      <c r="H921" s="217"/>
      <c r="I921" s="217"/>
      <c r="J921" s="218">
        <v>3000020014605</v>
      </c>
      <c r="K921" s="219"/>
      <c r="L921" s="219"/>
      <c r="M921" s="219"/>
      <c r="N921" s="219"/>
      <c r="O921" s="219"/>
      <c r="P921" s="220" t="s">
        <v>622</v>
      </c>
      <c r="Q921" s="220"/>
      <c r="R921" s="220"/>
      <c r="S921" s="220"/>
      <c r="T921" s="220"/>
      <c r="U921" s="220"/>
      <c r="V921" s="220"/>
      <c r="W921" s="220"/>
      <c r="X921" s="220"/>
      <c r="Y921" s="221">
        <v>0</v>
      </c>
      <c r="Z921" s="222"/>
      <c r="AA921" s="222"/>
      <c r="AB921" s="223"/>
      <c r="AC921" s="224" t="s">
        <v>606</v>
      </c>
      <c r="AD921" s="224"/>
      <c r="AE921" s="224"/>
      <c r="AF921" s="224"/>
      <c r="AG921" s="224"/>
      <c r="AH921" s="225" t="s">
        <v>506</v>
      </c>
      <c r="AI921" s="226"/>
      <c r="AJ921" s="226"/>
      <c r="AK921" s="226"/>
      <c r="AL921" s="227" t="s">
        <v>506</v>
      </c>
      <c r="AM921" s="228"/>
      <c r="AN921" s="228"/>
      <c r="AO921" s="229"/>
      <c r="AP921" s="230" t="s">
        <v>506</v>
      </c>
      <c r="AQ921" s="230"/>
      <c r="AR921" s="230"/>
      <c r="AS921" s="230"/>
      <c r="AT921" s="230"/>
      <c r="AU921" s="230"/>
      <c r="AV921" s="230"/>
      <c r="AW921" s="230"/>
      <c r="AX921" s="230"/>
    </row>
    <row r="922" spans="1:50" ht="30" customHeight="1" x14ac:dyDescent="0.15">
      <c r="A922" s="239">
        <v>8</v>
      </c>
      <c r="B922" s="239">
        <v>1</v>
      </c>
      <c r="C922" s="217" t="s">
        <v>639</v>
      </c>
      <c r="D922" s="217"/>
      <c r="E922" s="217"/>
      <c r="F922" s="217"/>
      <c r="G922" s="217"/>
      <c r="H922" s="217"/>
      <c r="I922" s="217"/>
      <c r="J922" s="218">
        <v>9000020194301</v>
      </c>
      <c r="K922" s="219"/>
      <c r="L922" s="219"/>
      <c r="M922" s="219"/>
      <c r="N922" s="219"/>
      <c r="O922" s="219"/>
      <c r="P922" s="220" t="s">
        <v>622</v>
      </c>
      <c r="Q922" s="220"/>
      <c r="R922" s="220"/>
      <c r="S922" s="220"/>
      <c r="T922" s="220"/>
      <c r="U922" s="220"/>
      <c r="V922" s="220"/>
      <c r="W922" s="220"/>
      <c r="X922" s="220"/>
      <c r="Y922" s="221">
        <v>0</v>
      </c>
      <c r="Z922" s="222"/>
      <c r="AA922" s="222"/>
      <c r="AB922" s="223"/>
      <c r="AC922" s="224" t="s">
        <v>606</v>
      </c>
      <c r="AD922" s="224"/>
      <c r="AE922" s="224"/>
      <c r="AF922" s="224"/>
      <c r="AG922" s="224"/>
      <c r="AH922" s="225" t="s">
        <v>506</v>
      </c>
      <c r="AI922" s="226"/>
      <c r="AJ922" s="226"/>
      <c r="AK922" s="226"/>
      <c r="AL922" s="227" t="s">
        <v>506</v>
      </c>
      <c r="AM922" s="228"/>
      <c r="AN922" s="228"/>
      <c r="AO922" s="229"/>
      <c r="AP922" s="230" t="s">
        <v>506</v>
      </c>
      <c r="AQ922" s="230"/>
      <c r="AR922" s="230"/>
      <c r="AS922" s="230"/>
      <c r="AT922" s="230"/>
      <c r="AU922" s="230"/>
      <c r="AV922" s="230"/>
      <c r="AW922" s="230"/>
      <c r="AX922" s="230"/>
    </row>
    <row r="923" spans="1:50" ht="30" customHeight="1" x14ac:dyDescent="0.15">
      <c r="A923" s="239">
        <v>9</v>
      </c>
      <c r="B923" s="239">
        <v>1</v>
      </c>
      <c r="C923" s="217" t="s">
        <v>640</v>
      </c>
      <c r="D923" s="217"/>
      <c r="E923" s="217"/>
      <c r="F923" s="217"/>
      <c r="G923" s="217"/>
      <c r="H923" s="217"/>
      <c r="I923" s="217"/>
      <c r="J923" s="218">
        <v>4000020082023</v>
      </c>
      <c r="K923" s="219"/>
      <c r="L923" s="219"/>
      <c r="M923" s="219"/>
      <c r="N923" s="219"/>
      <c r="O923" s="219"/>
      <c r="P923" s="220" t="s">
        <v>622</v>
      </c>
      <c r="Q923" s="220"/>
      <c r="R923" s="220"/>
      <c r="S923" s="220"/>
      <c r="T923" s="220"/>
      <c r="U923" s="220"/>
      <c r="V923" s="220"/>
      <c r="W923" s="220"/>
      <c r="X923" s="220"/>
      <c r="Y923" s="221">
        <v>0</v>
      </c>
      <c r="Z923" s="222"/>
      <c r="AA923" s="222"/>
      <c r="AB923" s="223"/>
      <c r="AC923" s="224" t="s">
        <v>606</v>
      </c>
      <c r="AD923" s="224"/>
      <c r="AE923" s="224"/>
      <c r="AF923" s="224"/>
      <c r="AG923" s="224"/>
      <c r="AH923" s="225" t="s">
        <v>506</v>
      </c>
      <c r="AI923" s="226"/>
      <c r="AJ923" s="226"/>
      <c r="AK923" s="226"/>
      <c r="AL923" s="227" t="s">
        <v>506</v>
      </c>
      <c r="AM923" s="228"/>
      <c r="AN923" s="228"/>
      <c r="AO923" s="229"/>
      <c r="AP923" s="230" t="s">
        <v>506</v>
      </c>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641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459</v>
      </c>
      <c r="K947" s="108"/>
      <c r="L947" s="108"/>
      <c r="M947" s="108"/>
      <c r="N947" s="108"/>
      <c r="O947" s="108"/>
      <c r="P947" s="232" t="s">
        <v>395</v>
      </c>
      <c r="Q947" s="232"/>
      <c r="R947" s="232"/>
      <c r="S947" s="232"/>
      <c r="T947" s="232"/>
      <c r="U947" s="232"/>
      <c r="V947" s="232"/>
      <c r="W947" s="232"/>
      <c r="X947" s="232"/>
      <c r="Y947" s="232" t="s">
        <v>455</v>
      </c>
      <c r="Z947" s="231"/>
      <c r="AA947" s="231"/>
      <c r="AB947" s="231"/>
      <c r="AC947" s="108" t="s">
        <v>394</v>
      </c>
      <c r="AD947" s="108"/>
      <c r="AE947" s="108"/>
      <c r="AF947" s="108"/>
      <c r="AG947" s="108"/>
      <c r="AH947" s="232" t="s">
        <v>411</v>
      </c>
      <c r="AI947" s="231"/>
      <c r="AJ947" s="231"/>
      <c r="AK947" s="231"/>
      <c r="AL947" s="231" t="s">
        <v>23</v>
      </c>
      <c r="AM947" s="231"/>
      <c r="AN947" s="231"/>
      <c r="AO947" s="233"/>
      <c r="AP947" s="234" t="s">
        <v>501</v>
      </c>
      <c r="AQ947" s="234"/>
      <c r="AR947" s="234"/>
      <c r="AS947" s="234"/>
      <c r="AT947" s="234"/>
      <c r="AU947" s="234"/>
      <c r="AV947" s="234"/>
      <c r="AW947" s="234"/>
      <c r="AX947" s="234"/>
    </row>
    <row r="948" spans="1:50" ht="30" customHeight="1" x14ac:dyDescent="0.15">
      <c r="A948" s="239">
        <v>1</v>
      </c>
      <c r="B948" s="239">
        <v>1</v>
      </c>
      <c r="C948" s="217" t="s">
        <v>642</v>
      </c>
      <c r="D948" s="217"/>
      <c r="E948" s="217"/>
      <c r="F948" s="217"/>
      <c r="G948" s="217"/>
      <c r="H948" s="217"/>
      <c r="I948" s="217"/>
      <c r="J948" s="218">
        <v>6011501002206</v>
      </c>
      <c r="K948" s="219"/>
      <c r="L948" s="219"/>
      <c r="M948" s="219"/>
      <c r="N948" s="219"/>
      <c r="O948" s="219"/>
      <c r="P948" s="220" t="s">
        <v>652</v>
      </c>
      <c r="Q948" s="220"/>
      <c r="R948" s="220"/>
      <c r="S948" s="220"/>
      <c r="T948" s="220"/>
      <c r="U948" s="220"/>
      <c r="V948" s="220"/>
      <c r="W948" s="220"/>
      <c r="X948" s="220"/>
      <c r="Y948" s="221">
        <v>26</v>
      </c>
      <c r="Z948" s="222"/>
      <c r="AA948" s="222"/>
      <c r="AB948" s="223"/>
      <c r="AC948" s="224" t="s">
        <v>417</v>
      </c>
      <c r="AD948" s="224"/>
      <c r="AE948" s="224"/>
      <c r="AF948" s="224"/>
      <c r="AG948" s="224"/>
      <c r="AH948" s="225">
        <v>7</v>
      </c>
      <c r="AI948" s="226"/>
      <c r="AJ948" s="226"/>
      <c r="AK948" s="226"/>
      <c r="AL948" s="227">
        <v>80.63</v>
      </c>
      <c r="AM948" s="228"/>
      <c r="AN948" s="228"/>
      <c r="AO948" s="229"/>
      <c r="AP948" s="230" t="s">
        <v>506</v>
      </c>
      <c r="AQ948" s="230"/>
      <c r="AR948" s="230"/>
      <c r="AS948" s="230"/>
      <c r="AT948" s="230"/>
      <c r="AU948" s="230"/>
      <c r="AV948" s="230"/>
      <c r="AW948" s="230"/>
      <c r="AX948" s="230"/>
    </row>
    <row r="949" spans="1:50" ht="30" customHeight="1" x14ac:dyDescent="0.15">
      <c r="A949" s="239">
        <v>2</v>
      </c>
      <c r="B949" s="239">
        <v>1</v>
      </c>
      <c r="C949" s="217" t="s">
        <v>643</v>
      </c>
      <c r="D949" s="217"/>
      <c r="E949" s="217"/>
      <c r="F949" s="217"/>
      <c r="G949" s="217"/>
      <c r="H949" s="217"/>
      <c r="I949" s="217"/>
      <c r="J949" s="218">
        <v>1010601035005</v>
      </c>
      <c r="K949" s="219"/>
      <c r="L949" s="219"/>
      <c r="M949" s="219"/>
      <c r="N949" s="219"/>
      <c r="O949" s="219"/>
      <c r="P949" s="220" t="s">
        <v>653</v>
      </c>
      <c r="Q949" s="220"/>
      <c r="R949" s="220"/>
      <c r="S949" s="220"/>
      <c r="T949" s="220"/>
      <c r="U949" s="220"/>
      <c r="V949" s="220"/>
      <c r="W949" s="220"/>
      <c r="X949" s="220"/>
      <c r="Y949" s="221">
        <v>19</v>
      </c>
      <c r="Z949" s="222"/>
      <c r="AA949" s="222"/>
      <c r="AB949" s="223"/>
      <c r="AC949" s="224" t="s">
        <v>417</v>
      </c>
      <c r="AD949" s="224"/>
      <c r="AE949" s="224"/>
      <c r="AF949" s="224"/>
      <c r="AG949" s="224"/>
      <c r="AH949" s="225">
        <v>7</v>
      </c>
      <c r="AI949" s="226"/>
      <c r="AJ949" s="226"/>
      <c r="AK949" s="226"/>
      <c r="AL949" s="227">
        <v>79.209999999999994</v>
      </c>
      <c r="AM949" s="228"/>
      <c r="AN949" s="228"/>
      <c r="AO949" s="229"/>
      <c r="AP949" s="230" t="s">
        <v>506</v>
      </c>
      <c r="AQ949" s="230"/>
      <c r="AR949" s="230"/>
      <c r="AS949" s="230"/>
      <c r="AT949" s="230"/>
      <c r="AU949" s="230"/>
      <c r="AV949" s="230"/>
      <c r="AW949" s="230"/>
      <c r="AX949" s="230"/>
    </row>
    <row r="950" spans="1:50" ht="30" customHeight="1" x14ac:dyDescent="0.15">
      <c r="A950" s="239">
        <v>3</v>
      </c>
      <c r="B950" s="239">
        <v>1</v>
      </c>
      <c r="C950" s="217" t="s">
        <v>644</v>
      </c>
      <c r="D950" s="217"/>
      <c r="E950" s="217"/>
      <c r="F950" s="217"/>
      <c r="G950" s="217"/>
      <c r="H950" s="217"/>
      <c r="I950" s="217"/>
      <c r="J950" s="218"/>
      <c r="K950" s="219"/>
      <c r="L950" s="219"/>
      <c r="M950" s="219"/>
      <c r="N950" s="219"/>
      <c r="O950" s="219"/>
      <c r="P950" s="220" t="s">
        <v>654</v>
      </c>
      <c r="Q950" s="220"/>
      <c r="R950" s="220"/>
      <c r="S950" s="220"/>
      <c r="T950" s="220"/>
      <c r="U950" s="220"/>
      <c r="V950" s="220"/>
      <c r="W950" s="220"/>
      <c r="X950" s="220"/>
      <c r="Y950" s="221">
        <v>5</v>
      </c>
      <c r="Z950" s="222"/>
      <c r="AA950" s="222"/>
      <c r="AB950" s="223"/>
      <c r="AC950" s="224" t="s">
        <v>417</v>
      </c>
      <c r="AD950" s="224"/>
      <c r="AE950" s="224"/>
      <c r="AF950" s="224"/>
      <c r="AG950" s="224"/>
      <c r="AH950" s="225">
        <v>10</v>
      </c>
      <c r="AI950" s="226"/>
      <c r="AJ950" s="226"/>
      <c r="AK950" s="226"/>
      <c r="AL950" s="227">
        <v>94.6</v>
      </c>
      <c r="AM950" s="228"/>
      <c r="AN950" s="228"/>
      <c r="AO950" s="229"/>
      <c r="AP950" s="230" t="s">
        <v>506</v>
      </c>
      <c r="AQ950" s="230"/>
      <c r="AR950" s="230"/>
      <c r="AS950" s="230"/>
      <c r="AT950" s="230"/>
      <c r="AU950" s="230"/>
      <c r="AV950" s="230"/>
      <c r="AW950" s="230"/>
      <c r="AX950" s="230"/>
    </row>
    <row r="951" spans="1:50" ht="30" customHeight="1" x14ac:dyDescent="0.15">
      <c r="A951" s="239">
        <v>4</v>
      </c>
      <c r="B951" s="239">
        <v>1</v>
      </c>
      <c r="C951" s="217" t="s">
        <v>644</v>
      </c>
      <c r="D951" s="217"/>
      <c r="E951" s="217"/>
      <c r="F951" s="217"/>
      <c r="G951" s="217"/>
      <c r="H951" s="217"/>
      <c r="I951" s="217"/>
      <c r="J951" s="218"/>
      <c r="K951" s="219"/>
      <c r="L951" s="219"/>
      <c r="M951" s="219"/>
      <c r="N951" s="219"/>
      <c r="O951" s="219"/>
      <c r="P951" s="220" t="s">
        <v>655</v>
      </c>
      <c r="Q951" s="220"/>
      <c r="R951" s="220"/>
      <c r="S951" s="220"/>
      <c r="T951" s="220"/>
      <c r="U951" s="220"/>
      <c r="V951" s="220"/>
      <c r="W951" s="220"/>
      <c r="X951" s="220"/>
      <c r="Y951" s="221">
        <v>0.2</v>
      </c>
      <c r="Z951" s="222"/>
      <c r="AA951" s="222"/>
      <c r="AB951" s="223"/>
      <c r="AC951" s="224" t="s">
        <v>607</v>
      </c>
      <c r="AD951" s="224"/>
      <c r="AE951" s="224"/>
      <c r="AF951" s="224"/>
      <c r="AG951" s="224"/>
      <c r="AH951" s="225" t="s">
        <v>506</v>
      </c>
      <c r="AI951" s="226"/>
      <c r="AJ951" s="226"/>
      <c r="AK951" s="226"/>
      <c r="AL951" s="227" t="s">
        <v>506</v>
      </c>
      <c r="AM951" s="228"/>
      <c r="AN951" s="228"/>
      <c r="AO951" s="229"/>
      <c r="AP951" s="230" t="s">
        <v>506</v>
      </c>
      <c r="AQ951" s="230"/>
      <c r="AR951" s="230"/>
      <c r="AS951" s="230"/>
      <c r="AT951" s="230"/>
      <c r="AU951" s="230"/>
      <c r="AV951" s="230"/>
      <c r="AW951" s="230"/>
      <c r="AX951" s="230"/>
    </row>
    <row r="952" spans="1:50" ht="30" customHeight="1" x14ac:dyDescent="0.15">
      <c r="A952" s="239">
        <v>5</v>
      </c>
      <c r="B952" s="239">
        <v>1</v>
      </c>
      <c r="C952" s="217" t="s">
        <v>645</v>
      </c>
      <c r="D952" s="217"/>
      <c r="E952" s="217"/>
      <c r="F952" s="217"/>
      <c r="G952" s="217"/>
      <c r="H952" s="217"/>
      <c r="I952" s="217"/>
      <c r="J952" s="218"/>
      <c r="K952" s="219"/>
      <c r="L952" s="219"/>
      <c r="M952" s="219"/>
      <c r="N952" s="219"/>
      <c r="O952" s="219"/>
      <c r="P952" s="220" t="s">
        <v>656</v>
      </c>
      <c r="Q952" s="220"/>
      <c r="R952" s="220"/>
      <c r="S952" s="220"/>
      <c r="T952" s="220"/>
      <c r="U952" s="220"/>
      <c r="V952" s="220"/>
      <c r="W952" s="220"/>
      <c r="X952" s="220"/>
      <c r="Y952" s="221">
        <v>0.3</v>
      </c>
      <c r="Z952" s="222"/>
      <c r="AA952" s="222"/>
      <c r="AB952" s="223"/>
      <c r="AC952" s="224" t="s">
        <v>607</v>
      </c>
      <c r="AD952" s="224"/>
      <c r="AE952" s="224"/>
      <c r="AF952" s="224"/>
      <c r="AG952" s="224"/>
      <c r="AH952" s="225" t="s">
        <v>506</v>
      </c>
      <c r="AI952" s="226"/>
      <c r="AJ952" s="226"/>
      <c r="AK952" s="226"/>
      <c r="AL952" s="227" t="s">
        <v>506</v>
      </c>
      <c r="AM952" s="228"/>
      <c r="AN952" s="228"/>
      <c r="AO952" s="229"/>
      <c r="AP952" s="230" t="s">
        <v>506</v>
      </c>
      <c r="AQ952" s="230"/>
      <c r="AR952" s="230"/>
      <c r="AS952" s="230"/>
      <c r="AT952" s="230"/>
      <c r="AU952" s="230"/>
      <c r="AV952" s="230"/>
      <c r="AW952" s="230"/>
      <c r="AX952" s="230"/>
    </row>
    <row r="953" spans="1:50" ht="30" customHeight="1" x14ac:dyDescent="0.15">
      <c r="A953" s="239">
        <v>6</v>
      </c>
      <c r="B953" s="239">
        <v>1</v>
      </c>
      <c r="C953" s="217" t="s">
        <v>645</v>
      </c>
      <c r="D953" s="217"/>
      <c r="E953" s="217"/>
      <c r="F953" s="217"/>
      <c r="G953" s="217"/>
      <c r="H953" s="217"/>
      <c r="I953" s="217"/>
      <c r="J953" s="218"/>
      <c r="K953" s="219"/>
      <c r="L953" s="219"/>
      <c r="M953" s="219"/>
      <c r="N953" s="219"/>
      <c r="O953" s="219"/>
      <c r="P953" s="220" t="s">
        <v>657</v>
      </c>
      <c r="Q953" s="220"/>
      <c r="R953" s="220"/>
      <c r="S953" s="220"/>
      <c r="T953" s="220"/>
      <c r="U953" s="220"/>
      <c r="V953" s="220"/>
      <c r="W953" s="220"/>
      <c r="X953" s="220"/>
      <c r="Y953" s="221">
        <v>3</v>
      </c>
      <c r="Z953" s="222"/>
      <c r="AA953" s="222"/>
      <c r="AB953" s="223"/>
      <c r="AC953" s="224" t="s">
        <v>417</v>
      </c>
      <c r="AD953" s="224"/>
      <c r="AE953" s="224"/>
      <c r="AF953" s="224"/>
      <c r="AG953" s="224"/>
      <c r="AH953" s="225">
        <v>2</v>
      </c>
      <c r="AI953" s="226"/>
      <c r="AJ953" s="226"/>
      <c r="AK953" s="226"/>
      <c r="AL953" s="227">
        <v>68.739999999999995</v>
      </c>
      <c r="AM953" s="228"/>
      <c r="AN953" s="228"/>
      <c r="AO953" s="229"/>
      <c r="AP953" s="230" t="s">
        <v>506</v>
      </c>
      <c r="AQ953" s="230"/>
      <c r="AR953" s="230"/>
      <c r="AS953" s="230"/>
      <c r="AT953" s="230"/>
      <c r="AU953" s="230"/>
      <c r="AV953" s="230"/>
      <c r="AW953" s="230"/>
      <c r="AX953" s="230"/>
    </row>
    <row r="954" spans="1:50" ht="30" customHeight="1" x14ac:dyDescent="0.15">
      <c r="A954" s="239">
        <v>7</v>
      </c>
      <c r="B954" s="239">
        <v>1</v>
      </c>
      <c r="C954" s="217" t="s">
        <v>646</v>
      </c>
      <c r="D954" s="217"/>
      <c r="E954" s="217"/>
      <c r="F954" s="217"/>
      <c r="G954" s="217"/>
      <c r="H954" s="217"/>
      <c r="I954" s="217"/>
      <c r="J954" s="218">
        <v>4380001017828</v>
      </c>
      <c r="K954" s="219"/>
      <c r="L954" s="219"/>
      <c r="M954" s="219"/>
      <c r="N954" s="219"/>
      <c r="O954" s="219"/>
      <c r="P954" s="220" t="s">
        <v>658</v>
      </c>
      <c r="Q954" s="220"/>
      <c r="R954" s="220"/>
      <c r="S954" s="220"/>
      <c r="T954" s="220"/>
      <c r="U954" s="220"/>
      <c r="V954" s="220"/>
      <c r="W954" s="220"/>
      <c r="X954" s="220"/>
      <c r="Y954" s="221">
        <v>3</v>
      </c>
      <c r="Z954" s="222"/>
      <c r="AA954" s="222"/>
      <c r="AB954" s="223"/>
      <c r="AC954" s="224" t="s">
        <v>417</v>
      </c>
      <c r="AD954" s="224"/>
      <c r="AE954" s="224"/>
      <c r="AF954" s="224"/>
      <c r="AG954" s="224"/>
      <c r="AH954" s="225">
        <v>5</v>
      </c>
      <c r="AI954" s="226"/>
      <c r="AJ954" s="226"/>
      <c r="AK954" s="226"/>
      <c r="AL954" s="227">
        <v>61.27</v>
      </c>
      <c r="AM954" s="228"/>
      <c r="AN954" s="228"/>
      <c r="AO954" s="229"/>
      <c r="AP954" s="230" t="s">
        <v>506</v>
      </c>
      <c r="AQ954" s="230"/>
      <c r="AR954" s="230"/>
      <c r="AS954" s="230"/>
      <c r="AT954" s="230"/>
      <c r="AU954" s="230"/>
      <c r="AV954" s="230"/>
      <c r="AW954" s="230"/>
      <c r="AX954" s="230"/>
    </row>
    <row r="955" spans="1:50" ht="30" customHeight="1" x14ac:dyDescent="0.15">
      <c r="A955" s="239">
        <v>8</v>
      </c>
      <c r="B955" s="239">
        <v>1</v>
      </c>
      <c r="C955" s="217" t="s">
        <v>647</v>
      </c>
      <c r="D955" s="217"/>
      <c r="E955" s="217"/>
      <c r="F955" s="217"/>
      <c r="G955" s="217"/>
      <c r="H955" s="217"/>
      <c r="I955" s="217"/>
      <c r="J955" s="218">
        <v>5290801010684</v>
      </c>
      <c r="K955" s="219"/>
      <c r="L955" s="219"/>
      <c r="M955" s="219"/>
      <c r="N955" s="219"/>
      <c r="O955" s="219"/>
      <c r="P955" s="220" t="s">
        <v>659</v>
      </c>
      <c r="Q955" s="220"/>
      <c r="R955" s="220"/>
      <c r="S955" s="220"/>
      <c r="T955" s="220"/>
      <c r="U955" s="220"/>
      <c r="V955" s="220"/>
      <c r="W955" s="220"/>
      <c r="X955" s="220"/>
      <c r="Y955" s="221">
        <v>3</v>
      </c>
      <c r="Z955" s="222"/>
      <c r="AA955" s="222"/>
      <c r="AB955" s="223"/>
      <c r="AC955" s="224" t="s">
        <v>417</v>
      </c>
      <c r="AD955" s="224"/>
      <c r="AE955" s="224"/>
      <c r="AF955" s="224"/>
      <c r="AG955" s="224"/>
      <c r="AH955" s="225">
        <v>11</v>
      </c>
      <c r="AI955" s="226"/>
      <c r="AJ955" s="226"/>
      <c r="AK955" s="226"/>
      <c r="AL955" s="227">
        <v>55.17</v>
      </c>
      <c r="AM955" s="228"/>
      <c r="AN955" s="228"/>
      <c r="AO955" s="229"/>
      <c r="AP955" s="230" t="s">
        <v>506</v>
      </c>
      <c r="AQ955" s="230"/>
      <c r="AR955" s="230"/>
      <c r="AS955" s="230"/>
      <c r="AT955" s="230"/>
      <c r="AU955" s="230"/>
      <c r="AV955" s="230"/>
      <c r="AW955" s="230"/>
      <c r="AX955" s="230"/>
    </row>
    <row r="956" spans="1:50" ht="30" customHeight="1" x14ac:dyDescent="0.15">
      <c r="A956" s="239">
        <v>9</v>
      </c>
      <c r="B956" s="239">
        <v>1</v>
      </c>
      <c r="C956" s="217" t="s">
        <v>648</v>
      </c>
      <c r="D956" s="217"/>
      <c r="E956" s="217"/>
      <c r="F956" s="217"/>
      <c r="G956" s="217"/>
      <c r="H956" s="217"/>
      <c r="I956" s="217"/>
      <c r="J956" s="218">
        <v>1180001002423</v>
      </c>
      <c r="K956" s="219"/>
      <c r="L956" s="219"/>
      <c r="M956" s="219"/>
      <c r="N956" s="219"/>
      <c r="O956" s="219"/>
      <c r="P956" s="220" t="s">
        <v>660</v>
      </c>
      <c r="Q956" s="220"/>
      <c r="R956" s="220"/>
      <c r="S956" s="220"/>
      <c r="T956" s="220"/>
      <c r="U956" s="220"/>
      <c r="V956" s="220"/>
      <c r="W956" s="220"/>
      <c r="X956" s="220"/>
      <c r="Y956" s="221">
        <v>2</v>
      </c>
      <c r="Z956" s="222"/>
      <c r="AA956" s="222"/>
      <c r="AB956" s="223"/>
      <c r="AC956" s="224" t="s">
        <v>417</v>
      </c>
      <c r="AD956" s="224"/>
      <c r="AE956" s="224"/>
      <c r="AF956" s="224"/>
      <c r="AG956" s="224"/>
      <c r="AH956" s="225">
        <v>7</v>
      </c>
      <c r="AI956" s="226"/>
      <c r="AJ956" s="226"/>
      <c r="AK956" s="226"/>
      <c r="AL956" s="227">
        <v>55.02</v>
      </c>
      <c r="AM956" s="228"/>
      <c r="AN956" s="228"/>
      <c r="AO956" s="229"/>
      <c r="AP956" s="230" t="s">
        <v>506</v>
      </c>
      <c r="AQ956" s="230"/>
      <c r="AR956" s="230"/>
      <c r="AS956" s="230"/>
      <c r="AT956" s="230"/>
      <c r="AU956" s="230"/>
      <c r="AV956" s="230"/>
      <c r="AW956" s="230"/>
      <c r="AX956" s="230"/>
    </row>
    <row r="957" spans="1:50" ht="30" customHeight="1" x14ac:dyDescent="0.15">
      <c r="A957" s="239">
        <v>10</v>
      </c>
      <c r="B957" s="239">
        <v>1</v>
      </c>
      <c r="C957" s="217" t="s">
        <v>649</v>
      </c>
      <c r="D957" s="217"/>
      <c r="E957" s="217"/>
      <c r="F957" s="217"/>
      <c r="G957" s="217"/>
      <c r="H957" s="217"/>
      <c r="I957" s="217"/>
      <c r="J957" s="218"/>
      <c r="K957" s="219"/>
      <c r="L957" s="219"/>
      <c r="M957" s="219"/>
      <c r="N957" s="219"/>
      <c r="O957" s="219"/>
      <c r="P957" s="220" t="s">
        <v>661</v>
      </c>
      <c r="Q957" s="220"/>
      <c r="R957" s="220"/>
      <c r="S957" s="220"/>
      <c r="T957" s="220"/>
      <c r="U957" s="220"/>
      <c r="V957" s="220"/>
      <c r="W957" s="220"/>
      <c r="X957" s="220"/>
      <c r="Y957" s="221">
        <v>2</v>
      </c>
      <c r="Z957" s="222"/>
      <c r="AA957" s="222"/>
      <c r="AB957" s="223"/>
      <c r="AC957" s="224" t="s">
        <v>417</v>
      </c>
      <c r="AD957" s="224"/>
      <c r="AE957" s="224"/>
      <c r="AF957" s="224"/>
      <c r="AG957" s="224"/>
      <c r="AH957" s="225">
        <v>1</v>
      </c>
      <c r="AI957" s="226"/>
      <c r="AJ957" s="226"/>
      <c r="AK957" s="226"/>
      <c r="AL957" s="227">
        <v>64.790000000000006</v>
      </c>
      <c r="AM957" s="228"/>
      <c r="AN957" s="228"/>
      <c r="AO957" s="229"/>
      <c r="AP957" s="230" t="s">
        <v>506</v>
      </c>
      <c r="AQ957" s="230"/>
      <c r="AR957" s="230"/>
      <c r="AS957" s="230"/>
      <c r="AT957" s="230"/>
      <c r="AU957" s="230"/>
      <c r="AV957" s="230"/>
      <c r="AW957" s="230"/>
      <c r="AX957" s="230"/>
    </row>
    <row r="958" spans="1:50" ht="30" customHeight="1" x14ac:dyDescent="0.15">
      <c r="A958" s="239">
        <v>11</v>
      </c>
      <c r="B958" s="239">
        <v>1</v>
      </c>
      <c r="C958" s="217" t="s">
        <v>650</v>
      </c>
      <c r="D958" s="217"/>
      <c r="E958" s="217"/>
      <c r="F958" s="217"/>
      <c r="G958" s="217"/>
      <c r="H958" s="217"/>
      <c r="I958" s="217"/>
      <c r="J958" s="218">
        <v>6180301013636</v>
      </c>
      <c r="K958" s="219"/>
      <c r="L958" s="219"/>
      <c r="M958" s="219"/>
      <c r="N958" s="219"/>
      <c r="O958" s="219"/>
      <c r="P958" s="220" t="s">
        <v>662</v>
      </c>
      <c r="Q958" s="220"/>
      <c r="R958" s="220"/>
      <c r="S958" s="220"/>
      <c r="T958" s="220"/>
      <c r="U958" s="220"/>
      <c r="V958" s="220"/>
      <c r="W958" s="220"/>
      <c r="X958" s="220"/>
      <c r="Y958" s="221">
        <v>2</v>
      </c>
      <c r="Z958" s="222"/>
      <c r="AA958" s="222"/>
      <c r="AB958" s="223"/>
      <c r="AC958" s="224" t="s">
        <v>417</v>
      </c>
      <c r="AD958" s="224"/>
      <c r="AE958" s="224"/>
      <c r="AF958" s="224"/>
      <c r="AG958" s="224"/>
      <c r="AH958" s="225">
        <v>8</v>
      </c>
      <c r="AI958" s="226"/>
      <c r="AJ958" s="226"/>
      <c r="AK958" s="226"/>
      <c r="AL958" s="227">
        <v>73.06</v>
      </c>
      <c r="AM958" s="228"/>
      <c r="AN958" s="228"/>
      <c r="AO958" s="229"/>
      <c r="AP958" s="230" t="s">
        <v>506</v>
      </c>
      <c r="AQ958" s="230"/>
      <c r="AR958" s="230"/>
      <c r="AS958" s="230"/>
      <c r="AT958" s="230"/>
      <c r="AU958" s="230"/>
      <c r="AV958" s="230"/>
      <c r="AW958" s="230"/>
      <c r="AX958" s="230"/>
    </row>
    <row r="959" spans="1:50" ht="30" customHeight="1" x14ac:dyDescent="0.15">
      <c r="A959" s="239">
        <v>12</v>
      </c>
      <c r="B959" s="239">
        <v>1</v>
      </c>
      <c r="C959" s="217" t="s">
        <v>651</v>
      </c>
      <c r="D959" s="217"/>
      <c r="E959" s="217"/>
      <c r="F959" s="217"/>
      <c r="G959" s="217"/>
      <c r="H959" s="217"/>
      <c r="I959" s="217"/>
      <c r="J959" s="218">
        <v>5120001024196</v>
      </c>
      <c r="K959" s="219"/>
      <c r="L959" s="219"/>
      <c r="M959" s="219"/>
      <c r="N959" s="219"/>
      <c r="O959" s="219"/>
      <c r="P959" s="220" t="s">
        <v>663</v>
      </c>
      <c r="Q959" s="220"/>
      <c r="R959" s="220"/>
      <c r="S959" s="220"/>
      <c r="T959" s="220"/>
      <c r="U959" s="220"/>
      <c r="V959" s="220"/>
      <c r="W959" s="220"/>
      <c r="X959" s="220"/>
      <c r="Y959" s="221">
        <v>2</v>
      </c>
      <c r="Z959" s="222"/>
      <c r="AA959" s="222"/>
      <c r="AB959" s="223"/>
      <c r="AC959" s="224" t="s">
        <v>417</v>
      </c>
      <c r="AD959" s="224"/>
      <c r="AE959" s="224"/>
      <c r="AF959" s="224"/>
      <c r="AG959" s="224"/>
      <c r="AH959" s="225">
        <v>9</v>
      </c>
      <c r="AI959" s="226"/>
      <c r="AJ959" s="226"/>
      <c r="AK959" s="226"/>
      <c r="AL959" s="227">
        <v>55.36</v>
      </c>
      <c r="AM959" s="228"/>
      <c r="AN959" s="228"/>
      <c r="AO959" s="229"/>
      <c r="AP959" s="230" t="s">
        <v>506</v>
      </c>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664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459</v>
      </c>
      <c r="K980" s="108"/>
      <c r="L980" s="108"/>
      <c r="M980" s="108"/>
      <c r="N980" s="108"/>
      <c r="O980" s="108"/>
      <c r="P980" s="232" t="s">
        <v>395</v>
      </c>
      <c r="Q980" s="232"/>
      <c r="R980" s="232"/>
      <c r="S980" s="232"/>
      <c r="T980" s="232"/>
      <c r="U980" s="232"/>
      <c r="V980" s="232"/>
      <c r="W980" s="232"/>
      <c r="X980" s="232"/>
      <c r="Y980" s="232" t="s">
        <v>455</v>
      </c>
      <c r="Z980" s="231"/>
      <c r="AA980" s="231"/>
      <c r="AB980" s="231"/>
      <c r="AC980" s="108" t="s">
        <v>394</v>
      </c>
      <c r="AD980" s="108"/>
      <c r="AE980" s="108"/>
      <c r="AF980" s="108"/>
      <c r="AG980" s="108"/>
      <c r="AH980" s="232" t="s">
        <v>411</v>
      </c>
      <c r="AI980" s="231"/>
      <c r="AJ980" s="231"/>
      <c r="AK980" s="231"/>
      <c r="AL980" s="231" t="s">
        <v>23</v>
      </c>
      <c r="AM980" s="231"/>
      <c r="AN980" s="231"/>
      <c r="AO980" s="233"/>
      <c r="AP980" s="234" t="s">
        <v>501</v>
      </c>
      <c r="AQ980" s="234"/>
      <c r="AR980" s="234"/>
      <c r="AS980" s="234"/>
      <c r="AT980" s="234"/>
      <c r="AU980" s="234"/>
      <c r="AV980" s="234"/>
      <c r="AW980" s="234"/>
      <c r="AX980" s="234"/>
    </row>
    <row r="981" spans="1:50" ht="30" customHeight="1" x14ac:dyDescent="0.15">
      <c r="A981" s="239">
        <v>1</v>
      </c>
      <c r="B981" s="239">
        <v>1</v>
      </c>
      <c r="C981" s="217" t="s">
        <v>610</v>
      </c>
      <c r="D981" s="217"/>
      <c r="E981" s="217"/>
      <c r="F981" s="217"/>
      <c r="G981" s="217"/>
      <c r="H981" s="217"/>
      <c r="I981" s="217"/>
      <c r="J981" s="218">
        <v>1010005004291</v>
      </c>
      <c r="K981" s="219"/>
      <c r="L981" s="219"/>
      <c r="M981" s="219"/>
      <c r="N981" s="219"/>
      <c r="O981" s="219"/>
      <c r="P981" s="220" t="s">
        <v>569</v>
      </c>
      <c r="Q981" s="220"/>
      <c r="R981" s="220"/>
      <c r="S981" s="220"/>
      <c r="T981" s="220"/>
      <c r="U981" s="220"/>
      <c r="V981" s="220"/>
      <c r="W981" s="220"/>
      <c r="X981" s="220"/>
      <c r="Y981" s="221">
        <v>0.19</v>
      </c>
      <c r="Z981" s="222"/>
      <c r="AA981" s="222"/>
      <c r="AB981" s="223"/>
      <c r="AC981" s="224" t="s">
        <v>607</v>
      </c>
      <c r="AD981" s="224"/>
      <c r="AE981" s="224"/>
      <c r="AF981" s="224"/>
      <c r="AG981" s="224"/>
      <c r="AH981" s="225" t="s">
        <v>506</v>
      </c>
      <c r="AI981" s="226"/>
      <c r="AJ981" s="226"/>
      <c r="AK981" s="226"/>
      <c r="AL981" s="227" t="s">
        <v>506</v>
      </c>
      <c r="AM981" s="228"/>
      <c r="AN981" s="228"/>
      <c r="AO981" s="229"/>
      <c r="AP981" s="230" t="s">
        <v>506</v>
      </c>
      <c r="AQ981" s="230"/>
      <c r="AR981" s="230"/>
      <c r="AS981" s="230"/>
      <c r="AT981" s="230"/>
      <c r="AU981" s="230"/>
      <c r="AV981" s="230"/>
      <c r="AW981" s="230"/>
      <c r="AX981" s="230"/>
    </row>
    <row r="982" spans="1:50" ht="30" customHeight="1" x14ac:dyDescent="0.15">
      <c r="A982" s="239">
        <v>2</v>
      </c>
      <c r="B982" s="239">
        <v>1</v>
      </c>
      <c r="C982" s="217" t="s">
        <v>610</v>
      </c>
      <c r="D982" s="217"/>
      <c r="E982" s="217"/>
      <c r="F982" s="217"/>
      <c r="G982" s="217"/>
      <c r="H982" s="217"/>
      <c r="I982" s="217"/>
      <c r="J982" s="218">
        <v>1010005004291</v>
      </c>
      <c r="K982" s="219"/>
      <c r="L982" s="219"/>
      <c r="M982" s="219"/>
      <c r="N982" s="219"/>
      <c r="O982" s="219"/>
      <c r="P982" s="236" t="s">
        <v>570</v>
      </c>
      <c r="Q982" s="220"/>
      <c r="R982" s="220"/>
      <c r="S982" s="220"/>
      <c r="T982" s="220"/>
      <c r="U982" s="220"/>
      <c r="V982" s="220"/>
      <c r="W982" s="220"/>
      <c r="X982" s="220"/>
      <c r="Y982" s="221">
        <v>0.19</v>
      </c>
      <c r="Z982" s="222"/>
      <c r="AA982" s="222"/>
      <c r="AB982" s="223"/>
      <c r="AC982" s="224" t="s">
        <v>607</v>
      </c>
      <c r="AD982" s="224"/>
      <c r="AE982" s="224"/>
      <c r="AF982" s="224"/>
      <c r="AG982" s="224"/>
      <c r="AH982" s="225" t="s">
        <v>506</v>
      </c>
      <c r="AI982" s="226"/>
      <c r="AJ982" s="226"/>
      <c r="AK982" s="226"/>
      <c r="AL982" s="227" t="s">
        <v>506</v>
      </c>
      <c r="AM982" s="228"/>
      <c r="AN982" s="228"/>
      <c r="AO982" s="229"/>
      <c r="AP982" s="230" t="s">
        <v>506</v>
      </c>
      <c r="AQ982" s="230"/>
      <c r="AR982" s="230"/>
      <c r="AS982" s="230"/>
      <c r="AT982" s="230"/>
      <c r="AU982" s="230"/>
      <c r="AV982" s="230"/>
      <c r="AW982" s="230"/>
      <c r="AX982" s="230"/>
    </row>
    <row r="983" spans="1:50" ht="30" customHeight="1" x14ac:dyDescent="0.15">
      <c r="A983" s="239">
        <v>3</v>
      </c>
      <c r="B983" s="239">
        <v>1</v>
      </c>
      <c r="C983" s="217" t="s">
        <v>610</v>
      </c>
      <c r="D983" s="217"/>
      <c r="E983" s="217"/>
      <c r="F983" s="217"/>
      <c r="G983" s="217"/>
      <c r="H983" s="217"/>
      <c r="I983" s="217"/>
      <c r="J983" s="218">
        <v>1010005004291</v>
      </c>
      <c r="K983" s="219"/>
      <c r="L983" s="219"/>
      <c r="M983" s="219"/>
      <c r="N983" s="219"/>
      <c r="O983" s="219"/>
      <c r="P983" s="236" t="s">
        <v>689</v>
      </c>
      <c r="Q983" s="220"/>
      <c r="R983" s="220"/>
      <c r="S983" s="220"/>
      <c r="T983" s="220"/>
      <c r="U983" s="220"/>
      <c r="V983" s="220"/>
      <c r="W983" s="220"/>
      <c r="X983" s="220"/>
      <c r="Y983" s="221">
        <v>0.14000000000000001</v>
      </c>
      <c r="Z983" s="222"/>
      <c r="AA983" s="222"/>
      <c r="AB983" s="223"/>
      <c r="AC983" s="224" t="s">
        <v>607</v>
      </c>
      <c r="AD983" s="224"/>
      <c r="AE983" s="224"/>
      <c r="AF983" s="224"/>
      <c r="AG983" s="224"/>
      <c r="AH983" s="225" t="s">
        <v>506</v>
      </c>
      <c r="AI983" s="226"/>
      <c r="AJ983" s="226"/>
      <c r="AK983" s="226"/>
      <c r="AL983" s="227" t="s">
        <v>506</v>
      </c>
      <c r="AM983" s="228"/>
      <c r="AN983" s="228"/>
      <c r="AO983" s="229"/>
      <c r="AP983" s="230" t="s">
        <v>506</v>
      </c>
      <c r="AQ983" s="230"/>
      <c r="AR983" s="230"/>
      <c r="AS983" s="230"/>
      <c r="AT983" s="230"/>
      <c r="AU983" s="230"/>
      <c r="AV983" s="230"/>
      <c r="AW983" s="230"/>
      <c r="AX983" s="230"/>
    </row>
    <row r="984" spans="1:50" ht="30" customHeight="1" x14ac:dyDescent="0.15">
      <c r="A984" s="239">
        <v>4</v>
      </c>
      <c r="B984" s="239">
        <v>1</v>
      </c>
      <c r="C984" s="217" t="s">
        <v>610</v>
      </c>
      <c r="D984" s="217"/>
      <c r="E984" s="217"/>
      <c r="F984" s="217"/>
      <c r="G984" s="217"/>
      <c r="H984" s="217"/>
      <c r="I984" s="217"/>
      <c r="J984" s="218">
        <v>1010005004291</v>
      </c>
      <c r="K984" s="219"/>
      <c r="L984" s="219"/>
      <c r="M984" s="219"/>
      <c r="N984" s="219"/>
      <c r="O984" s="219"/>
      <c r="P984" s="220" t="s">
        <v>570</v>
      </c>
      <c r="Q984" s="220"/>
      <c r="R984" s="220"/>
      <c r="S984" s="220"/>
      <c r="T984" s="220"/>
      <c r="U984" s="220"/>
      <c r="V984" s="220"/>
      <c r="W984" s="220"/>
      <c r="X984" s="220"/>
      <c r="Y984" s="221">
        <v>0.03</v>
      </c>
      <c r="Z984" s="222"/>
      <c r="AA984" s="222"/>
      <c r="AB984" s="223"/>
      <c r="AC984" s="224" t="s">
        <v>607</v>
      </c>
      <c r="AD984" s="224"/>
      <c r="AE984" s="224"/>
      <c r="AF984" s="224"/>
      <c r="AG984" s="224"/>
      <c r="AH984" s="225" t="s">
        <v>506</v>
      </c>
      <c r="AI984" s="226"/>
      <c r="AJ984" s="226"/>
      <c r="AK984" s="226"/>
      <c r="AL984" s="227" t="s">
        <v>506</v>
      </c>
      <c r="AM984" s="228"/>
      <c r="AN984" s="228"/>
      <c r="AO984" s="229"/>
      <c r="AP984" s="230" t="s">
        <v>506</v>
      </c>
      <c r="AQ984" s="230"/>
      <c r="AR984" s="230"/>
      <c r="AS984" s="230"/>
      <c r="AT984" s="230"/>
      <c r="AU984" s="230"/>
      <c r="AV984" s="230"/>
      <c r="AW984" s="230"/>
      <c r="AX984" s="230"/>
    </row>
    <row r="985" spans="1:50" ht="30" customHeight="1" x14ac:dyDescent="0.15">
      <c r="A985" s="239">
        <v>5</v>
      </c>
      <c r="B985" s="239">
        <v>1</v>
      </c>
      <c r="C985" s="217" t="s">
        <v>665</v>
      </c>
      <c r="D985" s="217"/>
      <c r="E985" s="217"/>
      <c r="F985" s="217"/>
      <c r="G985" s="217"/>
      <c r="H985" s="217"/>
      <c r="I985" s="217"/>
      <c r="J985" s="218">
        <v>2080105004325</v>
      </c>
      <c r="K985" s="219"/>
      <c r="L985" s="219"/>
      <c r="M985" s="219"/>
      <c r="N985" s="219"/>
      <c r="O985" s="219"/>
      <c r="P985" s="220" t="s">
        <v>673</v>
      </c>
      <c r="Q985" s="220"/>
      <c r="R985" s="220"/>
      <c r="S985" s="220"/>
      <c r="T985" s="220"/>
      <c r="U985" s="220"/>
      <c r="V985" s="220"/>
      <c r="W985" s="220"/>
      <c r="X985" s="220"/>
      <c r="Y985" s="221">
        <v>0.3</v>
      </c>
      <c r="Z985" s="222"/>
      <c r="AA985" s="222"/>
      <c r="AB985" s="223"/>
      <c r="AC985" s="224" t="s">
        <v>607</v>
      </c>
      <c r="AD985" s="224"/>
      <c r="AE985" s="224"/>
      <c r="AF985" s="224"/>
      <c r="AG985" s="224"/>
      <c r="AH985" s="225" t="s">
        <v>506</v>
      </c>
      <c r="AI985" s="226"/>
      <c r="AJ985" s="226"/>
      <c r="AK985" s="226"/>
      <c r="AL985" s="227" t="s">
        <v>506</v>
      </c>
      <c r="AM985" s="228"/>
      <c r="AN985" s="228"/>
      <c r="AO985" s="229"/>
      <c r="AP985" s="230" t="s">
        <v>506</v>
      </c>
      <c r="AQ985" s="230"/>
      <c r="AR985" s="230"/>
      <c r="AS985" s="230"/>
      <c r="AT985" s="230"/>
      <c r="AU985" s="230"/>
      <c r="AV985" s="230"/>
      <c r="AW985" s="230"/>
      <c r="AX985" s="230"/>
    </row>
    <row r="986" spans="1:50" ht="30" customHeight="1" x14ac:dyDescent="0.15">
      <c r="A986" s="239">
        <v>6</v>
      </c>
      <c r="B986" s="239">
        <v>1</v>
      </c>
      <c r="C986" s="235" t="s">
        <v>690</v>
      </c>
      <c r="D986" s="217"/>
      <c r="E986" s="217"/>
      <c r="F986" s="217"/>
      <c r="G986" s="217"/>
      <c r="H986" s="217"/>
      <c r="I986" s="217"/>
      <c r="J986" s="218">
        <v>2450005003001</v>
      </c>
      <c r="K986" s="219"/>
      <c r="L986" s="219"/>
      <c r="M986" s="219"/>
      <c r="N986" s="219"/>
      <c r="O986" s="219"/>
      <c r="P986" s="220" t="s">
        <v>674</v>
      </c>
      <c r="Q986" s="220"/>
      <c r="R986" s="220"/>
      <c r="S986" s="220"/>
      <c r="T986" s="220"/>
      <c r="U986" s="220"/>
      <c r="V986" s="220"/>
      <c r="W986" s="220"/>
      <c r="X986" s="220"/>
      <c r="Y986" s="221">
        <v>0.3</v>
      </c>
      <c r="Z986" s="222"/>
      <c r="AA986" s="222"/>
      <c r="AB986" s="223"/>
      <c r="AC986" s="224" t="s">
        <v>607</v>
      </c>
      <c r="AD986" s="224"/>
      <c r="AE986" s="224"/>
      <c r="AF986" s="224"/>
      <c r="AG986" s="224"/>
      <c r="AH986" s="225" t="s">
        <v>506</v>
      </c>
      <c r="AI986" s="226"/>
      <c r="AJ986" s="226"/>
      <c r="AK986" s="226"/>
      <c r="AL986" s="227" t="s">
        <v>506</v>
      </c>
      <c r="AM986" s="228"/>
      <c r="AN986" s="228"/>
      <c r="AO986" s="229"/>
      <c r="AP986" s="230" t="s">
        <v>506</v>
      </c>
      <c r="AQ986" s="230"/>
      <c r="AR986" s="230"/>
      <c r="AS986" s="230"/>
      <c r="AT986" s="230"/>
      <c r="AU986" s="230"/>
      <c r="AV986" s="230"/>
      <c r="AW986" s="230"/>
      <c r="AX986" s="230"/>
    </row>
    <row r="987" spans="1:50" ht="30" customHeight="1" x14ac:dyDescent="0.15">
      <c r="A987" s="239">
        <v>7</v>
      </c>
      <c r="B987" s="239">
        <v>1</v>
      </c>
      <c r="C987" s="217" t="s">
        <v>666</v>
      </c>
      <c r="D987" s="217"/>
      <c r="E987" s="217"/>
      <c r="F987" s="217"/>
      <c r="G987" s="217"/>
      <c r="H987" s="217"/>
      <c r="I987" s="217"/>
      <c r="J987" s="218">
        <v>8013305001704</v>
      </c>
      <c r="K987" s="219"/>
      <c r="L987" s="219"/>
      <c r="M987" s="219"/>
      <c r="N987" s="219"/>
      <c r="O987" s="219"/>
      <c r="P987" s="220" t="s">
        <v>675</v>
      </c>
      <c r="Q987" s="220"/>
      <c r="R987" s="220"/>
      <c r="S987" s="220"/>
      <c r="T987" s="220"/>
      <c r="U987" s="220"/>
      <c r="V987" s="220"/>
      <c r="W987" s="220"/>
      <c r="X987" s="220"/>
      <c r="Y987" s="221">
        <v>0.2</v>
      </c>
      <c r="Z987" s="222"/>
      <c r="AA987" s="222"/>
      <c r="AB987" s="223"/>
      <c r="AC987" s="224" t="s">
        <v>607</v>
      </c>
      <c r="AD987" s="224"/>
      <c r="AE987" s="224"/>
      <c r="AF987" s="224"/>
      <c r="AG987" s="224"/>
      <c r="AH987" s="225" t="s">
        <v>506</v>
      </c>
      <c r="AI987" s="226"/>
      <c r="AJ987" s="226"/>
      <c r="AK987" s="226"/>
      <c r="AL987" s="227" t="s">
        <v>506</v>
      </c>
      <c r="AM987" s="228"/>
      <c r="AN987" s="228"/>
      <c r="AO987" s="229"/>
      <c r="AP987" s="230" t="s">
        <v>506</v>
      </c>
      <c r="AQ987" s="230"/>
      <c r="AR987" s="230"/>
      <c r="AS987" s="230"/>
      <c r="AT987" s="230"/>
      <c r="AU987" s="230"/>
      <c r="AV987" s="230"/>
      <c r="AW987" s="230"/>
      <c r="AX987" s="230"/>
    </row>
    <row r="988" spans="1:50" ht="30" customHeight="1" x14ac:dyDescent="0.15">
      <c r="A988" s="239">
        <v>8</v>
      </c>
      <c r="B988" s="239">
        <v>1</v>
      </c>
      <c r="C988" s="217" t="s">
        <v>667</v>
      </c>
      <c r="D988" s="217"/>
      <c r="E988" s="217"/>
      <c r="F988" s="217"/>
      <c r="G988" s="217"/>
      <c r="H988" s="217"/>
      <c r="I988" s="217"/>
      <c r="J988" s="218">
        <v>9360005003441</v>
      </c>
      <c r="K988" s="219"/>
      <c r="L988" s="219"/>
      <c r="M988" s="219"/>
      <c r="N988" s="219"/>
      <c r="O988" s="219"/>
      <c r="P988" s="220" t="s">
        <v>676</v>
      </c>
      <c r="Q988" s="220"/>
      <c r="R988" s="220"/>
      <c r="S988" s="220"/>
      <c r="T988" s="220"/>
      <c r="U988" s="220"/>
      <c r="V988" s="220"/>
      <c r="W988" s="220"/>
      <c r="X988" s="220"/>
      <c r="Y988" s="221">
        <v>0.1</v>
      </c>
      <c r="Z988" s="222"/>
      <c r="AA988" s="222"/>
      <c r="AB988" s="223"/>
      <c r="AC988" s="224" t="s">
        <v>607</v>
      </c>
      <c r="AD988" s="224"/>
      <c r="AE988" s="224"/>
      <c r="AF988" s="224"/>
      <c r="AG988" s="224"/>
      <c r="AH988" s="225" t="s">
        <v>506</v>
      </c>
      <c r="AI988" s="226"/>
      <c r="AJ988" s="226"/>
      <c r="AK988" s="226"/>
      <c r="AL988" s="227" t="s">
        <v>506</v>
      </c>
      <c r="AM988" s="228"/>
      <c r="AN988" s="228"/>
      <c r="AO988" s="229"/>
      <c r="AP988" s="230" t="s">
        <v>506</v>
      </c>
      <c r="AQ988" s="230"/>
      <c r="AR988" s="230"/>
      <c r="AS988" s="230"/>
      <c r="AT988" s="230"/>
      <c r="AU988" s="230"/>
      <c r="AV988" s="230"/>
      <c r="AW988" s="230"/>
      <c r="AX988" s="230"/>
    </row>
    <row r="989" spans="1:50" ht="30" customHeight="1" x14ac:dyDescent="0.15">
      <c r="A989" s="239">
        <v>9</v>
      </c>
      <c r="B989" s="239">
        <v>1</v>
      </c>
      <c r="C989" s="217" t="s">
        <v>668</v>
      </c>
      <c r="D989" s="217"/>
      <c r="E989" s="217"/>
      <c r="F989" s="217"/>
      <c r="G989" s="217"/>
      <c r="H989" s="217"/>
      <c r="I989" s="217"/>
      <c r="J989" s="218">
        <v>5320005008225</v>
      </c>
      <c r="K989" s="219"/>
      <c r="L989" s="219"/>
      <c r="M989" s="219"/>
      <c r="N989" s="219"/>
      <c r="O989" s="219"/>
      <c r="P989" s="220" t="s">
        <v>677</v>
      </c>
      <c r="Q989" s="220"/>
      <c r="R989" s="220"/>
      <c r="S989" s="220"/>
      <c r="T989" s="220"/>
      <c r="U989" s="220"/>
      <c r="V989" s="220"/>
      <c r="W989" s="220"/>
      <c r="X989" s="220"/>
      <c r="Y989" s="221">
        <v>0.1</v>
      </c>
      <c r="Z989" s="222"/>
      <c r="AA989" s="222"/>
      <c r="AB989" s="223"/>
      <c r="AC989" s="224" t="s">
        <v>607</v>
      </c>
      <c r="AD989" s="224"/>
      <c r="AE989" s="224"/>
      <c r="AF989" s="224"/>
      <c r="AG989" s="224"/>
      <c r="AH989" s="225" t="s">
        <v>506</v>
      </c>
      <c r="AI989" s="226"/>
      <c r="AJ989" s="226"/>
      <c r="AK989" s="226"/>
      <c r="AL989" s="227" t="s">
        <v>506</v>
      </c>
      <c r="AM989" s="228"/>
      <c r="AN989" s="228"/>
      <c r="AO989" s="229"/>
      <c r="AP989" s="230" t="s">
        <v>506</v>
      </c>
      <c r="AQ989" s="230"/>
      <c r="AR989" s="230"/>
      <c r="AS989" s="230"/>
      <c r="AT989" s="230"/>
      <c r="AU989" s="230"/>
      <c r="AV989" s="230"/>
      <c r="AW989" s="230"/>
      <c r="AX989" s="230"/>
    </row>
    <row r="990" spans="1:50" ht="30" customHeight="1" x14ac:dyDescent="0.15">
      <c r="A990" s="239">
        <v>10</v>
      </c>
      <c r="B990" s="239">
        <v>1</v>
      </c>
      <c r="C990" s="217" t="s">
        <v>669</v>
      </c>
      <c r="D990" s="217"/>
      <c r="E990" s="217"/>
      <c r="F990" s="217"/>
      <c r="G990" s="217"/>
      <c r="H990" s="217"/>
      <c r="I990" s="217"/>
      <c r="J990" s="218">
        <v>9380005011442</v>
      </c>
      <c r="K990" s="219"/>
      <c r="L990" s="219"/>
      <c r="M990" s="219"/>
      <c r="N990" s="219"/>
      <c r="O990" s="219"/>
      <c r="P990" s="220" t="s">
        <v>678</v>
      </c>
      <c r="Q990" s="220"/>
      <c r="R990" s="220"/>
      <c r="S990" s="220"/>
      <c r="T990" s="220"/>
      <c r="U990" s="220"/>
      <c r="V990" s="220"/>
      <c r="W990" s="220"/>
      <c r="X990" s="220"/>
      <c r="Y990" s="221">
        <v>0.1</v>
      </c>
      <c r="Z990" s="222"/>
      <c r="AA990" s="222"/>
      <c r="AB990" s="223"/>
      <c r="AC990" s="224" t="s">
        <v>607</v>
      </c>
      <c r="AD990" s="224"/>
      <c r="AE990" s="224"/>
      <c r="AF990" s="224"/>
      <c r="AG990" s="224"/>
      <c r="AH990" s="225" t="s">
        <v>506</v>
      </c>
      <c r="AI990" s="226"/>
      <c r="AJ990" s="226"/>
      <c r="AK990" s="226"/>
      <c r="AL990" s="227" t="s">
        <v>506</v>
      </c>
      <c r="AM990" s="228"/>
      <c r="AN990" s="228"/>
      <c r="AO990" s="229"/>
      <c r="AP990" s="230" t="s">
        <v>506</v>
      </c>
      <c r="AQ990" s="230"/>
      <c r="AR990" s="230"/>
      <c r="AS990" s="230"/>
      <c r="AT990" s="230"/>
      <c r="AU990" s="230"/>
      <c r="AV990" s="230"/>
      <c r="AW990" s="230"/>
      <c r="AX990" s="230"/>
    </row>
    <row r="991" spans="1:50" ht="30" customHeight="1" x14ac:dyDescent="0.15">
      <c r="A991" s="239">
        <v>11</v>
      </c>
      <c r="B991" s="239">
        <v>1</v>
      </c>
      <c r="C991" s="217" t="s">
        <v>670</v>
      </c>
      <c r="D991" s="217"/>
      <c r="E991" s="217"/>
      <c r="F991" s="217"/>
      <c r="G991" s="217"/>
      <c r="H991" s="217"/>
      <c r="I991" s="217"/>
      <c r="J991" s="218">
        <v>9330005004839</v>
      </c>
      <c r="K991" s="219"/>
      <c r="L991" s="219"/>
      <c r="M991" s="219"/>
      <c r="N991" s="219"/>
      <c r="O991" s="219"/>
      <c r="P991" s="220" t="s">
        <v>677</v>
      </c>
      <c r="Q991" s="220"/>
      <c r="R991" s="220"/>
      <c r="S991" s="220"/>
      <c r="T991" s="220"/>
      <c r="U991" s="220"/>
      <c r="V991" s="220"/>
      <c r="W991" s="220"/>
      <c r="X991" s="220"/>
      <c r="Y991" s="221">
        <v>0.1</v>
      </c>
      <c r="Z991" s="222"/>
      <c r="AA991" s="222"/>
      <c r="AB991" s="223"/>
      <c r="AC991" s="224" t="s">
        <v>607</v>
      </c>
      <c r="AD991" s="224"/>
      <c r="AE991" s="224"/>
      <c r="AF991" s="224"/>
      <c r="AG991" s="224"/>
      <c r="AH991" s="225" t="s">
        <v>506</v>
      </c>
      <c r="AI991" s="226"/>
      <c r="AJ991" s="226"/>
      <c r="AK991" s="226"/>
      <c r="AL991" s="227" t="s">
        <v>506</v>
      </c>
      <c r="AM991" s="228"/>
      <c r="AN991" s="228"/>
      <c r="AO991" s="229"/>
      <c r="AP991" s="230" t="s">
        <v>506</v>
      </c>
      <c r="AQ991" s="230"/>
      <c r="AR991" s="230"/>
      <c r="AS991" s="230"/>
      <c r="AT991" s="230"/>
      <c r="AU991" s="230"/>
      <c r="AV991" s="230"/>
      <c r="AW991" s="230"/>
      <c r="AX991" s="230"/>
    </row>
    <row r="992" spans="1:50" ht="30" customHeight="1" x14ac:dyDescent="0.15">
      <c r="A992" s="239">
        <v>12</v>
      </c>
      <c r="B992" s="239">
        <v>1</v>
      </c>
      <c r="C992" s="217" t="s">
        <v>671</v>
      </c>
      <c r="D992" s="217"/>
      <c r="E992" s="217"/>
      <c r="F992" s="217"/>
      <c r="G992" s="217"/>
      <c r="H992" s="217"/>
      <c r="I992" s="217"/>
      <c r="J992" s="218">
        <v>2290005013264</v>
      </c>
      <c r="K992" s="219"/>
      <c r="L992" s="219"/>
      <c r="M992" s="219"/>
      <c r="N992" s="219"/>
      <c r="O992" s="219"/>
      <c r="P992" s="220" t="s">
        <v>679</v>
      </c>
      <c r="Q992" s="220"/>
      <c r="R992" s="220"/>
      <c r="S992" s="220"/>
      <c r="T992" s="220"/>
      <c r="U992" s="220"/>
      <c r="V992" s="220"/>
      <c r="W992" s="220"/>
      <c r="X992" s="220"/>
      <c r="Y992" s="221">
        <v>0.1</v>
      </c>
      <c r="Z992" s="222"/>
      <c r="AA992" s="222"/>
      <c r="AB992" s="223"/>
      <c r="AC992" s="224" t="s">
        <v>607</v>
      </c>
      <c r="AD992" s="224"/>
      <c r="AE992" s="224"/>
      <c r="AF992" s="224"/>
      <c r="AG992" s="224"/>
      <c r="AH992" s="225" t="s">
        <v>506</v>
      </c>
      <c r="AI992" s="226"/>
      <c r="AJ992" s="226"/>
      <c r="AK992" s="226"/>
      <c r="AL992" s="227" t="s">
        <v>506</v>
      </c>
      <c r="AM992" s="228"/>
      <c r="AN992" s="228"/>
      <c r="AO992" s="229"/>
      <c r="AP992" s="230" t="s">
        <v>506</v>
      </c>
      <c r="AQ992" s="230"/>
      <c r="AR992" s="230"/>
      <c r="AS992" s="230"/>
      <c r="AT992" s="230"/>
      <c r="AU992" s="230"/>
      <c r="AV992" s="230"/>
      <c r="AW992" s="230"/>
      <c r="AX992" s="230"/>
    </row>
    <row r="993" spans="1:50" ht="30" customHeight="1" x14ac:dyDescent="0.15">
      <c r="A993" s="239">
        <v>13</v>
      </c>
      <c r="B993" s="239">
        <v>1</v>
      </c>
      <c r="C993" s="217" t="s">
        <v>672</v>
      </c>
      <c r="D993" s="217"/>
      <c r="E993" s="217"/>
      <c r="F993" s="217"/>
      <c r="G993" s="217"/>
      <c r="H993" s="217"/>
      <c r="I993" s="217"/>
      <c r="J993" s="218">
        <v>7040005001231</v>
      </c>
      <c r="K993" s="219"/>
      <c r="L993" s="219"/>
      <c r="M993" s="219"/>
      <c r="N993" s="219"/>
      <c r="O993" s="219"/>
      <c r="P993" s="220" t="s">
        <v>680</v>
      </c>
      <c r="Q993" s="220"/>
      <c r="R993" s="220"/>
      <c r="S993" s="220"/>
      <c r="T993" s="220"/>
      <c r="U993" s="220"/>
      <c r="V993" s="220"/>
      <c r="W993" s="220"/>
      <c r="X993" s="220"/>
      <c r="Y993" s="221">
        <v>0</v>
      </c>
      <c r="Z993" s="222"/>
      <c r="AA993" s="222"/>
      <c r="AB993" s="223"/>
      <c r="AC993" s="224" t="s">
        <v>607</v>
      </c>
      <c r="AD993" s="224"/>
      <c r="AE993" s="224"/>
      <c r="AF993" s="224"/>
      <c r="AG993" s="224"/>
      <c r="AH993" s="225" t="s">
        <v>506</v>
      </c>
      <c r="AI993" s="226"/>
      <c r="AJ993" s="226"/>
      <c r="AK993" s="226"/>
      <c r="AL993" s="227" t="s">
        <v>506</v>
      </c>
      <c r="AM993" s="228"/>
      <c r="AN993" s="228"/>
      <c r="AO993" s="229"/>
      <c r="AP993" s="230" t="s">
        <v>506</v>
      </c>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54" t="s">
        <v>681</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459</v>
      </c>
      <c r="K1013" s="108"/>
      <c r="L1013" s="108"/>
      <c r="M1013" s="108"/>
      <c r="N1013" s="108"/>
      <c r="O1013" s="108"/>
      <c r="P1013" s="232" t="s">
        <v>395</v>
      </c>
      <c r="Q1013" s="232"/>
      <c r="R1013" s="232"/>
      <c r="S1013" s="232"/>
      <c r="T1013" s="232"/>
      <c r="U1013" s="232"/>
      <c r="V1013" s="232"/>
      <c r="W1013" s="232"/>
      <c r="X1013" s="232"/>
      <c r="Y1013" s="232" t="s">
        <v>455</v>
      </c>
      <c r="Z1013" s="231"/>
      <c r="AA1013" s="231"/>
      <c r="AB1013" s="231"/>
      <c r="AC1013" s="108" t="s">
        <v>394</v>
      </c>
      <c r="AD1013" s="108"/>
      <c r="AE1013" s="108"/>
      <c r="AF1013" s="108"/>
      <c r="AG1013" s="108"/>
      <c r="AH1013" s="232" t="s">
        <v>411</v>
      </c>
      <c r="AI1013" s="231"/>
      <c r="AJ1013" s="231"/>
      <c r="AK1013" s="231"/>
      <c r="AL1013" s="231" t="s">
        <v>23</v>
      </c>
      <c r="AM1013" s="231"/>
      <c r="AN1013" s="231"/>
      <c r="AO1013" s="233"/>
      <c r="AP1013" s="234" t="s">
        <v>501</v>
      </c>
      <c r="AQ1013" s="234"/>
      <c r="AR1013" s="234"/>
      <c r="AS1013" s="234"/>
      <c r="AT1013" s="234"/>
      <c r="AU1013" s="234"/>
      <c r="AV1013" s="234"/>
      <c r="AW1013" s="234"/>
      <c r="AX1013" s="234"/>
    </row>
    <row r="1014" spans="1:50" ht="30" customHeight="1" x14ac:dyDescent="0.15">
      <c r="A1014" s="239">
        <v>1</v>
      </c>
      <c r="B1014" s="239">
        <v>1</v>
      </c>
      <c r="C1014" s="217" t="s">
        <v>682</v>
      </c>
      <c r="D1014" s="217"/>
      <c r="E1014" s="217"/>
      <c r="F1014" s="217"/>
      <c r="G1014" s="217"/>
      <c r="H1014" s="217"/>
      <c r="I1014" s="217"/>
      <c r="J1014" s="218">
        <v>8000020122254</v>
      </c>
      <c r="K1014" s="219"/>
      <c r="L1014" s="219"/>
      <c r="M1014" s="219"/>
      <c r="N1014" s="219"/>
      <c r="O1014" s="219"/>
      <c r="P1014" s="220" t="s">
        <v>574</v>
      </c>
      <c r="Q1014" s="220"/>
      <c r="R1014" s="220"/>
      <c r="S1014" s="220"/>
      <c r="T1014" s="220"/>
      <c r="U1014" s="220"/>
      <c r="V1014" s="220"/>
      <c r="W1014" s="220"/>
      <c r="X1014" s="220"/>
      <c r="Y1014" s="221">
        <v>0.1</v>
      </c>
      <c r="Z1014" s="222"/>
      <c r="AA1014" s="222"/>
      <c r="AB1014" s="223"/>
      <c r="AC1014" s="224" t="s">
        <v>606</v>
      </c>
      <c r="AD1014" s="224"/>
      <c r="AE1014" s="224"/>
      <c r="AF1014" s="224"/>
      <c r="AG1014" s="224"/>
      <c r="AH1014" s="225" t="s">
        <v>506</v>
      </c>
      <c r="AI1014" s="226"/>
      <c r="AJ1014" s="226"/>
      <c r="AK1014" s="226"/>
      <c r="AL1014" s="227" t="s">
        <v>506</v>
      </c>
      <c r="AM1014" s="228"/>
      <c r="AN1014" s="228"/>
      <c r="AO1014" s="229"/>
      <c r="AP1014" s="230" t="s">
        <v>506</v>
      </c>
      <c r="AQ1014" s="230"/>
      <c r="AR1014" s="230"/>
      <c r="AS1014" s="230"/>
      <c r="AT1014" s="230"/>
      <c r="AU1014" s="230"/>
      <c r="AV1014" s="230"/>
      <c r="AW1014" s="230"/>
      <c r="AX1014" s="230"/>
    </row>
    <row r="1015" spans="1:50" ht="30" customHeight="1" x14ac:dyDescent="0.15">
      <c r="A1015" s="239">
        <v>2</v>
      </c>
      <c r="B1015" s="239">
        <v>1</v>
      </c>
      <c r="C1015" s="217" t="s">
        <v>683</v>
      </c>
      <c r="D1015" s="217"/>
      <c r="E1015" s="217"/>
      <c r="F1015" s="217"/>
      <c r="G1015" s="217"/>
      <c r="H1015" s="217"/>
      <c r="I1015" s="217"/>
      <c r="J1015" s="218">
        <v>6000020134210</v>
      </c>
      <c r="K1015" s="219"/>
      <c r="L1015" s="219"/>
      <c r="M1015" s="219"/>
      <c r="N1015" s="219"/>
      <c r="O1015" s="219"/>
      <c r="P1015" s="220" t="s">
        <v>574</v>
      </c>
      <c r="Q1015" s="220"/>
      <c r="R1015" s="220"/>
      <c r="S1015" s="220"/>
      <c r="T1015" s="220"/>
      <c r="U1015" s="220"/>
      <c r="V1015" s="220"/>
      <c r="W1015" s="220"/>
      <c r="X1015" s="220"/>
      <c r="Y1015" s="221">
        <v>0</v>
      </c>
      <c r="Z1015" s="222"/>
      <c r="AA1015" s="222"/>
      <c r="AB1015" s="223"/>
      <c r="AC1015" s="224" t="s">
        <v>606</v>
      </c>
      <c r="AD1015" s="224"/>
      <c r="AE1015" s="224"/>
      <c r="AF1015" s="224"/>
      <c r="AG1015" s="224"/>
      <c r="AH1015" s="225" t="s">
        <v>506</v>
      </c>
      <c r="AI1015" s="226"/>
      <c r="AJ1015" s="226"/>
      <c r="AK1015" s="226"/>
      <c r="AL1015" s="227" t="s">
        <v>506</v>
      </c>
      <c r="AM1015" s="228"/>
      <c r="AN1015" s="228"/>
      <c r="AO1015" s="229"/>
      <c r="AP1015" s="230" t="s">
        <v>506</v>
      </c>
      <c r="AQ1015" s="230"/>
      <c r="AR1015" s="230"/>
      <c r="AS1015" s="230"/>
      <c r="AT1015" s="230"/>
      <c r="AU1015" s="230"/>
      <c r="AV1015" s="230"/>
      <c r="AW1015" s="230"/>
      <c r="AX1015" s="230"/>
    </row>
    <row r="1016" spans="1:50" ht="30" customHeight="1" x14ac:dyDescent="0.15">
      <c r="A1016" s="239">
        <v>3</v>
      </c>
      <c r="B1016" s="239">
        <v>1</v>
      </c>
      <c r="C1016" s="217" t="s">
        <v>684</v>
      </c>
      <c r="D1016" s="217"/>
      <c r="E1016" s="217"/>
      <c r="F1016" s="217"/>
      <c r="G1016" s="217"/>
      <c r="H1016" s="217"/>
      <c r="I1016" s="217"/>
      <c r="J1016" s="218">
        <v>5000020473600</v>
      </c>
      <c r="K1016" s="219"/>
      <c r="L1016" s="219"/>
      <c r="M1016" s="219"/>
      <c r="N1016" s="219"/>
      <c r="O1016" s="219"/>
      <c r="P1016" s="220" t="s">
        <v>687</v>
      </c>
      <c r="Q1016" s="220"/>
      <c r="R1016" s="220"/>
      <c r="S1016" s="220"/>
      <c r="T1016" s="220"/>
      <c r="U1016" s="220"/>
      <c r="V1016" s="220"/>
      <c r="W1016" s="220"/>
      <c r="X1016" s="220"/>
      <c r="Y1016" s="221">
        <v>0</v>
      </c>
      <c r="Z1016" s="222"/>
      <c r="AA1016" s="222"/>
      <c r="AB1016" s="223"/>
      <c r="AC1016" s="224" t="s">
        <v>606</v>
      </c>
      <c r="AD1016" s="224"/>
      <c r="AE1016" s="224"/>
      <c r="AF1016" s="224"/>
      <c r="AG1016" s="224"/>
      <c r="AH1016" s="225" t="s">
        <v>506</v>
      </c>
      <c r="AI1016" s="226"/>
      <c r="AJ1016" s="226"/>
      <c r="AK1016" s="226"/>
      <c r="AL1016" s="227" t="s">
        <v>506</v>
      </c>
      <c r="AM1016" s="228"/>
      <c r="AN1016" s="228"/>
      <c r="AO1016" s="229"/>
      <c r="AP1016" s="230" t="s">
        <v>506</v>
      </c>
      <c r="AQ1016" s="230"/>
      <c r="AR1016" s="230"/>
      <c r="AS1016" s="230"/>
      <c r="AT1016" s="230"/>
      <c r="AU1016" s="230"/>
      <c r="AV1016" s="230"/>
      <c r="AW1016" s="230"/>
      <c r="AX1016" s="230"/>
    </row>
    <row r="1017" spans="1:50" ht="30" customHeight="1" x14ac:dyDescent="0.15">
      <c r="A1017" s="239">
        <v>4</v>
      </c>
      <c r="B1017" s="239">
        <v>1</v>
      </c>
      <c r="C1017" s="217" t="s">
        <v>685</v>
      </c>
      <c r="D1017" s="217"/>
      <c r="E1017" s="217"/>
      <c r="F1017" s="217"/>
      <c r="G1017" s="217"/>
      <c r="H1017" s="217"/>
      <c r="I1017" s="217"/>
      <c r="J1017" s="218">
        <v>6000020032158</v>
      </c>
      <c r="K1017" s="219"/>
      <c r="L1017" s="219"/>
      <c r="M1017" s="219"/>
      <c r="N1017" s="219"/>
      <c r="O1017" s="219"/>
      <c r="P1017" s="220" t="s">
        <v>574</v>
      </c>
      <c r="Q1017" s="220"/>
      <c r="R1017" s="220"/>
      <c r="S1017" s="220"/>
      <c r="T1017" s="220"/>
      <c r="U1017" s="220"/>
      <c r="V1017" s="220"/>
      <c r="W1017" s="220"/>
      <c r="X1017" s="220"/>
      <c r="Y1017" s="221">
        <v>0</v>
      </c>
      <c r="Z1017" s="222"/>
      <c r="AA1017" s="222"/>
      <c r="AB1017" s="223"/>
      <c r="AC1017" s="224" t="s">
        <v>606</v>
      </c>
      <c r="AD1017" s="224"/>
      <c r="AE1017" s="224"/>
      <c r="AF1017" s="224"/>
      <c r="AG1017" s="224"/>
      <c r="AH1017" s="225" t="s">
        <v>506</v>
      </c>
      <c r="AI1017" s="226"/>
      <c r="AJ1017" s="226"/>
      <c r="AK1017" s="226"/>
      <c r="AL1017" s="227" t="s">
        <v>506</v>
      </c>
      <c r="AM1017" s="228"/>
      <c r="AN1017" s="228"/>
      <c r="AO1017" s="229"/>
      <c r="AP1017" s="230" t="s">
        <v>506</v>
      </c>
      <c r="AQ1017" s="230"/>
      <c r="AR1017" s="230"/>
      <c r="AS1017" s="230"/>
      <c r="AT1017" s="230"/>
      <c r="AU1017" s="230"/>
      <c r="AV1017" s="230"/>
      <c r="AW1017" s="230"/>
      <c r="AX1017" s="230"/>
    </row>
    <row r="1018" spans="1:50" ht="30" customHeight="1" x14ac:dyDescent="0.15">
      <c r="A1018" s="239">
        <v>5</v>
      </c>
      <c r="B1018" s="239">
        <v>1</v>
      </c>
      <c r="C1018" s="217" t="s">
        <v>686</v>
      </c>
      <c r="D1018" s="217"/>
      <c r="E1018" s="217"/>
      <c r="F1018" s="217"/>
      <c r="G1018" s="217"/>
      <c r="H1018" s="217"/>
      <c r="I1018" s="217"/>
      <c r="J1018" s="218">
        <v>2000020462250</v>
      </c>
      <c r="K1018" s="219"/>
      <c r="L1018" s="219"/>
      <c r="M1018" s="219"/>
      <c r="N1018" s="219"/>
      <c r="O1018" s="219"/>
      <c r="P1018" s="220" t="s">
        <v>574</v>
      </c>
      <c r="Q1018" s="220"/>
      <c r="R1018" s="220"/>
      <c r="S1018" s="220"/>
      <c r="T1018" s="220"/>
      <c r="U1018" s="220"/>
      <c r="V1018" s="220"/>
      <c r="W1018" s="220"/>
      <c r="X1018" s="220"/>
      <c r="Y1018" s="221">
        <v>0</v>
      </c>
      <c r="Z1018" s="222"/>
      <c r="AA1018" s="222"/>
      <c r="AB1018" s="223"/>
      <c r="AC1018" s="224" t="s">
        <v>606</v>
      </c>
      <c r="AD1018" s="224"/>
      <c r="AE1018" s="224"/>
      <c r="AF1018" s="224"/>
      <c r="AG1018" s="224"/>
      <c r="AH1018" s="225" t="s">
        <v>506</v>
      </c>
      <c r="AI1018" s="226"/>
      <c r="AJ1018" s="226"/>
      <c r="AK1018" s="226"/>
      <c r="AL1018" s="227" t="s">
        <v>506</v>
      </c>
      <c r="AM1018" s="228"/>
      <c r="AN1018" s="228"/>
      <c r="AO1018" s="229"/>
      <c r="AP1018" s="230" t="s">
        <v>506</v>
      </c>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459</v>
      </c>
      <c r="K1046" s="108"/>
      <c r="L1046" s="108"/>
      <c r="M1046" s="108"/>
      <c r="N1046" s="108"/>
      <c r="O1046" s="108"/>
      <c r="P1046" s="232" t="s">
        <v>395</v>
      </c>
      <c r="Q1046" s="232"/>
      <c r="R1046" s="232"/>
      <c r="S1046" s="232"/>
      <c r="T1046" s="232"/>
      <c r="U1046" s="232"/>
      <c r="V1046" s="232"/>
      <c r="W1046" s="232"/>
      <c r="X1046" s="232"/>
      <c r="Y1046" s="232" t="s">
        <v>455</v>
      </c>
      <c r="Z1046" s="231"/>
      <c r="AA1046" s="231"/>
      <c r="AB1046" s="231"/>
      <c r="AC1046" s="108" t="s">
        <v>394</v>
      </c>
      <c r="AD1046" s="108"/>
      <c r="AE1046" s="108"/>
      <c r="AF1046" s="108"/>
      <c r="AG1046" s="108"/>
      <c r="AH1046" s="232" t="s">
        <v>411</v>
      </c>
      <c r="AI1046" s="231"/>
      <c r="AJ1046" s="231"/>
      <c r="AK1046" s="231"/>
      <c r="AL1046" s="231" t="s">
        <v>23</v>
      </c>
      <c r="AM1046" s="231"/>
      <c r="AN1046" s="231"/>
      <c r="AO1046" s="233"/>
      <c r="AP1046" s="234" t="s">
        <v>501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422</v>
      </c>
      <c r="D1080" s="243"/>
      <c r="E1080" s="108" t="s">
        <v>421</v>
      </c>
      <c r="F1080" s="243"/>
      <c r="G1080" s="243"/>
      <c r="H1080" s="243"/>
      <c r="I1080" s="243"/>
      <c r="J1080" s="108" t="s">
        <v>459</v>
      </c>
      <c r="K1080" s="108"/>
      <c r="L1080" s="108"/>
      <c r="M1080" s="108"/>
      <c r="N1080" s="108"/>
      <c r="O1080" s="108"/>
      <c r="P1080" s="232" t="s">
        <v>31</v>
      </c>
      <c r="Q1080" s="232"/>
      <c r="R1080" s="232"/>
      <c r="S1080" s="232"/>
      <c r="T1080" s="232"/>
      <c r="U1080" s="232"/>
      <c r="V1080" s="232"/>
      <c r="W1080" s="232"/>
      <c r="X1080" s="232"/>
      <c r="Y1080" s="108" t="s">
        <v>462</v>
      </c>
      <c r="Z1080" s="243"/>
      <c r="AA1080" s="243"/>
      <c r="AB1080" s="243"/>
      <c r="AC1080" s="108" t="s">
        <v>394</v>
      </c>
      <c r="AD1080" s="108"/>
      <c r="AE1080" s="108"/>
      <c r="AF1080" s="108"/>
      <c r="AG1080" s="108"/>
      <c r="AH1080" s="232" t="s">
        <v>411</v>
      </c>
      <c r="AI1080" s="231"/>
      <c r="AJ1080" s="231"/>
      <c r="AK1080" s="231"/>
      <c r="AL1080" s="231" t="s">
        <v>23</v>
      </c>
      <c r="AM1080" s="231"/>
      <c r="AN1080" s="231"/>
      <c r="AO1080" s="244"/>
      <c r="AP1080" s="234" t="s">
        <v>502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07">
      <formula>IF(RIGHT(TEXT(P14,"0.#"),1)=".",FALSE,TRUE)</formula>
    </cfRule>
    <cfRule type="expression" dxfId="2698" priority="11208">
      <formula>IF(RIGHT(TEXT(P14,"0.#"),1)=".",TRUE,FALSE)</formula>
    </cfRule>
  </conditionalFormatting>
  <conditionalFormatting sqref="AE23">
    <cfRule type="expression" dxfId="2697" priority="11197">
      <formula>IF(RIGHT(TEXT(AE23,"0.#"),1)=".",FALSE,TRUE)</formula>
    </cfRule>
    <cfRule type="expression" dxfId="2696" priority="11198">
      <formula>IF(RIGHT(TEXT(AE23,"0.#"),1)=".",TRUE,FALSE)</formula>
    </cfRule>
  </conditionalFormatting>
  <conditionalFormatting sqref="L105">
    <cfRule type="expression" dxfId="2695" priority="11089">
      <formula>IF(RIGHT(TEXT(L105,"0.#"),1)=".",FALSE,TRUE)</formula>
    </cfRule>
    <cfRule type="expression" dxfId="2694" priority="11090">
      <formula>IF(RIGHT(TEXT(L105,"0.#"),1)=".",TRUE,FALSE)</formula>
    </cfRule>
  </conditionalFormatting>
  <conditionalFormatting sqref="L110">
    <cfRule type="expression" dxfId="2693" priority="11087">
      <formula>IF(RIGHT(TEXT(L110,"0.#"),1)=".",FALSE,TRUE)</formula>
    </cfRule>
    <cfRule type="expression" dxfId="2692" priority="11088">
      <formula>IF(RIGHT(TEXT(L110,"0.#"),1)=".",TRUE,FALSE)</formula>
    </cfRule>
  </conditionalFormatting>
  <conditionalFormatting sqref="R110">
    <cfRule type="expression" dxfId="2691" priority="11085">
      <formula>IF(RIGHT(TEXT(R110,"0.#"),1)=".",FALSE,TRUE)</formula>
    </cfRule>
    <cfRule type="expression" dxfId="2690" priority="11086">
      <formula>IF(RIGHT(TEXT(R110,"0.#"),1)=".",TRUE,FALSE)</formula>
    </cfRule>
  </conditionalFormatting>
  <conditionalFormatting sqref="P18:AX18">
    <cfRule type="expression" dxfId="2689" priority="11083">
      <formula>IF(RIGHT(TEXT(P18,"0.#"),1)=".",FALSE,TRUE)</formula>
    </cfRule>
    <cfRule type="expression" dxfId="2688" priority="11084">
      <formula>IF(RIGHT(TEXT(P18,"0.#"),1)=".",TRUE,FALSE)</formula>
    </cfRule>
  </conditionalFormatting>
  <conditionalFormatting sqref="Y761">
    <cfRule type="expression" dxfId="2687" priority="11079">
      <formula>IF(RIGHT(TEXT(Y761,"0.#"),1)=".",FALSE,TRUE)</formula>
    </cfRule>
    <cfRule type="expression" dxfId="2686" priority="11080">
      <formula>IF(RIGHT(TEXT(Y761,"0.#"),1)=".",TRUE,FALSE)</formula>
    </cfRule>
  </conditionalFormatting>
  <conditionalFormatting sqref="Y770">
    <cfRule type="expression" dxfId="2685" priority="11075">
      <formula>IF(RIGHT(TEXT(Y770,"0.#"),1)=".",FALSE,TRUE)</formula>
    </cfRule>
    <cfRule type="expression" dxfId="2684" priority="11076">
      <formula>IF(RIGHT(TEXT(Y770,"0.#"),1)=".",TRUE,FALSE)</formula>
    </cfRule>
  </conditionalFormatting>
  <conditionalFormatting sqref="Y801:Y808 Y788:Y795 Y786 Y775:Y782">
    <cfRule type="expression" dxfId="2683" priority="10857">
      <formula>IF(RIGHT(TEXT(Y775,"0.#"),1)=".",FALSE,TRUE)</formula>
    </cfRule>
    <cfRule type="expression" dxfId="2682" priority="10858">
      <formula>IF(RIGHT(TEXT(Y775,"0.#"),1)=".",TRUE,FALSE)</formula>
    </cfRule>
  </conditionalFormatting>
  <conditionalFormatting sqref="P16:AQ17 P15:AX15 P13:AX13">
    <cfRule type="expression" dxfId="2681" priority="10905">
      <formula>IF(RIGHT(TEXT(P13,"0.#"),1)=".",FALSE,TRUE)</formula>
    </cfRule>
    <cfRule type="expression" dxfId="2680" priority="10906">
      <formula>IF(RIGHT(TEXT(P13,"0.#"),1)=".",TRUE,FALSE)</formula>
    </cfRule>
  </conditionalFormatting>
  <conditionalFormatting sqref="P19:AJ19">
    <cfRule type="expression" dxfId="2679" priority="10903">
      <formula>IF(RIGHT(TEXT(P19,"0.#"),1)=".",FALSE,TRUE)</formula>
    </cfRule>
    <cfRule type="expression" dxfId="2678" priority="10904">
      <formula>IF(RIGHT(TEXT(P19,"0.#"),1)=".",TRUE,FALSE)</formula>
    </cfRule>
  </conditionalFormatting>
  <conditionalFormatting sqref="AE74 AQ74">
    <cfRule type="expression" dxfId="2677" priority="10895">
      <formula>IF(RIGHT(TEXT(AE74,"0.#"),1)=".",FALSE,TRUE)</formula>
    </cfRule>
    <cfRule type="expression" dxfId="2676" priority="10896">
      <formula>IF(RIGHT(TEXT(AE74,"0.#"),1)=".",TRUE,FALSE)</formula>
    </cfRule>
  </conditionalFormatting>
  <conditionalFormatting sqref="L106:L109 L104">
    <cfRule type="expression" dxfId="2675" priority="10889">
      <formula>IF(RIGHT(TEXT(L104,"0.#"),1)=".",FALSE,TRUE)</formula>
    </cfRule>
    <cfRule type="expression" dxfId="2674" priority="10890">
      <formula>IF(RIGHT(TEXT(L104,"0.#"),1)=".",TRUE,FALSE)</formula>
    </cfRule>
  </conditionalFormatting>
  <conditionalFormatting sqref="R104">
    <cfRule type="expression" dxfId="2673" priority="10885">
      <formula>IF(RIGHT(TEXT(R104,"0.#"),1)=".",FALSE,TRUE)</formula>
    </cfRule>
    <cfRule type="expression" dxfId="2672" priority="10886">
      <formula>IF(RIGHT(TEXT(R104,"0.#"),1)=".",TRUE,FALSE)</formula>
    </cfRule>
  </conditionalFormatting>
  <conditionalFormatting sqref="R105:R109">
    <cfRule type="expression" dxfId="2671" priority="10883">
      <formula>IF(RIGHT(TEXT(R105,"0.#"),1)=".",FALSE,TRUE)</formula>
    </cfRule>
    <cfRule type="expression" dxfId="2670" priority="10884">
      <formula>IF(RIGHT(TEXT(R105,"0.#"),1)=".",TRUE,FALSE)</formula>
    </cfRule>
  </conditionalFormatting>
  <conditionalFormatting sqref="Y762:Y769 Y760">
    <cfRule type="expression" dxfId="2669" priority="10881">
      <formula>IF(RIGHT(TEXT(Y760,"0.#"),1)=".",FALSE,TRUE)</formula>
    </cfRule>
    <cfRule type="expression" dxfId="2668" priority="10882">
      <formula>IF(RIGHT(TEXT(Y760,"0.#"),1)=".",TRUE,FALSE)</formula>
    </cfRule>
  </conditionalFormatting>
  <conditionalFormatting sqref="AU761">
    <cfRule type="expression" dxfId="2667" priority="10879">
      <formula>IF(RIGHT(TEXT(AU761,"0.#"),1)=".",FALSE,TRUE)</formula>
    </cfRule>
    <cfRule type="expression" dxfId="2666" priority="10880">
      <formula>IF(RIGHT(TEXT(AU761,"0.#"),1)=".",TRUE,FALSE)</formula>
    </cfRule>
  </conditionalFormatting>
  <conditionalFormatting sqref="AU770">
    <cfRule type="expression" dxfId="2665" priority="10877">
      <formula>IF(RIGHT(TEXT(AU770,"0.#"),1)=".",FALSE,TRUE)</formula>
    </cfRule>
    <cfRule type="expression" dxfId="2664" priority="10878">
      <formula>IF(RIGHT(TEXT(AU770,"0.#"),1)=".",TRUE,FALSE)</formula>
    </cfRule>
  </conditionalFormatting>
  <conditionalFormatting sqref="AU762:AU769 AU760">
    <cfRule type="expression" dxfId="2663" priority="10875">
      <formula>IF(RIGHT(TEXT(AU760,"0.#"),1)=".",FALSE,TRUE)</formula>
    </cfRule>
    <cfRule type="expression" dxfId="2662" priority="10876">
      <formula>IF(RIGHT(TEXT(AU760,"0.#"),1)=".",TRUE,FALSE)</formula>
    </cfRule>
  </conditionalFormatting>
  <conditionalFormatting sqref="Y800 Y787 Y774">
    <cfRule type="expression" dxfId="2661" priority="10861">
      <formula>IF(RIGHT(TEXT(Y774,"0.#"),1)=".",FALSE,TRUE)</formula>
    </cfRule>
    <cfRule type="expression" dxfId="2660" priority="10862">
      <formula>IF(RIGHT(TEXT(Y774,"0.#"),1)=".",TRUE,FALSE)</formula>
    </cfRule>
  </conditionalFormatting>
  <conditionalFormatting sqref="Y809 Y796 Y783">
    <cfRule type="expression" dxfId="2659" priority="10859">
      <formula>IF(RIGHT(TEXT(Y783,"0.#"),1)=".",FALSE,TRUE)</formula>
    </cfRule>
    <cfRule type="expression" dxfId="2658" priority="10860">
      <formula>IF(RIGHT(TEXT(Y783,"0.#"),1)=".",TRUE,FALSE)</formula>
    </cfRule>
  </conditionalFormatting>
  <conditionalFormatting sqref="AU800 AU774">
    <cfRule type="expression" dxfId="2657" priority="10855">
      <formula>IF(RIGHT(TEXT(AU774,"0.#"),1)=".",FALSE,TRUE)</formula>
    </cfRule>
    <cfRule type="expression" dxfId="2656" priority="10856">
      <formula>IF(RIGHT(TEXT(AU774,"0.#"),1)=".",TRUE,FALSE)</formula>
    </cfRule>
  </conditionalFormatting>
  <conditionalFormatting sqref="AU809 AU796 AU783">
    <cfRule type="expression" dxfId="2655" priority="10853">
      <formula>IF(RIGHT(TEXT(AU783,"0.#"),1)=".",FALSE,TRUE)</formula>
    </cfRule>
    <cfRule type="expression" dxfId="2654" priority="10854">
      <formula>IF(RIGHT(TEXT(AU783,"0.#"),1)=".",TRUE,FALSE)</formula>
    </cfRule>
  </conditionalFormatting>
  <conditionalFormatting sqref="AU801:AU808 AU799 AU790:AU795 AU775:AU782 AU773">
    <cfRule type="expression" dxfId="2653" priority="10851">
      <formula>IF(RIGHT(TEXT(AU773,"0.#"),1)=".",FALSE,TRUE)</formula>
    </cfRule>
    <cfRule type="expression" dxfId="2652" priority="10852">
      <formula>IF(RIGHT(TEXT(AU773,"0.#"),1)=".",TRUE,FALSE)</formula>
    </cfRule>
  </conditionalFormatting>
  <conditionalFormatting sqref="AM60">
    <cfRule type="expression" dxfId="2651" priority="10505">
      <formula>IF(RIGHT(TEXT(AM60,"0.#"),1)=".",FALSE,TRUE)</formula>
    </cfRule>
    <cfRule type="expression" dxfId="2650" priority="10506">
      <formula>IF(RIGHT(TEXT(AM60,"0.#"),1)=".",TRUE,FALSE)</formula>
    </cfRule>
  </conditionalFormatting>
  <conditionalFormatting sqref="AE40">
    <cfRule type="expression" dxfId="2649" priority="10573">
      <formula>IF(RIGHT(TEXT(AE40,"0.#"),1)=".",FALSE,TRUE)</formula>
    </cfRule>
    <cfRule type="expression" dxfId="2648" priority="10574">
      <formula>IF(RIGHT(TEXT(AE40,"0.#"),1)=".",TRUE,FALSE)</formula>
    </cfRule>
  </conditionalFormatting>
  <conditionalFormatting sqref="AI40">
    <cfRule type="expression" dxfId="2647" priority="10571">
      <formula>IF(RIGHT(TEXT(AI40,"0.#"),1)=".",FALSE,TRUE)</formula>
    </cfRule>
    <cfRule type="expression" dxfId="2646" priority="10572">
      <formula>IF(RIGHT(TEXT(AI40,"0.#"),1)=".",TRUE,FALSE)</formula>
    </cfRule>
  </conditionalFormatting>
  <conditionalFormatting sqref="AM25">
    <cfRule type="expression" dxfId="2645" priority="10651">
      <formula>IF(RIGHT(TEXT(AM25,"0.#"),1)=".",FALSE,TRUE)</formula>
    </cfRule>
    <cfRule type="expression" dxfId="2644" priority="10652">
      <formula>IF(RIGHT(TEXT(AM25,"0.#"),1)=".",TRUE,FALSE)</formula>
    </cfRule>
  </conditionalFormatting>
  <conditionalFormatting sqref="AE24">
    <cfRule type="expression" dxfId="2643" priority="10665">
      <formula>IF(RIGHT(TEXT(AE24,"0.#"),1)=".",FALSE,TRUE)</formula>
    </cfRule>
    <cfRule type="expression" dxfId="2642" priority="10666">
      <formula>IF(RIGHT(TEXT(AE24,"0.#"),1)=".",TRUE,FALSE)</formula>
    </cfRule>
  </conditionalFormatting>
  <conditionalFormatting sqref="AE25">
    <cfRule type="expression" dxfId="2641" priority="10663">
      <formula>IF(RIGHT(TEXT(AE25,"0.#"),1)=".",FALSE,TRUE)</formula>
    </cfRule>
    <cfRule type="expression" dxfId="2640" priority="10664">
      <formula>IF(RIGHT(TEXT(AE25,"0.#"),1)=".",TRUE,FALSE)</formula>
    </cfRule>
  </conditionalFormatting>
  <conditionalFormatting sqref="AI25">
    <cfRule type="expression" dxfId="2639" priority="10661">
      <formula>IF(RIGHT(TEXT(AI25,"0.#"),1)=".",FALSE,TRUE)</formula>
    </cfRule>
    <cfRule type="expression" dxfId="2638" priority="10662">
      <formula>IF(RIGHT(TEXT(AI25,"0.#"),1)=".",TRUE,FALSE)</formula>
    </cfRule>
  </conditionalFormatting>
  <conditionalFormatting sqref="AI24">
    <cfRule type="expression" dxfId="2637" priority="10659">
      <formula>IF(RIGHT(TEXT(AI24,"0.#"),1)=".",FALSE,TRUE)</formula>
    </cfRule>
    <cfRule type="expression" dxfId="2636" priority="10660">
      <formula>IF(RIGHT(TEXT(AI24,"0.#"),1)=".",TRUE,FALSE)</formula>
    </cfRule>
  </conditionalFormatting>
  <conditionalFormatting sqref="AI23">
    <cfRule type="expression" dxfId="2635" priority="10657">
      <formula>IF(RIGHT(TEXT(AI23,"0.#"),1)=".",FALSE,TRUE)</formula>
    </cfRule>
    <cfRule type="expression" dxfId="2634" priority="10658">
      <formula>IF(RIGHT(TEXT(AI23,"0.#"),1)=".",TRUE,FALSE)</formula>
    </cfRule>
  </conditionalFormatting>
  <conditionalFormatting sqref="AM23">
    <cfRule type="expression" dxfId="2633" priority="10655">
      <formula>IF(RIGHT(TEXT(AM23,"0.#"),1)=".",FALSE,TRUE)</formula>
    </cfRule>
    <cfRule type="expression" dxfId="2632" priority="10656">
      <formula>IF(RIGHT(TEXT(AM23,"0.#"),1)=".",TRUE,FALSE)</formula>
    </cfRule>
  </conditionalFormatting>
  <conditionalFormatting sqref="AM24">
    <cfRule type="expression" dxfId="2631" priority="10653">
      <formula>IF(RIGHT(TEXT(AM24,"0.#"),1)=".",FALSE,TRUE)</formula>
    </cfRule>
    <cfRule type="expression" dxfId="2630" priority="10654">
      <formula>IF(RIGHT(TEXT(AM24,"0.#"),1)=".",TRUE,FALSE)</formula>
    </cfRule>
  </conditionalFormatting>
  <conditionalFormatting sqref="AQ23:AQ25">
    <cfRule type="expression" dxfId="2629" priority="10645">
      <formula>IF(RIGHT(TEXT(AQ23,"0.#"),1)=".",FALSE,TRUE)</formula>
    </cfRule>
    <cfRule type="expression" dxfId="2628" priority="10646">
      <formula>IF(RIGHT(TEXT(AQ23,"0.#"),1)=".",TRUE,FALSE)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I119:AI120 AM119:AM120 AQ119:AQ120 AU119:AU120">
    <cfRule type="expression" dxfId="813" priority="155">
      <formula>IF(RIGHT(TEXT(AI119,"0.#"),1)=".",FALSE,TRUE)</formula>
    </cfRule>
    <cfRule type="expression" dxfId="812" priority="156">
      <formula>IF(RIGHT(TEXT(AI119,"0.#"),1)=".",TRUE,FALSE)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U23">
    <cfRule type="expression" dxfId="717" priority="17">
      <formula>IF(RIGHT(TEXT(AU23,"0.#"),1)=".",FALSE,TRUE)</formula>
    </cfRule>
    <cfRule type="expression" dxfId="716" priority="18">
      <formula>IF(RIGHT(TEXT(AU23,"0.#"),1)=".",TRUE,FALSE)</formula>
    </cfRule>
  </conditionalFormatting>
  <conditionalFormatting sqref="AU24">
    <cfRule type="expression" dxfId="715" priority="15">
      <formula>IF(RIGHT(TEXT(AU24,"0.#"),1)=".",FALSE,TRUE)</formula>
    </cfRule>
    <cfRule type="expression" dxfId="714" priority="16">
      <formula>IF(RIGHT(TEXT(AU24,"0.#"),1)=".",TRUE,FALSE)</formula>
    </cfRule>
  </conditionalFormatting>
  <conditionalFormatting sqref="AU25">
    <cfRule type="expression" dxfId="713" priority="13">
      <formula>IF(RIGHT(TEXT(AU25,"0.#"),1)=".",FALSE,TRUE)</formula>
    </cfRule>
    <cfRule type="expression" dxfId="712" priority="14">
      <formula>IF(RIGHT(TEXT(AU25,"0.#"),1)=".",TRUE,FALSE)</formula>
    </cfRule>
  </conditionalFormatting>
  <conditionalFormatting sqref="Y773">
    <cfRule type="expression" dxfId="711" priority="11">
      <formula>IF(RIGHT(TEXT(Y773,"0.#"),1)=".",FALSE,TRUE)</formula>
    </cfRule>
    <cfRule type="expression" dxfId="710" priority="12">
      <formula>IF(RIGHT(TEXT(Y773,"0.#"),1)=".",TRUE,FALSE)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U788:AU789 AU786">
    <cfRule type="expression" dxfId="707" priority="7">
      <formula>IF(RIGHT(TEXT(AU786,"0.#"),1)=".",FALSE,TRUE)</formula>
    </cfRule>
    <cfRule type="expression" dxfId="706" priority="8">
      <formula>IF(RIGHT(TEXT(AU786,"0.#"),1)=".",TRUE,FALSE)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9" manualBreakCount="9">
    <brk id="110" max="49" man="1"/>
    <brk id="680" max="49" man="1"/>
    <brk id="707" max="49" man="1"/>
    <brk id="718" max="49" man="1"/>
    <brk id="757" max="49" man="1"/>
    <brk id="811" max="49" man="1"/>
    <brk id="846" max="49" man="1"/>
    <brk id="9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362</v>
      </c>
      <c r="W2" s="32" t="s">
        <v>312</v>
      </c>
      <c r="Y2" s="32" t="s">
        <v>77</v>
      </c>
      <c r="Z2" s="30"/>
      <c r="AA2" s="32" t="s">
        <v>78</v>
      </c>
      <c r="AB2" s="31"/>
      <c r="AC2" s="33" t="s">
        <v>263</v>
      </c>
      <c r="AD2" s="28"/>
      <c r="AE2" s="45" t="s">
        <v>306</v>
      </c>
      <c r="AF2" s="30"/>
      <c r="AG2" s="55" t="s">
        <v>490</v>
      </c>
      <c r="AI2" s="55" t="s">
        <v>405</v>
      </c>
      <c r="AK2" s="55" t="s">
        <v>415</v>
      </c>
    </row>
    <row r="3" spans="1:37" ht="13.5" customHeight="1" x14ac:dyDescent="0.15">
      <c r="A3" s="14" t="s">
        <v>212</v>
      </c>
      <c r="B3" s="15" t="s">
        <v>507</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464</v>
      </c>
      <c r="W4" s="32" t="s">
        <v>281</v>
      </c>
      <c r="Y4" s="32" t="s">
        <v>81</v>
      </c>
      <c r="Z4" s="30"/>
      <c r="AA4" s="32" t="s">
        <v>82</v>
      </c>
      <c r="AB4" s="31"/>
      <c r="AC4" s="32" t="s">
        <v>265</v>
      </c>
      <c r="AD4" s="28"/>
      <c r="AE4" s="45" t="s">
        <v>308</v>
      </c>
      <c r="AF4" s="30"/>
      <c r="AG4" s="58" t="s">
        <v>454</v>
      </c>
      <c r="AI4" s="55" t="s">
        <v>495</v>
      </c>
      <c r="AK4" s="55" t="str">
        <f t="shared" ref="AK4:AK49" si="7">CHAR(CODE(AK3)+1)</f>
        <v>C</v>
      </c>
    </row>
    <row r="5" spans="1:37" ht="13.5" customHeight="1" x14ac:dyDescent="0.15">
      <c r="A5" s="14" t="s">
        <v>214</v>
      </c>
      <c r="B5" s="15" t="s">
        <v>507</v>
      </c>
      <c r="C5" s="13" t="str">
        <f t="shared" si="0"/>
        <v>海洋政策</v>
      </c>
      <c r="D5" s="13" t="str">
        <f>IF(C5="",D4,IF(D4&lt;&gt;"",CONCATENATE(D4,"、",C5),C5))</f>
        <v>宇宙開発利用、海洋政策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493</v>
      </c>
      <c r="Y5" s="32" t="s">
        <v>83</v>
      </c>
      <c r="Z5" s="30"/>
      <c r="AA5" s="32" t="s">
        <v>84</v>
      </c>
      <c r="AB5" s="31"/>
      <c r="AC5" s="32" t="s">
        <v>311</v>
      </c>
      <c r="AD5" s="31"/>
      <c r="AE5" s="45" t="s">
        <v>309</v>
      </c>
      <c r="AF5" s="30"/>
      <c r="AG5" s="58" t="s">
        <v>418</v>
      </c>
      <c r="AI5" s="58" t="s">
        <v>496</v>
      </c>
      <c r="AK5" s="55" t="str">
        <f t="shared" si="7"/>
        <v>D</v>
      </c>
    </row>
    <row r="6" spans="1:37" ht="13.5" customHeight="1" x14ac:dyDescent="0.15">
      <c r="A6" s="14" t="s">
        <v>215</v>
      </c>
      <c r="B6" s="15"/>
      <c r="C6" s="13" t="str">
        <f t="shared" si="0"/>
        <v/>
      </c>
      <c r="D6" s="13" t="str">
        <f t="shared" ref="D6:D24" si="8">IF(C6="",D5,IF(D5&lt;&gt;"",CONCATENATE(D5,"、",C6),C6))</f>
        <v>宇宙開発利用、海洋政策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419</v>
      </c>
      <c r="AI6" s="55" t="s">
        <v>499</v>
      </c>
      <c r="AK6" s="55" t="str">
        <f t="shared" si="7"/>
        <v>E</v>
      </c>
    </row>
    <row r="7" spans="1:37" ht="13.5" customHeight="1" x14ac:dyDescent="0.15">
      <c r="A7" s="14" t="s">
        <v>216</v>
      </c>
      <c r="B7" s="15"/>
      <c r="C7" s="13" t="str">
        <f t="shared" si="0"/>
        <v/>
      </c>
      <c r="D7" s="13" t="str">
        <f t="shared" si="8"/>
        <v>宇宙開発利用、海洋政策</v>
      </c>
      <c r="F7" s="18" t="s">
        <v>465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420</v>
      </c>
      <c r="AK7" s="55" t="str">
        <f t="shared" si="7"/>
        <v>F</v>
      </c>
    </row>
    <row r="8" spans="1:37" ht="13.5" customHeight="1" x14ac:dyDescent="0.15">
      <c r="A8" s="14" t="s">
        <v>217</v>
      </c>
      <c r="B8" s="15"/>
      <c r="C8" s="13" t="str">
        <f t="shared" si="0"/>
        <v/>
      </c>
      <c r="D8" s="13" t="str">
        <f t="shared" si="8"/>
        <v>宇宙開発利用、海洋政策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461</v>
      </c>
      <c r="AK8" s="55" t="str">
        <f t="shared" si="7"/>
        <v>G</v>
      </c>
    </row>
    <row r="9" spans="1:37" ht="13.5" customHeight="1" x14ac:dyDescent="0.15">
      <c r="A9" s="14" t="s">
        <v>218</v>
      </c>
      <c r="B9" s="15"/>
      <c r="C9" s="13" t="str">
        <f t="shared" si="0"/>
        <v/>
      </c>
      <c r="D9" s="13" t="str">
        <f t="shared" si="8"/>
        <v>宇宙開発利用、海洋政策</v>
      </c>
      <c r="F9" s="18" t="s">
        <v>466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t="s">
        <v>507</v>
      </c>
      <c r="C10" s="13" t="str">
        <f t="shared" si="0"/>
        <v>国土強靱化施策</v>
      </c>
      <c r="D10" s="13" t="str">
        <f t="shared" si="8"/>
        <v>宇宙開発利用、海洋政策、国土強靱化施策</v>
      </c>
      <c r="F10" s="18" t="s">
        <v>244</v>
      </c>
      <c r="G10" s="17"/>
      <c r="H10" s="13" t="str">
        <f t="shared" si="1"/>
        <v/>
      </c>
      <c r="I10" s="13" t="str">
        <f t="shared" si="5"/>
        <v>一般会計</v>
      </c>
      <c r="K10" s="14" t="s">
        <v>503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宇宙開発利用、海洋政策、国土強靱化施策</v>
      </c>
      <c r="F11" s="18" t="s">
        <v>245</v>
      </c>
      <c r="G11" s="17"/>
      <c r="H11" s="13" t="str">
        <f t="shared" si="1"/>
        <v/>
      </c>
      <c r="I11" s="13" t="str">
        <f t="shared" si="5"/>
        <v>一般会計</v>
      </c>
      <c r="K11" s="14" t="s">
        <v>238</v>
      </c>
      <c r="L11" s="15" t="s">
        <v>507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507</v>
      </c>
      <c r="C19" s="13" t="str">
        <f t="shared" si="0"/>
        <v>ＩＴ戦略</v>
      </c>
      <c r="D19" s="13" t="str">
        <f t="shared" si="8"/>
        <v>宇宙開発利用、海洋政策、国土強靱化施策、ＩＴ戦略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宇宙開発利用、海洋政策、国土強靱化施策、ＩＴ戦略</v>
      </c>
      <c r="F20" s="18" t="s">
        <v>475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476</v>
      </c>
      <c r="B21" s="15"/>
      <c r="C21" s="13" t="str">
        <f t="shared" si="0"/>
        <v/>
      </c>
      <c r="D21" s="13" t="str">
        <f t="shared" si="8"/>
        <v>宇宙開発利用、海洋政策、国土強靱化施策、ＩＴ戦略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477</v>
      </c>
      <c r="B22" s="15"/>
      <c r="C22" s="13" t="str">
        <f t="shared" si="0"/>
        <v/>
      </c>
      <c r="D22" s="13" t="str">
        <f t="shared" si="8"/>
        <v>宇宙開発利用、海洋政策、国土強靱化施策、ＩＴ戦略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宇宙開発利用、海洋政策、国土強靱化施策、ＩＴ戦略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479</v>
      </c>
      <c r="B24" s="15"/>
      <c r="C24" s="13" t="str">
        <f t="shared" si="0"/>
        <v/>
      </c>
      <c r="D24" s="13" t="str">
        <f t="shared" si="8"/>
        <v>宇宙開発利用、海洋政策、国土強靱化施策、ＩＴ戦略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4"/>
      <c r="AA2" s="705"/>
      <c r="AB2" s="880" t="s">
        <v>12</v>
      </c>
      <c r="AC2" s="881"/>
      <c r="AD2" s="882"/>
      <c r="AE2" s="616" t="s">
        <v>367</v>
      </c>
      <c r="AF2" s="616"/>
      <c r="AG2" s="616"/>
      <c r="AH2" s="616"/>
      <c r="AI2" s="616" t="s">
        <v>368</v>
      </c>
      <c r="AJ2" s="616"/>
      <c r="AK2" s="616"/>
      <c r="AL2" s="616"/>
      <c r="AM2" s="616" t="s">
        <v>369</v>
      </c>
      <c r="AN2" s="616"/>
      <c r="AO2" s="616"/>
      <c r="AP2" s="287"/>
      <c r="AQ2" s="146" t="s">
        <v>365</v>
      </c>
      <c r="AR2" s="149"/>
      <c r="AS2" s="149"/>
      <c r="AT2" s="150"/>
      <c r="AU2" s="810" t="s">
        <v>262</v>
      </c>
      <c r="AV2" s="810"/>
      <c r="AW2" s="810"/>
      <c r="AX2" s="81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7"/>
      <c r="AF3" s="617"/>
      <c r="AG3" s="617"/>
      <c r="AH3" s="617"/>
      <c r="AI3" s="617"/>
      <c r="AJ3" s="617"/>
      <c r="AK3" s="617"/>
      <c r="AL3" s="617"/>
      <c r="AM3" s="617"/>
      <c r="AN3" s="617"/>
      <c r="AO3" s="617"/>
      <c r="AP3" s="290"/>
      <c r="AQ3" s="413"/>
      <c r="AR3" s="276"/>
      <c r="AS3" s="152" t="s">
        <v>366</v>
      </c>
      <c r="AT3" s="153"/>
      <c r="AU3" s="276"/>
      <c r="AV3" s="276"/>
      <c r="AW3" s="274" t="s">
        <v>313</v>
      </c>
      <c r="AX3" s="275"/>
    </row>
    <row r="4" spans="1:50" ht="22.5" customHeight="1" x14ac:dyDescent="0.15">
      <c r="A4" s="280"/>
      <c r="B4" s="278"/>
      <c r="C4" s="278"/>
      <c r="D4" s="278"/>
      <c r="E4" s="278"/>
      <c r="F4" s="279"/>
      <c r="G4" s="400"/>
      <c r="H4" s="886"/>
      <c r="I4" s="886"/>
      <c r="J4" s="886"/>
      <c r="K4" s="886"/>
      <c r="L4" s="886"/>
      <c r="M4" s="886"/>
      <c r="N4" s="886"/>
      <c r="O4" s="887"/>
      <c r="P4" s="111"/>
      <c r="Q4" s="894"/>
      <c r="R4" s="894"/>
      <c r="S4" s="894"/>
      <c r="T4" s="894"/>
      <c r="U4" s="894"/>
      <c r="V4" s="894"/>
      <c r="W4" s="894"/>
      <c r="X4" s="895"/>
      <c r="Y4" s="904" t="s">
        <v>14</v>
      </c>
      <c r="Z4" s="905"/>
      <c r="AA4" s="906"/>
      <c r="AB4" s="326"/>
      <c r="AC4" s="908"/>
      <c r="AD4" s="908"/>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0" t="s">
        <v>315</v>
      </c>
      <c r="AC6" s="903"/>
      <c r="AD6" s="903"/>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4"/>
      <c r="AA7" s="705"/>
      <c r="AB7" s="880" t="s">
        <v>12</v>
      </c>
      <c r="AC7" s="881"/>
      <c r="AD7" s="882"/>
      <c r="AE7" s="616" t="s">
        <v>367</v>
      </c>
      <c r="AF7" s="616"/>
      <c r="AG7" s="616"/>
      <c r="AH7" s="616"/>
      <c r="AI7" s="616" t="s">
        <v>368</v>
      </c>
      <c r="AJ7" s="616"/>
      <c r="AK7" s="616"/>
      <c r="AL7" s="616"/>
      <c r="AM7" s="616" t="s">
        <v>369</v>
      </c>
      <c r="AN7" s="616"/>
      <c r="AO7" s="616"/>
      <c r="AP7" s="287"/>
      <c r="AQ7" s="146" t="s">
        <v>365</v>
      </c>
      <c r="AR7" s="149"/>
      <c r="AS7" s="149"/>
      <c r="AT7" s="150"/>
      <c r="AU7" s="810" t="s">
        <v>262</v>
      </c>
      <c r="AV7" s="810"/>
      <c r="AW7" s="810"/>
      <c r="AX7" s="811"/>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7"/>
      <c r="AF8" s="617"/>
      <c r="AG8" s="617"/>
      <c r="AH8" s="617"/>
      <c r="AI8" s="617"/>
      <c r="AJ8" s="617"/>
      <c r="AK8" s="617"/>
      <c r="AL8" s="617"/>
      <c r="AM8" s="617"/>
      <c r="AN8" s="617"/>
      <c r="AO8" s="617"/>
      <c r="AP8" s="290"/>
      <c r="AQ8" s="413"/>
      <c r="AR8" s="276"/>
      <c r="AS8" s="152" t="s">
        <v>366</v>
      </c>
      <c r="AT8" s="153"/>
      <c r="AU8" s="276"/>
      <c r="AV8" s="276"/>
      <c r="AW8" s="274" t="s">
        <v>313</v>
      </c>
      <c r="AX8" s="275"/>
    </row>
    <row r="9" spans="1:50" ht="22.5" customHeight="1" x14ac:dyDescent="0.15">
      <c r="A9" s="280"/>
      <c r="B9" s="278"/>
      <c r="C9" s="278"/>
      <c r="D9" s="278"/>
      <c r="E9" s="278"/>
      <c r="F9" s="279"/>
      <c r="G9" s="400"/>
      <c r="H9" s="886"/>
      <c r="I9" s="886"/>
      <c r="J9" s="886"/>
      <c r="K9" s="886"/>
      <c r="L9" s="886"/>
      <c r="M9" s="886"/>
      <c r="N9" s="886"/>
      <c r="O9" s="887"/>
      <c r="P9" s="111"/>
      <c r="Q9" s="894"/>
      <c r="R9" s="894"/>
      <c r="S9" s="894"/>
      <c r="T9" s="894"/>
      <c r="U9" s="894"/>
      <c r="V9" s="894"/>
      <c r="W9" s="894"/>
      <c r="X9" s="895"/>
      <c r="Y9" s="904" t="s">
        <v>14</v>
      </c>
      <c r="Z9" s="905"/>
      <c r="AA9" s="906"/>
      <c r="AB9" s="326"/>
      <c r="AC9" s="908"/>
      <c r="AD9" s="908"/>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0" t="s">
        <v>315</v>
      </c>
      <c r="AC11" s="903"/>
      <c r="AD11" s="903"/>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4"/>
      <c r="AA12" s="705"/>
      <c r="AB12" s="880" t="s">
        <v>12</v>
      </c>
      <c r="AC12" s="881"/>
      <c r="AD12" s="882"/>
      <c r="AE12" s="616" t="s">
        <v>367</v>
      </c>
      <c r="AF12" s="616"/>
      <c r="AG12" s="616"/>
      <c r="AH12" s="616"/>
      <c r="AI12" s="616" t="s">
        <v>368</v>
      </c>
      <c r="AJ12" s="616"/>
      <c r="AK12" s="616"/>
      <c r="AL12" s="616"/>
      <c r="AM12" s="616" t="s">
        <v>369</v>
      </c>
      <c r="AN12" s="616"/>
      <c r="AO12" s="616"/>
      <c r="AP12" s="287"/>
      <c r="AQ12" s="146" t="s">
        <v>365</v>
      </c>
      <c r="AR12" s="149"/>
      <c r="AS12" s="149"/>
      <c r="AT12" s="150"/>
      <c r="AU12" s="810" t="s">
        <v>262</v>
      </c>
      <c r="AV12" s="810"/>
      <c r="AW12" s="810"/>
      <c r="AX12" s="811"/>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7"/>
      <c r="AF13" s="617"/>
      <c r="AG13" s="617"/>
      <c r="AH13" s="617"/>
      <c r="AI13" s="617"/>
      <c r="AJ13" s="617"/>
      <c r="AK13" s="617"/>
      <c r="AL13" s="617"/>
      <c r="AM13" s="617"/>
      <c r="AN13" s="617"/>
      <c r="AO13" s="617"/>
      <c r="AP13" s="290"/>
      <c r="AQ13" s="413"/>
      <c r="AR13" s="276"/>
      <c r="AS13" s="152" t="s">
        <v>366</v>
      </c>
      <c r="AT13" s="153"/>
      <c r="AU13" s="276"/>
      <c r="AV13" s="276"/>
      <c r="AW13" s="274" t="s">
        <v>313</v>
      </c>
      <c r="AX13" s="275"/>
    </row>
    <row r="14" spans="1:50" ht="22.5" customHeight="1" x14ac:dyDescent="0.15">
      <c r="A14" s="280"/>
      <c r="B14" s="278"/>
      <c r="C14" s="278"/>
      <c r="D14" s="278"/>
      <c r="E14" s="278"/>
      <c r="F14" s="279"/>
      <c r="G14" s="400"/>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0" t="s">
        <v>315</v>
      </c>
      <c r="AC16" s="903"/>
      <c r="AD16" s="903"/>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4"/>
      <c r="AA17" s="705"/>
      <c r="AB17" s="880" t="s">
        <v>12</v>
      </c>
      <c r="AC17" s="881"/>
      <c r="AD17" s="882"/>
      <c r="AE17" s="616" t="s">
        <v>367</v>
      </c>
      <c r="AF17" s="616"/>
      <c r="AG17" s="616"/>
      <c r="AH17" s="616"/>
      <c r="AI17" s="616" t="s">
        <v>368</v>
      </c>
      <c r="AJ17" s="616"/>
      <c r="AK17" s="616"/>
      <c r="AL17" s="616"/>
      <c r="AM17" s="616" t="s">
        <v>369</v>
      </c>
      <c r="AN17" s="616"/>
      <c r="AO17" s="616"/>
      <c r="AP17" s="287"/>
      <c r="AQ17" s="146" t="s">
        <v>365</v>
      </c>
      <c r="AR17" s="149"/>
      <c r="AS17" s="149"/>
      <c r="AT17" s="150"/>
      <c r="AU17" s="810" t="s">
        <v>262</v>
      </c>
      <c r="AV17" s="810"/>
      <c r="AW17" s="810"/>
      <c r="AX17" s="811"/>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7"/>
      <c r="AF18" s="617"/>
      <c r="AG18" s="617"/>
      <c r="AH18" s="617"/>
      <c r="AI18" s="617"/>
      <c r="AJ18" s="617"/>
      <c r="AK18" s="617"/>
      <c r="AL18" s="617"/>
      <c r="AM18" s="617"/>
      <c r="AN18" s="617"/>
      <c r="AO18" s="617"/>
      <c r="AP18" s="290"/>
      <c r="AQ18" s="413"/>
      <c r="AR18" s="276"/>
      <c r="AS18" s="152" t="s">
        <v>366</v>
      </c>
      <c r="AT18" s="153"/>
      <c r="AU18" s="276"/>
      <c r="AV18" s="276"/>
      <c r="AW18" s="274" t="s">
        <v>313</v>
      </c>
      <c r="AX18" s="275"/>
    </row>
    <row r="19" spans="1:50" ht="22.5" customHeight="1" x14ac:dyDescent="0.15">
      <c r="A19" s="280"/>
      <c r="B19" s="278"/>
      <c r="C19" s="278"/>
      <c r="D19" s="278"/>
      <c r="E19" s="278"/>
      <c r="F19" s="279"/>
      <c r="G19" s="400"/>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0" t="s">
        <v>315</v>
      </c>
      <c r="AC21" s="903"/>
      <c r="AD21" s="903"/>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4"/>
      <c r="AA22" s="705"/>
      <c r="AB22" s="880" t="s">
        <v>12</v>
      </c>
      <c r="AC22" s="881"/>
      <c r="AD22" s="882"/>
      <c r="AE22" s="616" t="s">
        <v>367</v>
      </c>
      <c r="AF22" s="616"/>
      <c r="AG22" s="616"/>
      <c r="AH22" s="616"/>
      <c r="AI22" s="616" t="s">
        <v>368</v>
      </c>
      <c r="AJ22" s="616"/>
      <c r="AK22" s="616"/>
      <c r="AL22" s="616"/>
      <c r="AM22" s="616" t="s">
        <v>369</v>
      </c>
      <c r="AN22" s="616"/>
      <c r="AO22" s="616"/>
      <c r="AP22" s="287"/>
      <c r="AQ22" s="146" t="s">
        <v>365</v>
      </c>
      <c r="AR22" s="149"/>
      <c r="AS22" s="149"/>
      <c r="AT22" s="150"/>
      <c r="AU22" s="810" t="s">
        <v>262</v>
      </c>
      <c r="AV22" s="810"/>
      <c r="AW22" s="810"/>
      <c r="AX22" s="811"/>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7"/>
      <c r="AF23" s="617"/>
      <c r="AG23" s="617"/>
      <c r="AH23" s="617"/>
      <c r="AI23" s="617"/>
      <c r="AJ23" s="617"/>
      <c r="AK23" s="617"/>
      <c r="AL23" s="617"/>
      <c r="AM23" s="617"/>
      <c r="AN23" s="617"/>
      <c r="AO23" s="617"/>
      <c r="AP23" s="290"/>
      <c r="AQ23" s="413"/>
      <c r="AR23" s="276"/>
      <c r="AS23" s="152" t="s">
        <v>366</v>
      </c>
      <c r="AT23" s="153"/>
      <c r="AU23" s="276"/>
      <c r="AV23" s="276"/>
      <c r="AW23" s="274" t="s">
        <v>313</v>
      </c>
      <c r="AX23" s="275"/>
    </row>
    <row r="24" spans="1:50" ht="22.5" customHeight="1" x14ac:dyDescent="0.15">
      <c r="A24" s="280"/>
      <c r="B24" s="278"/>
      <c r="C24" s="278"/>
      <c r="D24" s="278"/>
      <c r="E24" s="278"/>
      <c r="F24" s="279"/>
      <c r="G24" s="400"/>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0" t="s">
        <v>315</v>
      </c>
      <c r="AC26" s="903"/>
      <c r="AD26" s="903"/>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4"/>
      <c r="AA27" s="705"/>
      <c r="AB27" s="880" t="s">
        <v>12</v>
      </c>
      <c r="AC27" s="881"/>
      <c r="AD27" s="882"/>
      <c r="AE27" s="616" t="s">
        <v>367</v>
      </c>
      <c r="AF27" s="616"/>
      <c r="AG27" s="616"/>
      <c r="AH27" s="616"/>
      <c r="AI27" s="616" t="s">
        <v>368</v>
      </c>
      <c r="AJ27" s="616"/>
      <c r="AK27" s="616"/>
      <c r="AL27" s="616"/>
      <c r="AM27" s="616" t="s">
        <v>369</v>
      </c>
      <c r="AN27" s="616"/>
      <c r="AO27" s="616"/>
      <c r="AP27" s="287"/>
      <c r="AQ27" s="146" t="s">
        <v>365</v>
      </c>
      <c r="AR27" s="149"/>
      <c r="AS27" s="149"/>
      <c r="AT27" s="150"/>
      <c r="AU27" s="810" t="s">
        <v>262</v>
      </c>
      <c r="AV27" s="810"/>
      <c r="AW27" s="810"/>
      <c r="AX27" s="811"/>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7"/>
      <c r="AF28" s="617"/>
      <c r="AG28" s="617"/>
      <c r="AH28" s="617"/>
      <c r="AI28" s="617"/>
      <c r="AJ28" s="617"/>
      <c r="AK28" s="617"/>
      <c r="AL28" s="617"/>
      <c r="AM28" s="617"/>
      <c r="AN28" s="617"/>
      <c r="AO28" s="617"/>
      <c r="AP28" s="290"/>
      <c r="AQ28" s="413"/>
      <c r="AR28" s="276"/>
      <c r="AS28" s="152" t="s">
        <v>366</v>
      </c>
      <c r="AT28" s="153"/>
      <c r="AU28" s="276"/>
      <c r="AV28" s="276"/>
      <c r="AW28" s="274" t="s">
        <v>313</v>
      </c>
      <c r="AX28" s="275"/>
    </row>
    <row r="29" spans="1:50" ht="22.5" customHeight="1" x14ac:dyDescent="0.15">
      <c r="A29" s="280"/>
      <c r="B29" s="278"/>
      <c r="C29" s="278"/>
      <c r="D29" s="278"/>
      <c r="E29" s="278"/>
      <c r="F29" s="279"/>
      <c r="G29" s="400"/>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0" t="s">
        <v>315</v>
      </c>
      <c r="AC31" s="903"/>
      <c r="AD31" s="903"/>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4"/>
      <c r="AA32" s="705"/>
      <c r="AB32" s="880" t="s">
        <v>12</v>
      </c>
      <c r="AC32" s="881"/>
      <c r="AD32" s="882"/>
      <c r="AE32" s="616" t="s">
        <v>367</v>
      </c>
      <c r="AF32" s="616"/>
      <c r="AG32" s="616"/>
      <c r="AH32" s="616"/>
      <c r="AI32" s="616" t="s">
        <v>368</v>
      </c>
      <c r="AJ32" s="616"/>
      <c r="AK32" s="616"/>
      <c r="AL32" s="616"/>
      <c r="AM32" s="616" t="s">
        <v>369</v>
      </c>
      <c r="AN32" s="616"/>
      <c r="AO32" s="616"/>
      <c r="AP32" s="287"/>
      <c r="AQ32" s="146" t="s">
        <v>365</v>
      </c>
      <c r="AR32" s="149"/>
      <c r="AS32" s="149"/>
      <c r="AT32" s="150"/>
      <c r="AU32" s="810" t="s">
        <v>262</v>
      </c>
      <c r="AV32" s="810"/>
      <c r="AW32" s="810"/>
      <c r="AX32" s="811"/>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7"/>
      <c r="AF33" s="617"/>
      <c r="AG33" s="617"/>
      <c r="AH33" s="617"/>
      <c r="AI33" s="617"/>
      <c r="AJ33" s="617"/>
      <c r="AK33" s="617"/>
      <c r="AL33" s="617"/>
      <c r="AM33" s="617"/>
      <c r="AN33" s="617"/>
      <c r="AO33" s="617"/>
      <c r="AP33" s="290"/>
      <c r="AQ33" s="413"/>
      <c r="AR33" s="276"/>
      <c r="AS33" s="152" t="s">
        <v>366</v>
      </c>
      <c r="AT33" s="153"/>
      <c r="AU33" s="276"/>
      <c r="AV33" s="276"/>
      <c r="AW33" s="274" t="s">
        <v>313</v>
      </c>
      <c r="AX33" s="275"/>
    </row>
    <row r="34" spans="1:50" ht="22.5" customHeight="1" x14ac:dyDescent="0.15">
      <c r="A34" s="280"/>
      <c r="B34" s="278"/>
      <c r="C34" s="278"/>
      <c r="D34" s="278"/>
      <c r="E34" s="278"/>
      <c r="F34" s="279"/>
      <c r="G34" s="400"/>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0" t="s">
        <v>315</v>
      </c>
      <c r="AC36" s="903"/>
      <c r="AD36" s="903"/>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4"/>
      <c r="AA37" s="705"/>
      <c r="AB37" s="880" t="s">
        <v>12</v>
      </c>
      <c r="AC37" s="881"/>
      <c r="AD37" s="882"/>
      <c r="AE37" s="616" t="s">
        <v>367</v>
      </c>
      <c r="AF37" s="616"/>
      <c r="AG37" s="616"/>
      <c r="AH37" s="616"/>
      <c r="AI37" s="616" t="s">
        <v>368</v>
      </c>
      <c r="AJ37" s="616"/>
      <c r="AK37" s="616"/>
      <c r="AL37" s="616"/>
      <c r="AM37" s="616" t="s">
        <v>369</v>
      </c>
      <c r="AN37" s="616"/>
      <c r="AO37" s="616"/>
      <c r="AP37" s="287"/>
      <c r="AQ37" s="146" t="s">
        <v>365</v>
      </c>
      <c r="AR37" s="149"/>
      <c r="AS37" s="149"/>
      <c r="AT37" s="150"/>
      <c r="AU37" s="810" t="s">
        <v>262</v>
      </c>
      <c r="AV37" s="810"/>
      <c r="AW37" s="810"/>
      <c r="AX37" s="811"/>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7"/>
      <c r="AF38" s="617"/>
      <c r="AG38" s="617"/>
      <c r="AH38" s="617"/>
      <c r="AI38" s="617"/>
      <c r="AJ38" s="617"/>
      <c r="AK38" s="617"/>
      <c r="AL38" s="617"/>
      <c r="AM38" s="617"/>
      <c r="AN38" s="617"/>
      <c r="AO38" s="617"/>
      <c r="AP38" s="290"/>
      <c r="AQ38" s="413"/>
      <c r="AR38" s="276"/>
      <c r="AS38" s="152" t="s">
        <v>366</v>
      </c>
      <c r="AT38" s="153"/>
      <c r="AU38" s="276"/>
      <c r="AV38" s="276"/>
      <c r="AW38" s="274" t="s">
        <v>313</v>
      </c>
      <c r="AX38" s="275"/>
    </row>
    <row r="39" spans="1:50" ht="22.5" customHeight="1" x14ac:dyDescent="0.15">
      <c r="A39" s="280"/>
      <c r="B39" s="278"/>
      <c r="C39" s="278"/>
      <c r="D39" s="278"/>
      <c r="E39" s="278"/>
      <c r="F39" s="279"/>
      <c r="G39" s="400"/>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0" t="s">
        <v>315</v>
      </c>
      <c r="AC41" s="903"/>
      <c r="AD41" s="903"/>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4"/>
      <c r="AA42" s="705"/>
      <c r="AB42" s="880" t="s">
        <v>12</v>
      </c>
      <c r="AC42" s="881"/>
      <c r="AD42" s="882"/>
      <c r="AE42" s="616" t="s">
        <v>367</v>
      </c>
      <c r="AF42" s="616"/>
      <c r="AG42" s="616"/>
      <c r="AH42" s="616"/>
      <c r="AI42" s="616" t="s">
        <v>368</v>
      </c>
      <c r="AJ42" s="616"/>
      <c r="AK42" s="616"/>
      <c r="AL42" s="616"/>
      <c r="AM42" s="616" t="s">
        <v>369</v>
      </c>
      <c r="AN42" s="616"/>
      <c r="AO42" s="616"/>
      <c r="AP42" s="287"/>
      <c r="AQ42" s="146" t="s">
        <v>365</v>
      </c>
      <c r="AR42" s="149"/>
      <c r="AS42" s="149"/>
      <c r="AT42" s="150"/>
      <c r="AU42" s="810" t="s">
        <v>262</v>
      </c>
      <c r="AV42" s="810"/>
      <c r="AW42" s="810"/>
      <c r="AX42" s="811"/>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7"/>
      <c r="AF43" s="617"/>
      <c r="AG43" s="617"/>
      <c r="AH43" s="617"/>
      <c r="AI43" s="617"/>
      <c r="AJ43" s="617"/>
      <c r="AK43" s="617"/>
      <c r="AL43" s="617"/>
      <c r="AM43" s="617"/>
      <c r="AN43" s="617"/>
      <c r="AO43" s="617"/>
      <c r="AP43" s="290"/>
      <c r="AQ43" s="413"/>
      <c r="AR43" s="276"/>
      <c r="AS43" s="152" t="s">
        <v>366</v>
      </c>
      <c r="AT43" s="153"/>
      <c r="AU43" s="276"/>
      <c r="AV43" s="276"/>
      <c r="AW43" s="274" t="s">
        <v>313</v>
      </c>
      <c r="AX43" s="275"/>
    </row>
    <row r="44" spans="1:50" ht="22.5" customHeight="1" x14ac:dyDescent="0.15">
      <c r="A44" s="280"/>
      <c r="B44" s="278"/>
      <c r="C44" s="278"/>
      <c r="D44" s="278"/>
      <c r="E44" s="278"/>
      <c r="F44" s="279"/>
      <c r="G44" s="400"/>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0" t="s">
        <v>315</v>
      </c>
      <c r="AC46" s="903"/>
      <c r="AD46" s="903"/>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4"/>
      <c r="AA47" s="705"/>
      <c r="AB47" s="880" t="s">
        <v>12</v>
      </c>
      <c r="AC47" s="881"/>
      <c r="AD47" s="882"/>
      <c r="AE47" s="616" t="s">
        <v>367</v>
      </c>
      <c r="AF47" s="616"/>
      <c r="AG47" s="616"/>
      <c r="AH47" s="616"/>
      <c r="AI47" s="616" t="s">
        <v>368</v>
      </c>
      <c r="AJ47" s="616"/>
      <c r="AK47" s="616"/>
      <c r="AL47" s="616"/>
      <c r="AM47" s="616" t="s">
        <v>369</v>
      </c>
      <c r="AN47" s="616"/>
      <c r="AO47" s="616"/>
      <c r="AP47" s="287"/>
      <c r="AQ47" s="146" t="s">
        <v>365</v>
      </c>
      <c r="AR47" s="149"/>
      <c r="AS47" s="149"/>
      <c r="AT47" s="150"/>
      <c r="AU47" s="810" t="s">
        <v>262</v>
      </c>
      <c r="AV47" s="810"/>
      <c r="AW47" s="810"/>
      <c r="AX47" s="811"/>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7"/>
      <c r="AF48" s="617"/>
      <c r="AG48" s="617"/>
      <c r="AH48" s="617"/>
      <c r="AI48" s="617"/>
      <c r="AJ48" s="617"/>
      <c r="AK48" s="617"/>
      <c r="AL48" s="617"/>
      <c r="AM48" s="617"/>
      <c r="AN48" s="617"/>
      <c r="AO48" s="617"/>
      <c r="AP48" s="290"/>
      <c r="AQ48" s="413"/>
      <c r="AR48" s="276"/>
      <c r="AS48" s="152" t="s">
        <v>366</v>
      </c>
      <c r="AT48" s="153"/>
      <c r="AU48" s="276"/>
      <c r="AV48" s="276"/>
      <c r="AW48" s="274" t="s">
        <v>313</v>
      </c>
      <c r="AX48" s="275"/>
    </row>
    <row r="49" spans="1:50" ht="22.5" customHeight="1" x14ac:dyDescent="0.15">
      <c r="A49" s="280"/>
      <c r="B49" s="278"/>
      <c r="C49" s="278"/>
      <c r="D49" s="278"/>
      <c r="E49" s="278"/>
      <c r="F49" s="279"/>
      <c r="G49" s="400"/>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8" t="s">
        <v>315</v>
      </c>
      <c r="AC51" s="844"/>
      <c r="AD51" s="84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77" t="s">
        <v>489</v>
      </c>
      <c r="H2" s="478"/>
      <c r="I2" s="478"/>
      <c r="J2" s="478"/>
      <c r="K2" s="478"/>
      <c r="L2" s="478"/>
      <c r="M2" s="478"/>
      <c r="N2" s="478"/>
      <c r="O2" s="478"/>
      <c r="P2" s="478"/>
      <c r="Q2" s="478"/>
      <c r="R2" s="478"/>
      <c r="S2" s="478"/>
      <c r="T2" s="478"/>
      <c r="U2" s="478"/>
      <c r="V2" s="478"/>
      <c r="W2" s="478"/>
      <c r="X2" s="478"/>
      <c r="Y2" s="478"/>
      <c r="Z2" s="478"/>
      <c r="AA2" s="478"/>
      <c r="AB2" s="479"/>
      <c r="AC2" s="477" t="s">
        <v>426</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5" t="s">
        <v>19</v>
      </c>
      <c r="H3" s="525"/>
      <c r="I3" s="525"/>
      <c r="J3" s="525"/>
      <c r="K3" s="525"/>
      <c r="L3" s="524" t="s">
        <v>20</v>
      </c>
      <c r="M3" s="525"/>
      <c r="N3" s="525"/>
      <c r="O3" s="525"/>
      <c r="P3" s="525"/>
      <c r="Q3" s="525"/>
      <c r="R3" s="525"/>
      <c r="S3" s="525"/>
      <c r="T3" s="525"/>
      <c r="U3" s="525"/>
      <c r="V3" s="525"/>
      <c r="W3" s="525"/>
      <c r="X3" s="526"/>
      <c r="Y3" s="472" t="s">
        <v>21</v>
      </c>
      <c r="Z3" s="473"/>
      <c r="AA3" s="473"/>
      <c r="AB3" s="675"/>
      <c r="AC3" s="455" t="s">
        <v>19</v>
      </c>
      <c r="AD3" s="525"/>
      <c r="AE3" s="525"/>
      <c r="AF3" s="525"/>
      <c r="AG3" s="525"/>
      <c r="AH3" s="524" t="s">
        <v>20</v>
      </c>
      <c r="AI3" s="525"/>
      <c r="AJ3" s="525"/>
      <c r="AK3" s="525"/>
      <c r="AL3" s="525"/>
      <c r="AM3" s="525"/>
      <c r="AN3" s="525"/>
      <c r="AO3" s="525"/>
      <c r="AP3" s="525"/>
      <c r="AQ3" s="525"/>
      <c r="AR3" s="525"/>
      <c r="AS3" s="525"/>
      <c r="AT3" s="526"/>
      <c r="AU3" s="472" t="s">
        <v>21</v>
      </c>
      <c r="AV3" s="473"/>
      <c r="AW3" s="473"/>
      <c r="AX3" s="474"/>
    </row>
    <row r="4" spans="1:50" ht="24.75" customHeight="1" x14ac:dyDescent="0.15">
      <c r="A4" s="921"/>
      <c r="B4" s="922"/>
      <c r="C4" s="922"/>
      <c r="D4" s="922"/>
      <c r="E4" s="922"/>
      <c r="F4" s="923"/>
      <c r="G4" s="527"/>
      <c r="H4" s="528"/>
      <c r="I4" s="528"/>
      <c r="J4" s="528"/>
      <c r="K4" s="529"/>
      <c r="L4" s="521"/>
      <c r="M4" s="522"/>
      <c r="N4" s="522"/>
      <c r="O4" s="522"/>
      <c r="P4" s="522"/>
      <c r="Q4" s="522"/>
      <c r="R4" s="522"/>
      <c r="S4" s="522"/>
      <c r="T4" s="522"/>
      <c r="U4" s="522"/>
      <c r="V4" s="522"/>
      <c r="W4" s="522"/>
      <c r="X4" s="523"/>
      <c r="Y4" s="480"/>
      <c r="Z4" s="481"/>
      <c r="AA4" s="481"/>
      <c r="AB4" s="682"/>
      <c r="AC4" s="527"/>
      <c r="AD4" s="528"/>
      <c r="AE4" s="528"/>
      <c r="AF4" s="528"/>
      <c r="AG4" s="529"/>
      <c r="AH4" s="521"/>
      <c r="AI4" s="522"/>
      <c r="AJ4" s="522"/>
      <c r="AK4" s="522"/>
      <c r="AL4" s="522"/>
      <c r="AM4" s="522"/>
      <c r="AN4" s="522"/>
      <c r="AO4" s="522"/>
      <c r="AP4" s="522"/>
      <c r="AQ4" s="522"/>
      <c r="AR4" s="522"/>
      <c r="AS4" s="522"/>
      <c r="AT4" s="523"/>
      <c r="AU4" s="480"/>
      <c r="AV4" s="481"/>
      <c r="AW4" s="481"/>
      <c r="AX4" s="482"/>
    </row>
    <row r="5" spans="1:50" ht="24.75" customHeight="1" x14ac:dyDescent="0.15">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1"/>
      <c r="B14" s="922"/>
      <c r="C14" s="922"/>
      <c r="D14" s="922"/>
      <c r="E14" s="922"/>
      <c r="F14" s="923"/>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1"/>
      <c r="B15" s="922"/>
      <c r="C15" s="922"/>
      <c r="D15" s="922"/>
      <c r="E15" s="922"/>
      <c r="F15" s="923"/>
      <c r="G15" s="477" t="s">
        <v>427</v>
      </c>
      <c r="H15" s="478"/>
      <c r="I15" s="478"/>
      <c r="J15" s="478"/>
      <c r="K15" s="478"/>
      <c r="L15" s="478"/>
      <c r="M15" s="478"/>
      <c r="N15" s="478"/>
      <c r="O15" s="478"/>
      <c r="P15" s="478"/>
      <c r="Q15" s="478"/>
      <c r="R15" s="478"/>
      <c r="S15" s="478"/>
      <c r="T15" s="478"/>
      <c r="U15" s="478"/>
      <c r="V15" s="478"/>
      <c r="W15" s="478"/>
      <c r="X15" s="478"/>
      <c r="Y15" s="478"/>
      <c r="Z15" s="478"/>
      <c r="AA15" s="478"/>
      <c r="AB15" s="479"/>
      <c r="AC15" s="477" t="s">
        <v>428</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21"/>
      <c r="B16" s="922"/>
      <c r="C16" s="922"/>
      <c r="D16" s="922"/>
      <c r="E16" s="922"/>
      <c r="F16" s="923"/>
      <c r="G16" s="455" t="s">
        <v>19</v>
      </c>
      <c r="H16" s="525"/>
      <c r="I16" s="525"/>
      <c r="J16" s="525"/>
      <c r="K16" s="525"/>
      <c r="L16" s="524" t="s">
        <v>20</v>
      </c>
      <c r="M16" s="525"/>
      <c r="N16" s="525"/>
      <c r="O16" s="525"/>
      <c r="P16" s="525"/>
      <c r="Q16" s="525"/>
      <c r="R16" s="525"/>
      <c r="S16" s="525"/>
      <c r="T16" s="525"/>
      <c r="U16" s="525"/>
      <c r="V16" s="525"/>
      <c r="W16" s="525"/>
      <c r="X16" s="526"/>
      <c r="Y16" s="472" t="s">
        <v>21</v>
      </c>
      <c r="Z16" s="473"/>
      <c r="AA16" s="473"/>
      <c r="AB16" s="675"/>
      <c r="AC16" s="455" t="s">
        <v>19</v>
      </c>
      <c r="AD16" s="525"/>
      <c r="AE16" s="525"/>
      <c r="AF16" s="525"/>
      <c r="AG16" s="525"/>
      <c r="AH16" s="524" t="s">
        <v>20</v>
      </c>
      <c r="AI16" s="525"/>
      <c r="AJ16" s="525"/>
      <c r="AK16" s="525"/>
      <c r="AL16" s="525"/>
      <c r="AM16" s="525"/>
      <c r="AN16" s="525"/>
      <c r="AO16" s="525"/>
      <c r="AP16" s="525"/>
      <c r="AQ16" s="525"/>
      <c r="AR16" s="525"/>
      <c r="AS16" s="525"/>
      <c r="AT16" s="526"/>
      <c r="AU16" s="472" t="s">
        <v>21</v>
      </c>
      <c r="AV16" s="473"/>
      <c r="AW16" s="473"/>
      <c r="AX16" s="474"/>
    </row>
    <row r="17" spans="1:50" ht="24.75" customHeight="1" x14ac:dyDescent="0.15">
      <c r="A17" s="921"/>
      <c r="B17" s="922"/>
      <c r="C17" s="922"/>
      <c r="D17" s="922"/>
      <c r="E17" s="922"/>
      <c r="F17" s="923"/>
      <c r="G17" s="527"/>
      <c r="H17" s="528"/>
      <c r="I17" s="528"/>
      <c r="J17" s="528"/>
      <c r="K17" s="529"/>
      <c r="L17" s="521"/>
      <c r="M17" s="522"/>
      <c r="N17" s="522"/>
      <c r="O17" s="522"/>
      <c r="P17" s="522"/>
      <c r="Q17" s="522"/>
      <c r="R17" s="522"/>
      <c r="S17" s="522"/>
      <c r="T17" s="522"/>
      <c r="U17" s="522"/>
      <c r="V17" s="522"/>
      <c r="W17" s="522"/>
      <c r="X17" s="523"/>
      <c r="Y17" s="480"/>
      <c r="Z17" s="481"/>
      <c r="AA17" s="481"/>
      <c r="AB17" s="682"/>
      <c r="AC17" s="527"/>
      <c r="AD17" s="528"/>
      <c r="AE17" s="528"/>
      <c r="AF17" s="528"/>
      <c r="AG17" s="529"/>
      <c r="AH17" s="521"/>
      <c r="AI17" s="522"/>
      <c r="AJ17" s="522"/>
      <c r="AK17" s="522"/>
      <c r="AL17" s="522"/>
      <c r="AM17" s="522"/>
      <c r="AN17" s="522"/>
      <c r="AO17" s="522"/>
      <c r="AP17" s="522"/>
      <c r="AQ17" s="522"/>
      <c r="AR17" s="522"/>
      <c r="AS17" s="522"/>
      <c r="AT17" s="523"/>
      <c r="AU17" s="480"/>
      <c r="AV17" s="481"/>
      <c r="AW17" s="481"/>
      <c r="AX17" s="482"/>
    </row>
    <row r="18" spans="1:50" ht="24.75" customHeight="1" x14ac:dyDescent="0.15">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1"/>
      <c r="B27" s="922"/>
      <c r="C27" s="922"/>
      <c r="D27" s="922"/>
      <c r="E27" s="922"/>
      <c r="F27" s="923"/>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1"/>
      <c r="B28" s="922"/>
      <c r="C28" s="922"/>
      <c r="D28" s="922"/>
      <c r="E28" s="922"/>
      <c r="F28" s="923"/>
      <c r="G28" s="477" t="s">
        <v>425</v>
      </c>
      <c r="H28" s="478"/>
      <c r="I28" s="478"/>
      <c r="J28" s="478"/>
      <c r="K28" s="478"/>
      <c r="L28" s="478"/>
      <c r="M28" s="478"/>
      <c r="N28" s="478"/>
      <c r="O28" s="478"/>
      <c r="P28" s="478"/>
      <c r="Q28" s="478"/>
      <c r="R28" s="478"/>
      <c r="S28" s="478"/>
      <c r="T28" s="478"/>
      <c r="U28" s="478"/>
      <c r="V28" s="478"/>
      <c r="W28" s="478"/>
      <c r="X28" s="478"/>
      <c r="Y28" s="478"/>
      <c r="Z28" s="478"/>
      <c r="AA28" s="478"/>
      <c r="AB28" s="479"/>
      <c r="AC28" s="477" t="s">
        <v>429</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21"/>
      <c r="B29" s="922"/>
      <c r="C29" s="922"/>
      <c r="D29" s="922"/>
      <c r="E29" s="922"/>
      <c r="F29" s="923"/>
      <c r="G29" s="455" t="s">
        <v>19</v>
      </c>
      <c r="H29" s="525"/>
      <c r="I29" s="525"/>
      <c r="J29" s="525"/>
      <c r="K29" s="525"/>
      <c r="L29" s="524" t="s">
        <v>20</v>
      </c>
      <c r="M29" s="525"/>
      <c r="N29" s="525"/>
      <c r="O29" s="525"/>
      <c r="P29" s="525"/>
      <c r="Q29" s="525"/>
      <c r="R29" s="525"/>
      <c r="S29" s="525"/>
      <c r="T29" s="525"/>
      <c r="U29" s="525"/>
      <c r="V29" s="525"/>
      <c r="W29" s="525"/>
      <c r="X29" s="526"/>
      <c r="Y29" s="472" t="s">
        <v>21</v>
      </c>
      <c r="Z29" s="473"/>
      <c r="AA29" s="473"/>
      <c r="AB29" s="675"/>
      <c r="AC29" s="455" t="s">
        <v>19</v>
      </c>
      <c r="AD29" s="525"/>
      <c r="AE29" s="525"/>
      <c r="AF29" s="525"/>
      <c r="AG29" s="525"/>
      <c r="AH29" s="524" t="s">
        <v>20</v>
      </c>
      <c r="AI29" s="525"/>
      <c r="AJ29" s="525"/>
      <c r="AK29" s="525"/>
      <c r="AL29" s="525"/>
      <c r="AM29" s="525"/>
      <c r="AN29" s="525"/>
      <c r="AO29" s="525"/>
      <c r="AP29" s="525"/>
      <c r="AQ29" s="525"/>
      <c r="AR29" s="525"/>
      <c r="AS29" s="525"/>
      <c r="AT29" s="526"/>
      <c r="AU29" s="472" t="s">
        <v>21</v>
      </c>
      <c r="AV29" s="473"/>
      <c r="AW29" s="473"/>
      <c r="AX29" s="474"/>
    </row>
    <row r="30" spans="1:50" ht="24.75" customHeight="1" x14ac:dyDescent="0.15">
      <c r="A30" s="921"/>
      <c r="B30" s="922"/>
      <c r="C30" s="922"/>
      <c r="D30" s="922"/>
      <c r="E30" s="922"/>
      <c r="F30" s="923"/>
      <c r="G30" s="527"/>
      <c r="H30" s="528"/>
      <c r="I30" s="528"/>
      <c r="J30" s="528"/>
      <c r="K30" s="529"/>
      <c r="L30" s="521"/>
      <c r="M30" s="522"/>
      <c r="N30" s="522"/>
      <c r="O30" s="522"/>
      <c r="P30" s="522"/>
      <c r="Q30" s="522"/>
      <c r="R30" s="522"/>
      <c r="S30" s="522"/>
      <c r="T30" s="522"/>
      <c r="U30" s="522"/>
      <c r="V30" s="522"/>
      <c r="W30" s="522"/>
      <c r="X30" s="523"/>
      <c r="Y30" s="480"/>
      <c r="Z30" s="481"/>
      <c r="AA30" s="481"/>
      <c r="AB30" s="682"/>
      <c r="AC30" s="527"/>
      <c r="AD30" s="528"/>
      <c r="AE30" s="528"/>
      <c r="AF30" s="528"/>
      <c r="AG30" s="529"/>
      <c r="AH30" s="521"/>
      <c r="AI30" s="522"/>
      <c r="AJ30" s="522"/>
      <c r="AK30" s="522"/>
      <c r="AL30" s="522"/>
      <c r="AM30" s="522"/>
      <c r="AN30" s="522"/>
      <c r="AO30" s="522"/>
      <c r="AP30" s="522"/>
      <c r="AQ30" s="522"/>
      <c r="AR30" s="522"/>
      <c r="AS30" s="522"/>
      <c r="AT30" s="523"/>
      <c r="AU30" s="480"/>
      <c r="AV30" s="481"/>
      <c r="AW30" s="481"/>
      <c r="AX30" s="482"/>
    </row>
    <row r="31" spans="1:50" ht="24.75" customHeight="1" x14ac:dyDescent="0.15">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1"/>
      <c r="B40" s="922"/>
      <c r="C40" s="922"/>
      <c r="D40" s="922"/>
      <c r="E40" s="922"/>
      <c r="F40" s="923"/>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1"/>
      <c r="B41" s="922"/>
      <c r="C41" s="922"/>
      <c r="D41" s="922"/>
      <c r="E41" s="922"/>
      <c r="F41" s="923"/>
      <c r="G41" s="477" t="s">
        <v>480</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21"/>
      <c r="B42" s="922"/>
      <c r="C42" s="922"/>
      <c r="D42" s="922"/>
      <c r="E42" s="922"/>
      <c r="F42" s="923"/>
      <c r="G42" s="455" t="s">
        <v>19</v>
      </c>
      <c r="H42" s="525"/>
      <c r="I42" s="525"/>
      <c r="J42" s="525"/>
      <c r="K42" s="525"/>
      <c r="L42" s="524" t="s">
        <v>20</v>
      </c>
      <c r="M42" s="525"/>
      <c r="N42" s="525"/>
      <c r="O42" s="525"/>
      <c r="P42" s="525"/>
      <c r="Q42" s="525"/>
      <c r="R42" s="525"/>
      <c r="S42" s="525"/>
      <c r="T42" s="525"/>
      <c r="U42" s="525"/>
      <c r="V42" s="525"/>
      <c r="W42" s="525"/>
      <c r="X42" s="526"/>
      <c r="Y42" s="472" t="s">
        <v>21</v>
      </c>
      <c r="Z42" s="473"/>
      <c r="AA42" s="473"/>
      <c r="AB42" s="675"/>
      <c r="AC42" s="455" t="s">
        <v>19</v>
      </c>
      <c r="AD42" s="525"/>
      <c r="AE42" s="525"/>
      <c r="AF42" s="525"/>
      <c r="AG42" s="525"/>
      <c r="AH42" s="524" t="s">
        <v>20</v>
      </c>
      <c r="AI42" s="525"/>
      <c r="AJ42" s="525"/>
      <c r="AK42" s="525"/>
      <c r="AL42" s="525"/>
      <c r="AM42" s="525"/>
      <c r="AN42" s="525"/>
      <c r="AO42" s="525"/>
      <c r="AP42" s="525"/>
      <c r="AQ42" s="525"/>
      <c r="AR42" s="525"/>
      <c r="AS42" s="525"/>
      <c r="AT42" s="526"/>
      <c r="AU42" s="472" t="s">
        <v>21</v>
      </c>
      <c r="AV42" s="473"/>
      <c r="AW42" s="473"/>
      <c r="AX42" s="474"/>
    </row>
    <row r="43" spans="1:50" ht="24.75" customHeight="1" x14ac:dyDescent="0.15">
      <c r="A43" s="921"/>
      <c r="B43" s="922"/>
      <c r="C43" s="922"/>
      <c r="D43" s="922"/>
      <c r="E43" s="922"/>
      <c r="F43" s="923"/>
      <c r="G43" s="527"/>
      <c r="H43" s="528"/>
      <c r="I43" s="528"/>
      <c r="J43" s="528"/>
      <c r="K43" s="529"/>
      <c r="L43" s="521"/>
      <c r="M43" s="522"/>
      <c r="N43" s="522"/>
      <c r="O43" s="522"/>
      <c r="P43" s="522"/>
      <c r="Q43" s="522"/>
      <c r="R43" s="522"/>
      <c r="S43" s="522"/>
      <c r="T43" s="522"/>
      <c r="U43" s="522"/>
      <c r="V43" s="522"/>
      <c r="W43" s="522"/>
      <c r="X43" s="523"/>
      <c r="Y43" s="480"/>
      <c r="Z43" s="481"/>
      <c r="AA43" s="481"/>
      <c r="AB43" s="682"/>
      <c r="AC43" s="527"/>
      <c r="AD43" s="528"/>
      <c r="AE43" s="528"/>
      <c r="AF43" s="528"/>
      <c r="AG43" s="529"/>
      <c r="AH43" s="521"/>
      <c r="AI43" s="522"/>
      <c r="AJ43" s="522"/>
      <c r="AK43" s="522"/>
      <c r="AL43" s="522"/>
      <c r="AM43" s="522"/>
      <c r="AN43" s="522"/>
      <c r="AO43" s="522"/>
      <c r="AP43" s="522"/>
      <c r="AQ43" s="522"/>
      <c r="AR43" s="522"/>
      <c r="AS43" s="522"/>
      <c r="AT43" s="523"/>
      <c r="AU43" s="480"/>
      <c r="AV43" s="481"/>
      <c r="AW43" s="481"/>
      <c r="AX43" s="482"/>
    </row>
    <row r="44" spans="1:50" ht="24.75" customHeight="1" x14ac:dyDescent="0.15">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430</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21"/>
      <c r="B56" s="922"/>
      <c r="C56" s="922"/>
      <c r="D56" s="922"/>
      <c r="E56" s="922"/>
      <c r="F56" s="923"/>
      <c r="G56" s="455" t="s">
        <v>19</v>
      </c>
      <c r="H56" s="525"/>
      <c r="I56" s="525"/>
      <c r="J56" s="525"/>
      <c r="K56" s="525"/>
      <c r="L56" s="524" t="s">
        <v>20</v>
      </c>
      <c r="M56" s="525"/>
      <c r="N56" s="525"/>
      <c r="O56" s="525"/>
      <c r="P56" s="525"/>
      <c r="Q56" s="525"/>
      <c r="R56" s="525"/>
      <c r="S56" s="525"/>
      <c r="T56" s="525"/>
      <c r="U56" s="525"/>
      <c r="V56" s="525"/>
      <c r="W56" s="525"/>
      <c r="X56" s="526"/>
      <c r="Y56" s="472" t="s">
        <v>21</v>
      </c>
      <c r="Z56" s="473"/>
      <c r="AA56" s="473"/>
      <c r="AB56" s="675"/>
      <c r="AC56" s="455" t="s">
        <v>19</v>
      </c>
      <c r="AD56" s="525"/>
      <c r="AE56" s="525"/>
      <c r="AF56" s="525"/>
      <c r="AG56" s="525"/>
      <c r="AH56" s="524" t="s">
        <v>20</v>
      </c>
      <c r="AI56" s="525"/>
      <c r="AJ56" s="525"/>
      <c r="AK56" s="525"/>
      <c r="AL56" s="525"/>
      <c r="AM56" s="525"/>
      <c r="AN56" s="525"/>
      <c r="AO56" s="525"/>
      <c r="AP56" s="525"/>
      <c r="AQ56" s="525"/>
      <c r="AR56" s="525"/>
      <c r="AS56" s="525"/>
      <c r="AT56" s="526"/>
      <c r="AU56" s="472" t="s">
        <v>21</v>
      </c>
      <c r="AV56" s="473"/>
      <c r="AW56" s="473"/>
      <c r="AX56" s="474"/>
    </row>
    <row r="57" spans="1:50" ht="24.75" customHeight="1" x14ac:dyDescent="0.15">
      <c r="A57" s="921"/>
      <c r="B57" s="922"/>
      <c r="C57" s="922"/>
      <c r="D57" s="922"/>
      <c r="E57" s="922"/>
      <c r="F57" s="923"/>
      <c r="G57" s="527"/>
      <c r="H57" s="528"/>
      <c r="I57" s="528"/>
      <c r="J57" s="528"/>
      <c r="K57" s="529"/>
      <c r="L57" s="521"/>
      <c r="M57" s="522"/>
      <c r="N57" s="522"/>
      <c r="O57" s="522"/>
      <c r="P57" s="522"/>
      <c r="Q57" s="522"/>
      <c r="R57" s="522"/>
      <c r="S57" s="522"/>
      <c r="T57" s="522"/>
      <c r="U57" s="522"/>
      <c r="V57" s="522"/>
      <c r="W57" s="522"/>
      <c r="X57" s="523"/>
      <c r="Y57" s="480"/>
      <c r="Z57" s="481"/>
      <c r="AA57" s="481"/>
      <c r="AB57" s="682"/>
      <c r="AC57" s="527"/>
      <c r="AD57" s="528"/>
      <c r="AE57" s="528"/>
      <c r="AF57" s="528"/>
      <c r="AG57" s="529"/>
      <c r="AH57" s="521"/>
      <c r="AI57" s="522"/>
      <c r="AJ57" s="522"/>
      <c r="AK57" s="522"/>
      <c r="AL57" s="522"/>
      <c r="AM57" s="522"/>
      <c r="AN57" s="522"/>
      <c r="AO57" s="522"/>
      <c r="AP57" s="522"/>
      <c r="AQ57" s="522"/>
      <c r="AR57" s="522"/>
      <c r="AS57" s="522"/>
      <c r="AT57" s="523"/>
      <c r="AU57" s="480"/>
      <c r="AV57" s="481"/>
      <c r="AW57" s="481"/>
      <c r="AX57" s="482"/>
    </row>
    <row r="58" spans="1:50" ht="24.75" customHeight="1" x14ac:dyDescent="0.15">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1"/>
      <c r="B67" s="922"/>
      <c r="C67" s="922"/>
      <c r="D67" s="922"/>
      <c r="E67" s="922"/>
      <c r="F67" s="923"/>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1"/>
      <c r="B68" s="922"/>
      <c r="C68" s="922"/>
      <c r="D68" s="922"/>
      <c r="E68" s="922"/>
      <c r="F68" s="923"/>
      <c r="G68" s="477" t="s">
        <v>431</v>
      </c>
      <c r="H68" s="478"/>
      <c r="I68" s="478"/>
      <c r="J68" s="478"/>
      <c r="K68" s="478"/>
      <c r="L68" s="478"/>
      <c r="M68" s="478"/>
      <c r="N68" s="478"/>
      <c r="O68" s="478"/>
      <c r="P68" s="478"/>
      <c r="Q68" s="478"/>
      <c r="R68" s="478"/>
      <c r="S68" s="478"/>
      <c r="T68" s="478"/>
      <c r="U68" s="478"/>
      <c r="V68" s="478"/>
      <c r="W68" s="478"/>
      <c r="X68" s="478"/>
      <c r="Y68" s="478"/>
      <c r="Z68" s="478"/>
      <c r="AA68" s="478"/>
      <c r="AB68" s="479"/>
      <c r="AC68" s="477" t="s">
        <v>432</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21"/>
      <c r="B69" s="922"/>
      <c r="C69" s="922"/>
      <c r="D69" s="922"/>
      <c r="E69" s="922"/>
      <c r="F69" s="923"/>
      <c r="G69" s="455" t="s">
        <v>19</v>
      </c>
      <c r="H69" s="525"/>
      <c r="I69" s="525"/>
      <c r="J69" s="525"/>
      <c r="K69" s="525"/>
      <c r="L69" s="524" t="s">
        <v>20</v>
      </c>
      <c r="M69" s="525"/>
      <c r="N69" s="525"/>
      <c r="O69" s="525"/>
      <c r="P69" s="525"/>
      <c r="Q69" s="525"/>
      <c r="R69" s="525"/>
      <c r="S69" s="525"/>
      <c r="T69" s="525"/>
      <c r="U69" s="525"/>
      <c r="V69" s="525"/>
      <c r="W69" s="525"/>
      <c r="X69" s="526"/>
      <c r="Y69" s="472" t="s">
        <v>21</v>
      </c>
      <c r="Z69" s="473"/>
      <c r="AA69" s="473"/>
      <c r="AB69" s="675"/>
      <c r="AC69" s="455" t="s">
        <v>19</v>
      </c>
      <c r="AD69" s="525"/>
      <c r="AE69" s="525"/>
      <c r="AF69" s="525"/>
      <c r="AG69" s="525"/>
      <c r="AH69" s="524" t="s">
        <v>20</v>
      </c>
      <c r="AI69" s="525"/>
      <c r="AJ69" s="525"/>
      <c r="AK69" s="525"/>
      <c r="AL69" s="525"/>
      <c r="AM69" s="525"/>
      <c r="AN69" s="525"/>
      <c r="AO69" s="525"/>
      <c r="AP69" s="525"/>
      <c r="AQ69" s="525"/>
      <c r="AR69" s="525"/>
      <c r="AS69" s="525"/>
      <c r="AT69" s="526"/>
      <c r="AU69" s="472" t="s">
        <v>21</v>
      </c>
      <c r="AV69" s="473"/>
      <c r="AW69" s="473"/>
      <c r="AX69" s="474"/>
    </row>
    <row r="70" spans="1:50" ht="24.75" customHeight="1" x14ac:dyDescent="0.15">
      <c r="A70" s="921"/>
      <c r="B70" s="922"/>
      <c r="C70" s="922"/>
      <c r="D70" s="922"/>
      <c r="E70" s="922"/>
      <c r="F70" s="923"/>
      <c r="G70" s="527"/>
      <c r="H70" s="528"/>
      <c r="I70" s="528"/>
      <c r="J70" s="528"/>
      <c r="K70" s="529"/>
      <c r="L70" s="521"/>
      <c r="M70" s="522"/>
      <c r="N70" s="522"/>
      <c r="O70" s="522"/>
      <c r="P70" s="522"/>
      <c r="Q70" s="522"/>
      <c r="R70" s="522"/>
      <c r="S70" s="522"/>
      <c r="T70" s="522"/>
      <c r="U70" s="522"/>
      <c r="V70" s="522"/>
      <c r="W70" s="522"/>
      <c r="X70" s="523"/>
      <c r="Y70" s="480"/>
      <c r="Z70" s="481"/>
      <c r="AA70" s="481"/>
      <c r="AB70" s="682"/>
      <c r="AC70" s="527"/>
      <c r="AD70" s="528"/>
      <c r="AE70" s="528"/>
      <c r="AF70" s="528"/>
      <c r="AG70" s="529"/>
      <c r="AH70" s="521"/>
      <c r="AI70" s="522"/>
      <c r="AJ70" s="522"/>
      <c r="AK70" s="522"/>
      <c r="AL70" s="522"/>
      <c r="AM70" s="522"/>
      <c r="AN70" s="522"/>
      <c r="AO70" s="522"/>
      <c r="AP70" s="522"/>
      <c r="AQ70" s="522"/>
      <c r="AR70" s="522"/>
      <c r="AS70" s="522"/>
      <c r="AT70" s="523"/>
      <c r="AU70" s="480"/>
      <c r="AV70" s="481"/>
      <c r="AW70" s="481"/>
      <c r="AX70" s="482"/>
    </row>
    <row r="71" spans="1:50" ht="24.75" customHeight="1" x14ac:dyDescent="0.15">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1"/>
      <c r="B80" s="922"/>
      <c r="C80" s="922"/>
      <c r="D80" s="922"/>
      <c r="E80" s="922"/>
      <c r="F80" s="923"/>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1"/>
      <c r="B81" s="922"/>
      <c r="C81" s="922"/>
      <c r="D81" s="922"/>
      <c r="E81" s="922"/>
      <c r="F81" s="923"/>
      <c r="G81" s="477" t="s">
        <v>433</v>
      </c>
      <c r="H81" s="478"/>
      <c r="I81" s="478"/>
      <c r="J81" s="478"/>
      <c r="K81" s="478"/>
      <c r="L81" s="478"/>
      <c r="M81" s="478"/>
      <c r="N81" s="478"/>
      <c r="O81" s="478"/>
      <c r="P81" s="478"/>
      <c r="Q81" s="478"/>
      <c r="R81" s="478"/>
      <c r="S81" s="478"/>
      <c r="T81" s="478"/>
      <c r="U81" s="478"/>
      <c r="V81" s="478"/>
      <c r="W81" s="478"/>
      <c r="X81" s="478"/>
      <c r="Y81" s="478"/>
      <c r="Z81" s="478"/>
      <c r="AA81" s="478"/>
      <c r="AB81" s="479"/>
      <c r="AC81" s="477" t="s">
        <v>434</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21"/>
      <c r="B82" s="922"/>
      <c r="C82" s="922"/>
      <c r="D82" s="922"/>
      <c r="E82" s="922"/>
      <c r="F82" s="923"/>
      <c r="G82" s="455" t="s">
        <v>19</v>
      </c>
      <c r="H82" s="525"/>
      <c r="I82" s="525"/>
      <c r="J82" s="525"/>
      <c r="K82" s="525"/>
      <c r="L82" s="524" t="s">
        <v>20</v>
      </c>
      <c r="M82" s="525"/>
      <c r="N82" s="525"/>
      <c r="O82" s="525"/>
      <c r="P82" s="525"/>
      <c r="Q82" s="525"/>
      <c r="R82" s="525"/>
      <c r="S82" s="525"/>
      <c r="T82" s="525"/>
      <c r="U82" s="525"/>
      <c r="V82" s="525"/>
      <c r="W82" s="525"/>
      <c r="X82" s="526"/>
      <c r="Y82" s="472" t="s">
        <v>21</v>
      </c>
      <c r="Z82" s="473"/>
      <c r="AA82" s="473"/>
      <c r="AB82" s="675"/>
      <c r="AC82" s="455" t="s">
        <v>19</v>
      </c>
      <c r="AD82" s="525"/>
      <c r="AE82" s="525"/>
      <c r="AF82" s="525"/>
      <c r="AG82" s="525"/>
      <c r="AH82" s="524" t="s">
        <v>20</v>
      </c>
      <c r="AI82" s="525"/>
      <c r="AJ82" s="525"/>
      <c r="AK82" s="525"/>
      <c r="AL82" s="525"/>
      <c r="AM82" s="525"/>
      <c r="AN82" s="525"/>
      <c r="AO82" s="525"/>
      <c r="AP82" s="525"/>
      <c r="AQ82" s="525"/>
      <c r="AR82" s="525"/>
      <c r="AS82" s="525"/>
      <c r="AT82" s="526"/>
      <c r="AU82" s="472" t="s">
        <v>21</v>
      </c>
      <c r="AV82" s="473"/>
      <c r="AW82" s="473"/>
      <c r="AX82" s="474"/>
    </row>
    <row r="83" spans="1:50" ht="24.75" customHeight="1" x14ac:dyDescent="0.15">
      <c r="A83" s="921"/>
      <c r="B83" s="922"/>
      <c r="C83" s="922"/>
      <c r="D83" s="922"/>
      <c r="E83" s="922"/>
      <c r="F83" s="923"/>
      <c r="G83" s="527"/>
      <c r="H83" s="528"/>
      <c r="I83" s="528"/>
      <c r="J83" s="528"/>
      <c r="K83" s="529"/>
      <c r="L83" s="521"/>
      <c r="M83" s="522"/>
      <c r="N83" s="522"/>
      <c r="O83" s="522"/>
      <c r="P83" s="522"/>
      <c r="Q83" s="522"/>
      <c r="R83" s="522"/>
      <c r="S83" s="522"/>
      <c r="T83" s="522"/>
      <c r="U83" s="522"/>
      <c r="V83" s="522"/>
      <c r="W83" s="522"/>
      <c r="X83" s="523"/>
      <c r="Y83" s="480"/>
      <c r="Z83" s="481"/>
      <c r="AA83" s="481"/>
      <c r="AB83" s="682"/>
      <c r="AC83" s="527"/>
      <c r="AD83" s="528"/>
      <c r="AE83" s="528"/>
      <c r="AF83" s="528"/>
      <c r="AG83" s="529"/>
      <c r="AH83" s="521"/>
      <c r="AI83" s="522"/>
      <c r="AJ83" s="522"/>
      <c r="AK83" s="522"/>
      <c r="AL83" s="522"/>
      <c r="AM83" s="522"/>
      <c r="AN83" s="522"/>
      <c r="AO83" s="522"/>
      <c r="AP83" s="522"/>
      <c r="AQ83" s="522"/>
      <c r="AR83" s="522"/>
      <c r="AS83" s="522"/>
      <c r="AT83" s="523"/>
      <c r="AU83" s="480"/>
      <c r="AV83" s="481"/>
      <c r="AW83" s="481"/>
      <c r="AX83" s="482"/>
    </row>
    <row r="84" spans="1:50" ht="24.75" customHeight="1" x14ac:dyDescent="0.15">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1"/>
      <c r="B93" s="922"/>
      <c r="C93" s="922"/>
      <c r="D93" s="922"/>
      <c r="E93" s="922"/>
      <c r="F93" s="923"/>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1"/>
      <c r="B94" s="922"/>
      <c r="C94" s="922"/>
      <c r="D94" s="922"/>
      <c r="E94" s="922"/>
      <c r="F94" s="923"/>
      <c r="G94" s="477" t="s">
        <v>435</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21"/>
      <c r="B95" s="922"/>
      <c r="C95" s="922"/>
      <c r="D95" s="922"/>
      <c r="E95" s="922"/>
      <c r="F95" s="923"/>
      <c r="G95" s="455" t="s">
        <v>19</v>
      </c>
      <c r="H95" s="525"/>
      <c r="I95" s="525"/>
      <c r="J95" s="525"/>
      <c r="K95" s="525"/>
      <c r="L95" s="524" t="s">
        <v>20</v>
      </c>
      <c r="M95" s="525"/>
      <c r="N95" s="525"/>
      <c r="O95" s="525"/>
      <c r="P95" s="525"/>
      <c r="Q95" s="525"/>
      <c r="R95" s="525"/>
      <c r="S95" s="525"/>
      <c r="T95" s="525"/>
      <c r="U95" s="525"/>
      <c r="V95" s="525"/>
      <c r="W95" s="525"/>
      <c r="X95" s="526"/>
      <c r="Y95" s="472" t="s">
        <v>21</v>
      </c>
      <c r="Z95" s="473"/>
      <c r="AA95" s="473"/>
      <c r="AB95" s="675"/>
      <c r="AC95" s="455" t="s">
        <v>19</v>
      </c>
      <c r="AD95" s="525"/>
      <c r="AE95" s="525"/>
      <c r="AF95" s="525"/>
      <c r="AG95" s="525"/>
      <c r="AH95" s="524" t="s">
        <v>20</v>
      </c>
      <c r="AI95" s="525"/>
      <c r="AJ95" s="525"/>
      <c r="AK95" s="525"/>
      <c r="AL95" s="525"/>
      <c r="AM95" s="525"/>
      <c r="AN95" s="525"/>
      <c r="AO95" s="525"/>
      <c r="AP95" s="525"/>
      <c r="AQ95" s="525"/>
      <c r="AR95" s="525"/>
      <c r="AS95" s="525"/>
      <c r="AT95" s="526"/>
      <c r="AU95" s="472" t="s">
        <v>21</v>
      </c>
      <c r="AV95" s="473"/>
      <c r="AW95" s="473"/>
      <c r="AX95" s="474"/>
    </row>
    <row r="96" spans="1:50" ht="24.75" customHeight="1" x14ac:dyDescent="0.15">
      <c r="A96" s="921"/>
      <c r="B96" s="922"/>
      <c r="C96" s="922"/>
      <c r="D96" s="922"/>
      <c r="E96" s="922"/>
      <c r="F96" s="923"/>
      <c r="G96" s="527"/>
      <c r="H96" s="528"/>
      <c r="I96" s="528"/>
      <c r="J96" s="528"/>
      <c r="K96" s="529"/>
      <c r="L96" s="521"/>
      <c r="M96" s="522"/>
      <c r="N96" s="522"/>
      <c r="O96" s="522"/>
      <c r="P96" s="522"/>
      <c r="Q96" s="522"/>
      <c r="R96" s="522"/>
      <c r="S96" s="522"/>
      <c r="T96" s="522"/>
      <c r="U96" s="522"/>
      <c r="V96" s="522"/>
      <c r="W96" s="522"/>
      <c r="X96" s="523"/>
      <c r="Y96" s="480"/>
      <c r="Z96" s="481"/>
      <c r="AA96" s="481"/>
      <c r="AB96" s="682"/>
      <c r="AC96" s="527"/>
      <c r="AD96" s="528"/>
      <c r="AE96" s="528"/>
      <c r="AF96" s="528"/>
      <c r="AG96" s="529"/>
      <c r="AH96" s="521"/>
      <c r="AI96" s="522"/>
      <c r="AJ96" s="522"/>
      <c r="AK96" s="522"/>
      <c r="AL96" s="522"/>
      <c r="AM96" s="522"/>
      <c r="AN96" s="522"/>
      <c r="AO96" s="522"/>
      <c r="AP96" s="522"/>
      <c r="AQ96" s="522"/>
      <c r="AR96" s="522"/>
      <c r="AS96" s="522"/>
      <c r="AT96" s="523"/>
      <c r="AU96" s="480"/>
      <c r="AV96" s="481"/>
      <c r="AW96" s="481"/>
      <c r="AX96" s="482"/>
    </row>
    <row r="97" spans="1:50" ht="24.75" customHeight="1" x14ac:dyDescent="0.15">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436</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21"/>
      <c r="B109" s="922"/>
      <c r="C109" s="922"/>
      <c r="D109" s="922"/>
      <c r="E109" s="922"/>
      <c r="F109" s="923"/>
      <c r="G109" s="455" t="s">
        <v>19</v>
      </c>
      <c r="H109" s="525"/>
      <c r="I109" s="525"/>
      <c r="J109" s="525"/>
      <c r="K109" s="525"/>
      <c r="L109" s="524" t="s">
        <v>20</v>
      </c>
      <c r="M109" s="525"/>
      <c r="N109" s="525"/>
      <c r="O109" s="525"/>
      <c r="P109" s="525"/>
      <c r="Q109" s="525"/>
      <c r="R109" s="525"/>
      <c r="S109" s="525"/>
      <c r="T109" s="525"/>
      <c r="U109" s="525"/>
      <c r="V109" s="525"/>
      <c r="W109" s="525"/>
      <c r="X109" s="526"/>
      <c r="Y109" s="472" t="s">
        <v>21</v>
      </c>
      <c r="Z109" s="473"/>
      <c r="AA109" s="473"/>
      <c r="AB109" s="675"/>
      <c r="AC109" s="455" t="s">
        <v>19</v>
      </c>
      <c r="AD109" s="525"/>
      <c r="AE109" s="525"/>
      <c r="AF109" s="525"/>
      <c r="AG109" s="525"/>
      <c r="AH109" s="524" t="s">
        <v>20</v>
      </c>
      <c r="AI109" s="525"/>
      <c r="AJ109" s="525"/>
      <c r="AK109" s="525"/>
      <c r="AL109" s="525"/>
      <c r="AM109" s="525"/>
      <c r="AN109" s="525"/>
      <c r="AO109" s="525"/>
      <c r="AP109" s="525"/>
      <c r="AQ109" s="525"/>
      <c r="AR109" s="525"/>
      <c r="AS109" s="525"/>
      <c r="AT109" s="526"/>
      <c r="AU109" s="472" t="s">
        <v>21</v>
      </c>
      <c r="AV109" s="473"/>
      <c r="AW109" s="473"/>
      <c r="AX109" s="474"/>
    </row>
    <row r="110" spans="1:50" ht="24.75" customHeight="1" x14ac:dyDescent="0.15">
      <c r="A110" s="921"/>
      <c r="B110" s="922"/>
      <c r="C110" s="922"/>
      <c r="D110" s="922"/>
      <c r="E110" s="922"/>
      <c r="F110" s="923"/>
      <c r="G110" s="527"/>
      <c r="H110" s="528"/>
      <c r="I110" s="528"/>
      <c r="J110" s="528"/>
      <c r="K110" s="529"/>
      <c r="L110" s="521"/>
      <c r="M110" s="522"/>
      <c r="N110" s="522"/>
      <c r="O110" s="522"/>
      <c r="P110" s="522"/>
      <c r="Q110" s="522"/>
      <c r="R110" s="522"/>
      <c r="S110" s="522"/>
      <c r="T110" s="522"/>
      <c r="U110" s="522"/>
      <c r="V110" s="522"/>
      <c r="W110" s="522"/>
      <c r="X110" s="523"/>
      <c r="Y110" s="480"/>
      <c r="Z110" s="481"/>
      <c r="AA110" s="481"/>
      <c r="AB110" s="682"/>
      <c r="AC110" s="527"/>
      <c r="AD110" s="528"/>
      <c r="AE110" s="528"/>
      <c r="AF110" s="528"/>
      <c r="AG110" s="529"/>
      <c r="AH110" s="521"/>
      <c r="AI110" s="522"/>
      <c r="AJ110" s="522"/>
      <c r="AK110" s="522"/>
      <c r="AL110" s="522"/>
      <c r="AM110" s="522"/>
      <c r="AN110" s="522"/>
      <c r="AO110" s="522"/>
      <c r="AP110" s="522"/>
      <c r="AQ110" s="522"/>
      <c r="AR110" s="522"/>
      <c r="AS110" s="522"/>
      <c r="AT110" s="523"/>
      <c r="AU110" s="480"/>
      <c r="AV110" s="481"/>
      <c r="AW110" s="481"/>
      <c r="AX110" s="482"/>
    </row>
    <row r="111" spans="1:50" ht="24.75" customHeight="1" x14ac:dyDescent="0.15">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1"/>
      <c r="B120" s="922"/>
      <c r="C120" s="922"/>
      <c r="D120" s="922"/>
      <c r="E120" s="922"/>
      <c r="F120" s="923"/>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1"/>
      <c r="B121" s="922"/>
      <c r="C121" s="922"/>
      <c r="D121" s="922"/>
      <c r="E121" s="922"/>
      <c r="F121" s="923"/>
      <c r="G121" s="477" t="s">
        <v>437</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438</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21"/>
      <c r="B122" s="922"/>
      <c r="C122" s="922"/>
      <c r="D122" s="922"/>
      <c r="E122" s="922"/>
      <c r="F122" s="923"/>
      <c r="G122" s="455" t="s">
        <v>19</v>
      </c>
      <c r="H122" s="525"/>
      <c r="I122" s="525"/>
      <c r="J122" s="525"/>
      <c r="K122" s="525"/>
      <c r="L122" s="524" t="s">
        <v>20</v>
      </c>
      <c r="M122" s="525"/>
      <c r="N122" s="525"/>
      <c r="O122" s="525"/>
      <c r="P122" s="525"/>
      <c r="Q122" s="525"/>
      <c r="R122" s="525"/>
      <c r="S122" s="525"/>
      <c r="T122" s="525"/>
      <c r="U122" s="525"/>
      <c r="V122" s="525"/>
      <c r="W122" s="525"/>
      <c r="X122" s="526"/>
      <c r="Y122" s="472" t="s">
        <v>21</v>
      </c>
      <c r="Z122" s="473"/>
      <c r="AA122" s="473"/>
      <c r="AB122" s="675"/>
      <c r="AC122" s="455" t="s">
        <v>19</v>
      </c>
      <c r="AD122" s="525"/>
      <c r="AE122" s="525"/>
      <c r="AF122" s="525"/>
      <c r="AG122" s="525"/>
      <c r="AH122" s="524" t="s">
        <v>20</v>
      </c>
      <c r="AI122" s="525"/>
      <c r="AJ122" s="525"/>
      <c r="AK122" s="525"/>
      <c r="AL122" s="525"/>
      <c r="AM122" s="525"/>
      <c r="AN122" s="525"/>
      <c r="AO122" s="525"/>
      <c r="AP122" s="525"/>
      <c r="AQ122" s="525"/>
      <c r="AR122" s="525"/>
      <c r="AS122" s="525"/>
      <c r="AT122" s="526"/>
      <c r="AU122" s="472" t="s">
        <v>21</v>
      </c>
      <c r="AV122" s="473"/>
      <c r="AW122" s="473"/>
      <c r="AX122" s="474"/>
    </row>
    <row r="123" spans="1:50" ht="24.75" customHeight="1" x14ac:dyDescent="0.15">
      <c r="A123" s="921"/>
      <c r="B123" s="922"/>
      <c r="C123" s="922"/>
      <c r="D123" s="922"/>
      <c r="E123" s="922"/>
      <c r="F123" s="923"/>
      <c r="G123" s="527"/>
      <c r="H123" s="528"/>
      <c r="I123" s="528"/>
      <c r="J123" s="528"/>
      <c r="K123" s="529"/>
      <c r="L123" s="521"/>
      <c r="M123" s="522"/>
      <c r="N123" s="522"/>
      <c r="O123" s="522"/>
      <c r="P123" s="522"/>
      <c r="Q123" s="522"/>
      <c r="R123" s="522"/>
      <c r="S123" s="522"/>
      <c r="T123" s="522"/>
      <c r="U123" s="522"/>
      <c r="V123" s="522"/>
      <c r="W123" s="522"/>
      <c r="X123" s="523"/>
      <c r="Y123" s="480"/>
      <c r="Z123" s="481"/>
      <c r="AA123" s="481"/>
      <c r="AB123" s="682"/>
      <c r="AC123" s="527"/>
      <c r="AD123" s="528"/>
      <c r="AE123" s="528"/>
      <c r="AF123" s="528"/>
      <c r="AG123" s="529"/>
      <c r="AH123" s="521"/>
      <c r="AI123" s="522"/>
      <c r="AJ123" s="522"/>
      <c r="AK123" s="522"/>
      <c r="AL123" s="522"/>
      <c r="AM123" s="522"/>
      <c r="AN123" s="522"/>
      <c r="AO123" s="522"/>
      <c r="AP123" s="522"/>
      <c r="AQ123" s="522"/>
      <c r="AR123" s="522"/>
      <c r="AS123" s="522"/>
      <c r="AT123" s="523"/>
      <c r="AU123" s="480"/>
      <c r="AV123" s="481"/>
      <c r="AW123" s="481"/>
      <c r="AX123" s="482"/>
    </row>
    <row r="124" spans="1:50" ht="24.75" customHeight="1" x14ac:dyDescent="0.15">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1"/>
      <c r="B133" s="922"/>
      <c r="C133" s="922"/>
      <c r="D133" s="922"/>
      <c r="E133" s="922"/>
      <c r="F133" s="923"/>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1"/>
      <c r="B134" s="922"/>
      <c r="C134" s="922"/>
      <c r="D134" s="922"/>
      <c r="E134" s="922"/>
      <c r="F134" s="923"/>
      <c r="G134" s="477" t="s">
        <v>439</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440</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21"/>
      <c r="B135" s="922"/>
      <c r="C135" s="922"/>
      <c r="D135" s="922"/>
      <c r="E135" s="922"/>
      <c r="F135" s="923"/>
      <c r="G135" s="455" t="s">
        <v>19</v>
      </c>
      <c r="H135" s="525"/>
      <c r="I135" s="525"/>
      <c r="J135" s="525"/>
      <c r="K135" s="525"/>
      <c r="L135" s="524" t="s">
        <v>20</v>
      </c>
      <c r="M135" s="525"/>
      <c r="N135" s="525"/>
      <c r="O135" s="525"/>
      <c r="P135" s="525"/>
      <c r="Q135" s="525"/>
      <c r="R135" s="525"/>
      <c r="S135" s="525"/>
      <c r="T135" s="525"/>
      <c r="U135" s="525"/>
      <c r="V135" s="525"/>
      <c r="W135" s="525"/>
      <c r="X135" s="526"/>
      <c r="Y135" s="472" t="s">
        <v>21</v>
      </c>
      <c r="Z135" s="473"/>
      <c r="AA135" s="473"/>
      <c r="AB135" s="675"/>
      <c r="AC135" s="455" t="s">
        <v>19</v>
      </c>
      <c r="AD135" s="525"/>
      <c r="AE135" s="525"/>
      <c r="AF135" s="525"/>
      <c r="AG135" s="525"/>
      <c r="AH135" s="524" t="s">
        <v>20</v>
      </c>
      <c r="AI135" s="525"/>
      <c r="AJ135" s="525"/>
      <c r="AK135" s="525"/>
      <c r="AL135" s="525"/>
      <c r="AM135" s="525"/>
      <c r="AN135" s="525"/>
      <c r="AO135" s="525"/>
      <c r="AP135" s="525"/>
      <c r="AQ135" s="525"/>
      <c r="AR135" s="525"/>
      <c r="AS135" s="525"/>
      <c r="AT135" s="526"/>
      <c r="AU135" s="472" t="s">
        <v>21</v>
      </c>
      <c r="AV135" s="473"/>
      <c r="AW135" s="473"/>
      <c r="AX135" s="474"/>
    </row>
    <row r="136" spans="1:50" ht="24.75" customHeight="1" x14ac:dyDescent="0.15">
      <c r="A136" s="921"/>
      <c r="B136" s="922"/>
      <c r="C136" s="922"/>
      <c r="D136" s="922"/>
      <c r="E136" s="922"/>
      <c r="F136" s="923"/>
      <c r="G136" s="527"/>
      <c r="H136" s="528"/>
      <c r="I136" s="528"/>
      <c r="J136" s="528"/>
      <c r="K136" s="529"/>
      <c r="L136" s="521"/>
      <c r="M136" s="522"/>
      <c r="N136" s="522"/>
      <c r="O136" s="522"/>
      <c r="P136" s="522"/>
      <c r="Q136" s="522"/>
      <c r="R136" s="522"/>
      <c r="S136" s="522"/>
      <c r="T136" s="522"/>
      <c r="U136" s="522"/>
      <c r="V136" s="522"/>
      <c r="W136" s="522"/>
      <c r="X136" s="523"/>
      <c r="Y136" s="480"/>
      <c r="Z136" s="481"/>
      <c r="AA136" s="481"/>
      <c r="AB136" s="682"/>
      <c r="AC136" s="527"/>
      <c r="AD136" s="528"/>
      <c r="AE136" s="528"/>
      <c r="AF136" s="528"/>
      <c r="AG136" s="529"/>
      <c r="AH136" s="521"/>
      <c r="AI136" s="522"/>
      <c r="AJ136" s="522"/>
      <c r="AK136" s="522"/>
      <c r="AL136" s="522"/>
      <c r="AM136" s="522"/>
      <c r="AN136" s="522"/>
      <c r="AO136" s="522"/>
      <c r="AP136" s="522"/>
      <c r="AQ136" s="522"/>
      <c r="AR136" s="522"/>
      <c r="AS136" s="522"/>
      <c r="AT136" s="523"/>
      <c r="AU136" s="480"/>
      <c r="AV136" s="481"/>
      <c r="AW136" s="481"/>
      <c r="AX136" s="482"/>
    </row>
    <row r="137" spans="1:50" ht="24.75" customHeight="1" x14ac:dyDescent="0.15">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1"/>
      <c r="B146" s="922"/>
      <c r="C146" s="922"/>
      <c r="D146" s="922"/>
      <c r="E146" s="922"/>
      <c r="F146" s="923"/>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1"/>
      <c r="B147" s="922"/>
      <c r="C147" s="922"/>
      <c r="D147" s="922"/>
      <c r="E147" s="922"/>
      <c r="F147" s="923"/>
      <c r="G147" s="477" t="s">
        <v>441</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21"/>
      <c r="B148" s="922"/>
      <c r="C148" s="922"/>
      <c r="D148" s="922"/>
      <c r="E148" s="922"/>
      <c r="F148" s="923"/>
      <c r="G148" s="455" t="s">
        <v>19</v>
      </c>
      <c r="H148" s="525"/>
      <c r="I148" s="525"/>
      <c r="J148" s="525"/>
      <c r="K148" s="525"/>
      <c r="L148" s="524" t="s">
        <v>20</v>
      </c>
      <c r="M148" s="525"/>
      <c r="N148" s="525"/>
      <c r="O148" s="525"/>
      <c r="P148" s="525"/>
      <c r="Q148" s="525"/>
      <c r="R148" s="525"/>
      <c r="S148" s="525"/>
      <c r="T148" s="525"/>
      <c r="U148" s="525"/>
      <c r="V148" s="525"/>
      <c r="W148" s="525"/>
      <c r="X148" s="526"/>
      <c r="Y148" s="472" t="s">
        <v>21</v>
      </c>
      <c r="Z148" s="473"/>
      <c r="AA148" s="473"/>
      <c r="AB148" s="675"/>
      <c r="AC148" s="455" t="s">
        <v>19</v>
      </c>
      <c r="AD148" s="525"/>
      <c r="AE148" s="525"/>
      <c r="AF148" s="525"/>
      <c r="AG148" s="525"/>
      <c r="AH148" s="524" t="s">
        <v>20</v>
      </c>
      <c r="AI148" s="525"/>
      <c r="AJ148" s="525"/>
      <c r="AK148" s="525"/>
      <c r="AL148" s="525"/>
      <c r="AM148" s="525"/>
      <c r="AN148" s="525"/>
      <c r="AO148" s="525"/>
      <c r="AP148" s="525"/>
      <c r="AQ148" s="525"/>
      <c r="AR148" s="525"/>
      <c r="AS148" s="525"/>
      <c r="AT148" s="526"/>
      <c r="AU148" s="472" t="s">
        <v>21</v>
      </c>
      <c r="AV148" s="473"/>
      <c r="AW148" s="473"/>
      <c r="AX148" s="474"/>
    </row>
    <row r="149" spans="1:50" ht="24.75" customHeight="1" x14ac:dyDescent="0.15">
      <c r="A149" s="921"/>
      <c r="B149" s="922"/>
      <c r="C149" s="922"/>
      <c r="D149" s="922"/>
      <c r="E149" s="922"/>
      <c r="F149" s="923"/>
      <c r="G149" s="527"/>
      <c r="H149" s="528"/>
      <c r="I149" s="528"/>
      <c r="J149" s="528"/>
      <c r="K149" s="529"/>
      <c r="L149" s="521"/>
      <c r="M149" s="522"/>
      <c r="N149" s="522"/>
      <c r="O149" s="522"/>
      <c r="P149" s="522"/>
      <c r="Q149" s="522"/>
      <c r="R149" s="522"/>
      <c r="S149" s="522"/>
      <c r="T149" s="522"/>
      <c r="U149" s="522"/>
      <c r="V149" s="522"/>
      <c r="W149" s="522"/>
      <c r="X149" s="523"/>
      <c r="Y149" s="480"/>
      <c r="Z149" s="481"/>
      <c r="AA149" s="481"/>
      <c r="AB149" s="682"/>
      <c r="AC149" s="527"/>
      <c r="AD149" s="528"/>
      <c r="AE149" s="528"/>
      <c r="AF149" s="528"/>
      <c r="AG149" s="529"/>
      <c r="AH149" s="521"/>
      <c r="AI149" s="522"/>
      <c r="AJ149" s="522"/>
      <c r="AK149" s="522"/>
      <c r="AL149" s="522"/>
      <c r="AM149" s="522"/>
      <c r="AN149" s="522"/>
      <c r="AO149" s="522"/>
      <c r="AP149" s="522"/>
      <c r="AQ149" s="522"/>
      <c r="AR149" s="522"/>
      <c r="AS149" s="522"/>
      <c r="AT149" s="523"/>
      <c r="AU149" s="480"/>
      <c r="AV149" s="481"/>
      <c r="AW149" s="481"/>
      <c r="AX149" s="482"/>
    </row>
    <row r="150" spans="1:50" ht="24.75" customHeight="1" x14ac:dyDescent="0.15">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442</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21"/>
      <c r="B162" s="922"/>
      <c r="C162" s="922"/>
      <c r="D162" s="922"/>
      <c r="E162" s="922"/>
      <c r="F162" s="923"/>
      <c r="G162" s="455" t="s">
        <v>19</v>
      </c>
      <c r="H162" s="525"/>
      <c r="I162" s="525"/>
      <c r="J162" s="525"/>
      <c r="K162" s="525"/>
      <c r="L162" s="524" t="s">
        <v>20</v>
      </c>
      <c r="M162" s="525"/>
      <c r="N162" s="525"/>
      <c r="O162" s="525"/>
      <c r="P162" s="525"/>
      <c r="Q162" s="525"/>
      <c r="R162" s="525"/>
      <c r="S162" s="525"/>
      <c r="T162" s="525"/>
      <c r="U162" s="525"/>
      <c r="V162" s="525"/>
      <c r="W162" s="525"/>
      <c r="X162" s="526"/>
      <c r="Y162" s="472" t="s">
        <v>21</v>
      </c>
      <c r="Z162" s="473"/>
      <c r="AA162" s="473"/>
      <c r="AB162" s="675"/>
      <c r="AC162" s="455" t="s">
        <v>19</v>
      </c>
      <c r="AD162" s="525"/>
      <c r="AE162" s="525"/>
      <c r="AF162" s="525"/>
      <c r="AG162" s="525"/>
      <c r="AH162" s="524" t="s">
        <v>20</v>
      </c>
      <c r="AI162" s="525"/>
      <c r="AJ162" s="525"/>
      <c r="AK162" s="525"/>
      <c r="AL162" s="525"/>
      <c r="AM162" s="525"/>
      <c r="AN162" s="525"/>
      <c r="AO162" s="525"/>
      <c r="AP162" s="525"/>
      <c r="AQ162" s="525"/>
      <c r="AR162" s="525"/>
      <c r="AS162" s="525"/>
      <c r="AT162" s="526"/>
      <c r="AU162" s="472" t="s">
        <v>21</v>
      </c>
      <c r="AV162" s="473"/>
      <c r="AW162" s="473"/>
      <c r="AX162" s="474"/>
    </row>
    <row r="163" spans="1:50" ht="24.75" customHeight="1" x14ac:dyDescent="0.15">
      <c r="A163" s="921"/>
      <c r="B163" s="922"/>
      <c r="C163" s="922"/>
      <c r="D163" s="922"/>
      <c r="E163" s="922"/>
      <c r="F163" s="923"/>
      <c r="G163" s="527"/>
      <c r="H163" s="528"/>
      <c r="I163" s="528"/>
      <c r="J163" s="528"/>
      <c r="K163" s="529"/>
      <c r="L163" s="521"/>
      <c r="M163" s="522"/>
      <c r="N163" s="522"/>
      <c r="O163" s="522"/>
      <c r="P163" s="522"/>
      <c r="Q163" s="522"/>
      <c r="R163" s="522"/>
      <c r="S163" s="522"/>
      <c r="T163" s="522"/>
      <c r="U163" s="522"/>
      <c r="V163" s="522"/>
      <c r="W163" s="522"/>
      <c r="X163" s="523"/>
      <c r="Y163" s="480"/>
      <c r="Z163" s="481"/>
      <c r="AA163" s="481"/>
      <c r="AB163" s="682"/>
      <c r="AC163" s="527"/>
      <c r="AD163" s="528"/>
      <c r="AE163" s="528"/>
      <c r="AF163" s="528"/>
      <c r="AG163" s="529"/>
      <c r="AH163" s="521"/>
      <c r="AI163" s="522"/>
      <c r="AJ163" s="522"/>
      <c r="AK163" s="522"/>
      <c r="AL163" s="522"/>
      <c r="AM163" s="522"/>
      <c r="AN163" s="522"/>
      <c r="AO163" s="522"/>
      <c r="AP163" s="522"/>
      <c r="AQ163" s="522"/>
      <c r="AR163" s="522"/>
      <c r="AS163" s="522"/>
      <c r="AT163" s="523"/>
      <c r="AU163" s="480"/>
      <c r="AV163" s="481"/>
      <c r="AW163" s="481"/>
      <c r="AX163" s="482"/>
    </row>
    <row r="164" spans="1:50" ht="24.75" customHeight="1" x14ac:dyDescent="0.15">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1"/>
      <c r="B173" s="922"/>
      <c r="C173" s="922"/>
      <c r="D173" s="922"/>
      <c r="E173" s="922"/>
      <c r="F173" s="923"/>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1"/>
      <c r="B174" s="922"/>
      <c r="C174" s="922"/>
      <c r="D174" s="922"/>
      <c r="E174" s="922"/>
      <c r="F174" s="923"/>
      <c r="G174" s="477" t="s">
        <v>443</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444</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21"/>
      <c r="B175" s="922"/>
      <c r="C175" s="922"/>
      <c r="D175" s="922"/>
      <c r="E175" s="922"/>
      <c r="F175" s="923"/>
      <c r="G175" s="455" t="s">
        <v>19</v>
      </c>
      <c r="H175" s="525"/>
      <c r="I175" s="525"/>
      <c r="J175" s="525"/>
      <c r="K175" s="525"/>
      <c r="L175" s="524" t="s">
        <v>20</v>
      </c>
      <c r="M175" s="525"/>
      <c r="N175" s="525"/>
      <c r="O175" s="525"/>
      <c r="P175" s="525"/>
      <c r="Q175" s="525"/>
      <c r="R175" s="525"/>
      <c r="S175" s="525"/>
      <c r="T175" s="525"/>
      <c r="U175" s="525"/>
      <c r="V175" s="525"/>
      <c r="W175" s="525"/>
      <c r="X175" s="526"/>
      <c r="Y175" s="472" t="s">
        <v>21</v>
      </c>
      <c r="Z175" s="473"/>
      <c r="AA175" s="473"/>
      <c r="AB175" s="675"/>
      <c r="AC175" s="455" t="s">
        <v>19</v>
      </c>
      <c r="AD175" s="525"/>
      <c r="AE175" s="525"/>
      <c r="AF175" s="525"/>
      <c r="AG175" s="525"/>
      <c r="AH175" s="524" t="s">
        <v>20</v>
      </c>
      <c r="AI175" s="525"/>
      <c r="AJ175" s="525"/>
      <c r="AK175" s="525"/>
      <c r="AL175" s="525"/>
      <c r="AM175" s="525"/>
      <c r="AN175" s="525"/>
      <c r="AO175" s="525"/>
      <c r="AP175" s="525"/>
      <c r="AQ175" s="525"/>
      <c r="AR175" s="525"/>
      <c r="AS175" s="525"/>
      <c r="AT175" s="526"/>
      <c r="AU175" s="472" t="s">
        <v>21</v>
      </c>
      <c r="AV175" s="473"/>
      <c r="AW175" s="473"/>
      <c r="AX175" s="474"/>
    </row>
    <row r="176" spans="1:50" ht="24.75" customHeight="1" x14ac:dyDescent="0.15">
      <c r="A176" s="921"/>
      <c r="B176" s="922"/>
      <c r="C176" s="922"/>
      <c r="D176" s="922"/>
      <c r="E176" s="922"/>
      <c r="F176" s="923"/>
      <c r="G176" s="527"/>
      <c r="H176" s="528"/>
      <c r="I176" s="528"/>
      <c r="J176" s="528"/>
      <c r="K176" s="529"/>
      <c r="L176" s="521"/>
      <c r="M176" s="522"/>
      <c r="N176" s="522"/>
      <c r="O176" s="522"/>
      <c r="P176" s="522"/>
      <c r="Q176" s="522"/>
      <c r="R176" s="522"/>
      <c r="S176" s="522"/>
      <c r="T176" s="522"/>
      <c r="U176" s="522"/>
      <c r="V176" s="522"/>
      <c r="W176" s="522"/>
      <c r="X176" s="523"/>
      <c r="Y176" s="480"/>
      <c r="Z176" s="481"/>
      <c r="AA176" s="481"/>
      <c r="AB176" s="682"/>
      <c r="AC176" s="527"/>
      <c r="AD176" s="528"/>
      <c r="AE176" s="528"/>
      <c r="AF176" s="528"/>
      <c r="AG176" s="529"/>
      <c r="AH176" s="521"/>
      <c r="AI176" s="522"/>
      <c r="AJ176" s="522"/>
      <c r="AK176" s="522"/>
      <c r="AL176" s="522"/>
      <c r="AM176" s="522"/>
      <c r="AN176" s="522"/>
      <c r="AO176" s="522"/>
      <c r="AP176" s="522"/>
      <c r="AQ176" s="522"/>
      <c r="AR176" s="522"/>
      <c r="AS176" s="522"/>
      <c r="AT176" s="523"/>
      <c r="AU176" s="480"/>
      <c r="AV176" s="481"/>
      <c r="AW176" s="481"/>
      <c r="AX176" s="482"/>
    </row>
    <row r="177" spans="1:50" ht="24.75" customHeight="1" x14ac:dyDescent="0.15">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1"/>
      <c r="B186" s="922"/>
      <c r="C186" s="922"/>
      <c r="D186" s="922"/>
      <c r="E186" s="922"/>
      <c r="F186" s="923"/>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1"/>
      <c r="B187" s="922"/>
      <c r="C187" s="922"/>
      <c r="D187" s="922"/>
      <c r="E187" s="922"/>
      <c r="F187" s="923"/>
      <c r="G187" s="477" t="s">
        <v>446</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445</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21"/>
      <c r="B188" s="922"/>
      <c r="C188" s="922"/>
      <c r="D188" s="922"/>
      <c r="E188" s="922"/>
      <c r="F188" s="923"/>
      <c r="G188" s="455" t="s">
        <v>19</v>
      </c>
      <c r="H188" s="525"/>
      <c r="I188" s="525"/>
      <c r="J188" s="525"/>
      <c r="K188" s="525"/>
      <c r="L188" s="524" t="s">
        <v>20</v>
      </c>
      <c r="M188" s="525"/>
      <c r="N188" s="525"/>
      <c r="O188" s="525"/>
      <c r="P188" s="525"/>
      <c r="Q188" s="525"/>
      <c r="R188" s="525"/>
      <c r="S188" s="525"/>
      <c r="T188" s="525"/>
      <c r="U188" s="525"/>
      <c r="V188" s="525"/>
      <c r="W188" s="525"/>
      <c r="X188" s="526"/>
      <c r="Y188" s="472" t="s">
        <v>21</v>
      </c>
      <c r="Z188" s="473"/>
      <c r="AA188" s="473"/>
      <c r="AB188" s="675"/>
      <c r="AC188" s="455" t="s">
        <v>19</v>
      </c>
      <c r="AD188" s="525"/>
      <c r="AE188" s="525"/>
      <c r="AF188" s="525"/>
      <c r="AG188" s="525"/>
      <c r="AH188" s="524" t="s">
        <v>20</v>
      </c>
      <c r="AI188" s="525"/>
      <c r="AJ188" s="525"/>
      <c r="AK188" s="525"/>
      <c r="AL188" s="525"/>
      <c r="AM188" s="525"/>
      <c r="AN188" s="525"/>
      <c r="AO188" s="525"/>
      <c r="AP188" s="525"/>
      <c r="AQ188" s="525"/>
      <c r="AR188" s="525"/>
      <c r="AS188" s="525"/>
      <c r="AT188" s="526"/>
      <c r="AU188" s="472" t="s">
        <v>21</v>
      </c>
      <c r="AV188" s="473"/>
      <c r="AW188" s="473"/>
      <c r="AX188" s="474"/>
    </row>
    <row r="189" spans="1:50" ht="24.75" customHeight="1" x14ac:dyDescent="0.15">
      <c r="A189" s="921"/>
      <c r="B189" s="922"/>
      <c r="C189" s="922"/>
      <c r="D189" s="922"/>
      <c r="E189" s="922"/>
      <c r="F189" s="923"/>
      <c r="G189" s="527"/>
      <c r="H189" s="528"/>
      <c r="I189" s="528"/>
      <c r="J189" s="528"/>
      <c r="K189" s="529"/>
      <c r="L189" s="521"/>
      <c r="M189" s="522"/>
      <c r="N189" s="522"/>
      <c r="O189" s="522"/>
      <c r="P189" s="522"/>
      <c r="Q189" s="522"/>
      <c r="R189" s="522"/>
      <c r="S189" s="522"/>
      <c r="T189" s="522"/>
      <c r="U189" s="522"/>
      <c r="V189" s="522"/>
      <c r="W189" s="522"/>
      <c r="X189" s="523"/>
      <c r="Y189" s="480"/>
      <c r="Z189" s="481"/>
      <c r="AA189" s="481"/>
      <c r="AB189" s="682"/>
      <c r="AC189" s="527"/>
      <c r="AD189" s="528"/>
      <c r="AE189" s="528"/>
      <c r="AF189" s="528"/>
      <c r="AG189" s="529"/>
      <c r="AH189" s="521"/>
      <c r="AI189" s="522"/>
      <c r="AJ189" s="522"/>
      <c r="AK189" s="522"/>
      <c r="AL189" s="522"/>
      <c r="AM189" s="522"/>
      <c r="AN189" s="522"/>
      <c r="AO189" s="522"/>
      <c r="AP189" s="522"/>
      <c r="AQ189" s="522"/>
      <c r="AR189" s="522"/>
      <c r="AS189" s="522"/>
      <c r="AT189" s="523"/>
      <c r="AU189" s="480"/>
      <c r="AV189" s="481"/>
      <c r="AW189" s="481"/>
      <c r="AX189" s="482"/>
    </row>
    <row r="190" spans="1:50" ht="24.75" customHeight="1" x14ac:dyDescent="0.15">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1"/>
      <c r="B199" s="922"/>
      <c r="C199" s="922"/>
      <c r="D199" s="922"/>
      <c r="E199" s="922"/>
      <c r="F199" s="923"/>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1"/>
      <c r="B200" s="922"/>
      <c r="C200" s="922"/>
      <c r="D200" s="922"/>
      <c r="E200" s="922"/>
      <c r="F200" s="923"/>
      <c r="G200" s="477" t="s">
        <v>447</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21"/>
      <c r="B201" s="922"/>
      <c r="C201" s="922"/>
      <c r="D201" s="922"/>
      <c r="E201" s="922"/>
      <c r="F201" s="923"/>
      <c r="G201" s="455" t="s">
        <v>19</v>
      </c>
      <c r="H201" s="525"/>
      <c r="I201" s="525"/>
      <c r="J201" s="525"/>
      <c r="K201" s="525"/>
      <c r="L201" s="524" t="s">
        <v>20</v>
      </c>
      <c r="M201" s="525"/>
      <c r="N201" s="525"/>
      <c r="O201" s="525"/>
      <c r="P201" s="525"/>
      <c r="Q201" s="525"/>
      <c r="R201" s="525"/>
      <c r="S201" s="525"/>
      <c r="T201" s="525"/>
      <c r="U201" s="525"/>
      <c r="V201" s="525"/>
      <c r="W201" s="525"/>
      <c r="X201" s="526"/>
      <c r="Y201" s="472" t="s">
        <v>21</v>
      </c>
      <c r="Z201" s="473"/>
      <c r="AA201" s="473"/>
      <c r="AB201" s="675"/>
      <c r="AC201" s="455" t="s">
        <v>19</v>
      </c>
      <c r="AD201" s="525"/>
      <c r="AE201" s="525"/>
      <c r="AF201" s="525"/>
      <c r="AG201" s="525"/>
      <c r="AH201" s="524" t="s">
        <v>20</v>
      </c>
      <c r="AI201" s="525"/>
      <c r="AJ201" s="525"/>
      <c r="AK201" s="525"/>
      <c r="AL201" s="525"/>
      <c r="AM201" s="525"/>
      <c r="AN201" s="525"/>
      <c r="AO201" s="525"/>
      <c r="AP201" s="525"/>
      <c r="AQ201" s="525"/>
      <c r="AR201" s="525"/>
      <c r="AS201" s="525"/>
      <c r="AT201" s="526"/>
      <c r="AU201" s="472" t="s">
        <v>21</v>
      </c>
      <c r="AV201" s="473"/>
      <c r="AW201" s="473"/>
      <c r="AX201" s="474"/>
    </row>
    <row r="202" spans="1:50" ht="24.75" customHeight="1" x14ac:dyDescent="0.15">
      <c r="A202" s="921"/>
      <c r="B202" s="922"/>
      <c r="C202" s="922"/>
      <c r="D202" s="922"/>
      <c r="E202" s="922"/>
      <c r="F202" s="923"/>
      <c r="G202" s="527"/>
      <c r="H202" s="528"/>
      <c r="I202" s="528"/>
      <c r="J202" s="528"/>
      <c r="K202" s="529"/>
      <c r="L202" s="521"/>
      <c r="M202" s="522"/>
      <c r="N202" s="522"/>
      <c r="O202" s="522"/>
      <c r="P202" s="522"/>
      <c r="Q202" s="522"/>
      <c r="R202" s="522"/>
      <c r="S202" s="522"/>
      <c r="T202" s="522"/>
      <c r="U202" s="522"/>
      <c r="V202" s="522"/>
      <c r="W202" s="522"/>
      <c r="X202" s="523"/>
      <c r="Y202" s="480"/>
      <c r="Z202" s="481"/>
      <c r="AA202" s="481"/>
      <c r="AB202" s="682"/>
      <c r="AC202" s="527"/>
      <c r="AD202" s="528"/>
      <c r="AE202" s="528"/>
      <c r="AF202" s="528"/>
      <c r="AG202" s="529"/>
      <c r="AH202" s="521"/>
      <c r="AI202" s="522"/>
      <c r="AJ202" s="522"/>
      <c r="AK202" s="522"/>
      <c r="AL202" s="522"/>
      <c r="AM202" s="522"/>
      <c r="AN202" s="522"/>
      <c r="AO202" s="522"/>
      <c r="AP202" s="522"/>
      <c r="AQ202" s="522"/>
      <c r="AR202" s="522"/>
      <c r="AS202" s="522"/>
      <c r="AT202" s="523"/>
      <c r="AU202" s="480"/>
      <c r="AV202" s="481"/>
      <c r="AW202" s="481"/>
      <c r="AX202" s="482"/>
    </row>
    <row r="203" spans="1:50" ht="24.75" customHeight="1" x14ac:dyDescent="0.15">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448</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21"/>
      <c r="B215" s="922"/>
      <c r="C215" s="922"/>
      <c r="D215" s="922"/>
      <c r="E215" s="922"/>
      <c r="F215" s="923"/>
      <c r="G215" s="455" t="s">
        <v>19</v>
      </c>
      <c r="H215" s="525"/>
      <c r="I215" s="525"/>
      <c r="J215" s="525"/>
      <c r="K215" s="525"/>
      <c r="L215" s="524" t="s">
        <v>20</v>
      </c>
      <c r="M215" s="525"/>
      <c r="N215" s="525"/>
      <c r="O215" s="525"/>
      <c r="P215" s="525"/>
      <c r="Q215" s="525"/>
      <c r="R215" s="525"/>
      <c r="S215" s="525"/>
      <c r="T215" s="525"/>
      <c r="U215" s="525"/>
      <c r="V215" s="525"/>
      <c r="W215" s="525"/>
      <c r="X215" s="526"/>
      <c r="Y215" s="472" t="s">
        <v>21</v>
      </c>
      <c r="Z215" s="473"/>
      <c r="AA215" s="473"/>
      <c r="AB215" s="675"/>
      <c r="AC215" s="455" t="s">
        <v>19</v>
      </c>
      <c r="AD215" s="525"/>
      <c r="AE215" s="525"/>
      <c r="AF215" s="525"/>
      <c r="AG215" s="525"/>
      <c r="AH215" s="524" t="s">
        <v>20</v>
      </c>
      <c r="AI215" s="525"/>
      <c r="AJ215" s="525"/>
      <c r="AK215" s="525"/>
      <c r="AL215" s="525"/>
      <c r="AM215" s="525"/>
      <c r="AN215" s="525"/>
      <c r="AO215" s="525"/>
      <c r="AP215" s="525"/>
      <c r="AQ215" s="525"/>
      <c r="AR215" s="525"/>
      <c r="AS215" s="525"/>
      <c r="AT215" s="526"/>
      <c r="AU215" s="472" t="s">
        <v>21</v>
      </c>
      <c r="AV215" s="473"/>
      <c r="AW215" s="473"/>
      <c r="AX215" s="474"/>
    </row>
    <row r="216" spans="1:50" ht="24.75" customHeight="1" x14ac:dyDescent="0.15">
      <c r="A216" s="921"/>
      <c r="B216" s="922"/>
      <c r="C216" s="922"/>
      <c r="D216" s="922"/>
      <c r="E216" s="922"/>
      <c r="F216" s="923"/>
      <c r="G216" s="527"/>
      <c r="H216" s="528"/>
      <c r="I216" s="528"/>
      <c r="J216" s="528"/>
      <c r="K216" s="529"/>
      <c r="L216" s="521"/>
      <c r="M216" s="522"/>
      <c r="N216" s="522"/>
      <c r="O216" s="522"/>
      <c r="P216" s="522"/>
      <c r="Q216" s="522"/>
      <c r="R216" s="522"/>
      <c r="S216" s="522"/>
      <c r="T216" s="522"/>
      <c r="U216" s="522"/>
      <c r="V216" s="522"/>
      <c r="W216" s="522"/>
      <c r="X216" s="523"/>
      <c r="Y216" s="480"/>
      <c r="Z216" s="481"/>
      <c r="AA216" s="481"/>
      <c r="AB216" s="682"/>
      <c r="AC216" s="527"/>
      <c r="AD216" s="528"/>
      <c r="AE216" s="528"/>
      <c r="AF216" s="528"/>
      <c r="AG216" s="529"/>
      <c r="AH216" s="521"/>
      <c r="AI216" s="522"/>
      <c r="AJ216" s="522"/>
      <c r="AK216" s="522"/>
      <c r="AL216" s="522"/>
      <c r="AM216" s="522"/>
      <c r="AN216" s="522"/>
      <c r="AO216" s="522"/>
      <c r="AP216" s="522"/>
      <c r="AQ216" s="522"/>
      <c r="AR216" s="522"/>
      <c r="AS216" s="522"/>
      <c r="AT216" s="523"/>
      <c r="AU216" s="480"/>
      <c r="AV216" s="481"/>
      <c r="AW216" s="481"/>
      <c r="AX216" s="482"/>
    </row>
    <row r="217" spans="1:50" ht="24.75" customHeight="1" x14ac:dyDescent="0.15">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1"/>
      <c r="B226" s="922"/>
      <c r="C226" s="922"/>
      <c r="D226" s="922"/>
      <c r="E226" s="922"/>
      <c r="F226" s="923"/>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1"/>
      <c r="B227" s="922"/>
      <c r="C227" s="922"/>
      <c r="D227" s="922"/>
      <c r="E227" s="922"/>
      <c r="F227" s="923"/>
      <c r="G227" s="477" t="s">
        <v>449</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450</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21"/>
      <c r="B228" s="922"/>
      <c r="C228" s="922"/>
      <c r="D228" s="922"/>
      <c r="E228" s="922"/>
      <c r="F228" s="923"/>
      <c r="G228" s="455" t="s">
        <v>19</v>
      </c>
      <c r="H228" s="525"/>
      <c r="I228" s="525"/>
      <c r="J228" s="525"/>
      <c r="K228" s="525"/>
      <c r="L228" s="524" t="s">
        <v>20</v>
      </c>
      <c r="M228" s="525"/>
      <c r="N228" s="525"/>
      <c r="O228" s="525"/>
      <c r="P228" s="525"/>
      <c r="Q228" s="525"/>
      <c r="R228" s="525"/>
      <c r="S228" s="525"/>
      <c r="T228" s="525"/>
      <c r="U228" s="525"/>
      <c r="V228" s="525"/>
      <c r="W228" s="525"/>
      <c r="X228" s="526"/>
      <c r="Y228" s="472" t="s">
        <v>21</v>
      </c>
      <c r="Z228" s="473"/>
      <c r="AA228" s="473"/>
      <c r="AB228" s="675"/>
      <c r="AC228" s="455" t="s">
        <v>19</v>
      </c>
      <c r="AD228" s="525"/>
      <c r="AE228" s="525"/>
      <c r="AF228" s="525"/>
      <c r="AG228" s="525"/>
      <c r="AH228" s="524" t="s">
        <v>20</v>
      </c>
      <c r="AI228" s="525"/>
      <c r="AJ228" s="525"/>
      <c r="AK228" s="525"/>
      <c r="AL228" s="525"/>
      <c r="AM228" s="525"/>
      <c r="AN228" s="525"/>
      <c r="AO228" s="525"/>
      <c r="AP228" s="525"/>
      <c r="AQ228" s="525"/>
      <c r="AR228" s="525"/>
      <c r="AS228" s="525"/>
      <c r="AT228" s="526"/>
      <c r="AU228" s="472" t="s">
        <v>21</v>
      </c>
      <c r="AV228" s="473"/>
      <c r="AW228" s="473"/>
      <c r="AX228" s="474"/>
    </row>
    <row r="229" spans="1:50" ht="24.75" customHeight="1" x14ac:dyDescent="0.15">
      <c r="A229" s="921"/>
      <c r="B229" s="922"/>
      <c r="C229" s="922"/>
      <c r="D229" s="922"/>
      <c r="E229" s="922"/>
      <c r="F229" s="923"/>
      <c r="G229" s="527"/>
      <c r="H229" s="528"/>
      <c r="I229" s="528"/>
      <c r="J229" s="528"/>
      <c r="K229" s="529"/>
      <c r="L229" s="521"/>
      <c r="M229" s="522"/>
      <c r="N229" s="522"/>
      <c r="O229" s="522"/>
      <c r="P229" s="522"/>
      <c r="Q229" s="522"/>
      <c r="R229" s="522"/>
      <c r="S229" s="522"/>
      <c r="T229" s="522"/>
      <c r="U229" s="522"/>
      <c r="V229" s="522"/>
      <c r="W229" s="522"/>
      <c r="X229" s="523"/>
      <c r="Y229" s="480"/>
      <c r="Z229" s="481"/>
      <c r="AA229" s="481"/>
      <c r="AB229" s="682"/>
      <c r="AC229" s="527"/>
      <c r="AD229" s="528"/>
      <c r="AE229" s="528"/>
      <c r="AF229" s="528"/>
      <c r="AG229" s="529"/>
      <c r="AH229" s="521"/>
      <c r="AI229" s="522"/>
      <c r="AJ229" s="522"/>
      <c r="AK229" s="522"/>
      <c r="AL229" s="522"/>
      <c r="AM229" s="522"/>
      <c r="AN229" s="522"/>
      <c r="AO229" s="522"/>
      <c r="AP229" s="522"/>
      <c r="AQ229" s="522"/>
      <c r="AR229" s="522"/>
      <c r="AS229" s="522"/>
      <c r="AT229" s="523"/>
      <c r="AU229" s="480"/>
      <c r="AV229" s="481"/>
      <c r="AW229" s="481"/>
      <c r="AX229" s="482"/>
    </row>
    <row r="230" spans="1:50" ht="24.75" customHeight="1" x14ac:dyDescent="0.15">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1"/>
      <c r="B239" s="922"/>
      <c r="C239" s="922"/>
      <c r="D239" s="922"/>
      <c r="E239" s="922"/>
      <c r="F239" s="923"/>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1"/>
      <c r="B240" s="922"/>
      <c r="C240" s="922"/>
      <c r="D240" s="922"/>
      <c r="E240" s="922"/>
      <c r="F240" s="923"/>
      <c r="G240" s="477" t="s">
        <v>451</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452</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21"/>
      <c r="B241" s="922"/>
      <c r="C241" s="922"/>
      <c r="D241" s="922"/>
      <c r="E241" s="922"/>
      <c r="F241" s="923"/>
      <c r="G241" s="455" t="s">
        <v>19</v>
      </c>
      <c r="H241" s="525"/>
      <c r="I241" s="525"/>
      <c r="J241" s="525"/>
      <c r="K241" s="525"/>
      <c r="L241" s="524" t="s">
        <v>20</v>
      </c>
      <c r="M241" s="525"/>
      <c r="N241" s="525"/>
      <c r="O241" s="525"/>
      <c r="P241" s="525"/>
      <c r="Q241" s="525"/>
      <c r="R241" s="525"/>
      <c r="S241" s="525"/>
      <c r="T241" s="525"/>
      <c r="U241" s="525"/>
      <c r="V241" s="525"/>
      <c r="W241" s="525"/>
      <c r="X241" s="526"/>
      <c r="Y241" s="472" t="s">
        <v>21</v>
      </c>
      <c r="Z241" s="473"/>
      <c r="AA241" s="473"/>
      <c r="AB241" s="675"/>
      <c r="AC241" s="455" t="s">
        <v>19</v>
      </c>
      <c r="AD241" s="525"/>
      <c r="AE241" s="525"/>
      <c r="AF241" s="525"/>
      <c r="AG241" s="525"/>
      <c r="AH241" s="524" t="s">
        <v>20</v>
      </c>
      <c r="AI241" s="525"/>
      <c r="AJ241" s="525"/>
      <c r="AK241" s="525"/>
      <c r="AL241" s="525"/>
      <c r="AM241" s="525"/>
      <c r="AN241" s="525"/>
      <c r="AO241" s="525"/>
      <c r="AP241" s="525"/>
      <c r="AQ241" s="525"/>
      <c r="AR241" s="525"/>
      <c r="AS241" s="525"/>
      <c r="AT241" s="526"/>
      <c r="AU241" s="472" t="s">
        <v>21</v>
      </c>
      <c r="AV241" s="473"/>
      <c r="AW241" s="473"/>
      <c r="AX241" s="474"/>
    </row>
    <row r="242" spans="1:50" ht="24.75" customHeight="1" x14ac:dyDescent="0.15">
      <c r="A242" s="921"/>
      <c r="B242" s="922"/>
      <c r="C242" s="922"/>
      <c r="D242" s="922"/>
      <c r="E242" s="922"/>
      <c r="F242" s="923"/>
      <c r="G242" s="527"/>
      <c r="H242" s="528"/>
      <c r="I242" s="528"/>
      <c r="J242" s="528"/>
      <c r="K242" s="529"/>
      <c r="L242" s="521"/>
      <c r="M242" s="522"/>
      <c r="N242" s="522"/>
      <c r="O242" s="522"/>
      <c r="P242" s="522"/>
      <c r="Q242" s="522"/>
      <c r="R242" s="522"/>
      <c r="S242" s="522"/>
      <c r="T242" s="522"/>
      <c r="U242" s="522"/>
      <c r="V242" s="522"/>
      <c r="W242" s="522"/>
      <c r="X242" s="523"/>
      <c r="Y242" s="480"/>
      <c r="Z242" s="481"/>
      <c r="AA242" s="481"/>
      <c r="AB242" s="682"/>
      <c r="AC242" s="527"/>
      <c r="AD242" s="528"/>
      <c r="AE242" s="528"/>
      <c r="AF242" s="528"/>
      <c r="AG242" s="529"/>
      <c r="AH242" s="521"/>
      <c r="AI242" s="522"/>
      <c r="AJ242" s="522"/>
      <c r="AK242" s="522"/>
      <c r="AL242" s="522"/>
      <c r="AM242" s="522"/>
      <c r="AN242" s="522"/>
      <c r="AO242" s="522"/>
      <c r="AP242" s="522"/>
      <c r="AQ242" s="522"/>
      <c r="AR242" s="522"/>
      <c r="AS242" s="522"/>
      <c r="AT242" s="523"/>
      <c r="AU242" s="480"/>
      <c r="AV242" s="481"/>
      <c r="AW242" s="481"/>
      <c r="AX242" s="482"/>
    </row>
    <row r="243" spans="1:50" ht="24.75" customHeight="1" x14ac:dyDescent="0.15">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1"/>
      <c r="B252" s="922"/>
      <c r="C252" s="922"/>
      <c r="D252" s="922"/>
      <c r="E252" s="922"/>
      <c r="F252" s="923"/>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1"/>
      <c r="B253" s="922"/>
      <c r="C253" s="922"/>
      <c r="D253" s="922"/>
      <c r="E253" s="922"/>
      <c r="F253" s="923"/>
      <c r="G253" s="477" t="s">
        <v>453</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21"/>
      <c r="B254" s="922"/>
      <c r="C254" s="922"/>
      <c r="D254" s="922"/>
      <c r="E254" s="922"/>
      <c r="F254" s="923"/>
      <c r="G254" s="455" t="s">
        <v>19</v>
      </c>
      <c r="H254" s="525"/>
      <c r="I254" s="525"/>
      <c r="J254" s="525"/>
      <c r="K254" s="525"/>
      <c r="L254" s="524" t="s">
        <v>20</v>
      </c>
      <c r="M254" s="525"/>
      <c r="N254" s="525"/>
      <c r="O254" s="525"/>
      <c r="P254" s="525"/>
      <c r="Q254" s="525"/>
      <c r="R254" s="525"/>
      <c r="S254" s="525"/>
      <c r="T254" s="525"/>
      <c r="U254" s="525"/>
      <c r="V254" s="525"/>
      <c r="W254" s="525"/>
      <c r="X254" s="526"/>
      <c r="Y254" s="472" t="s">
        <v>21</v>
      </c>
      <c r="Z254" s="473"/>
      <c r="AA254" s="473"/>
      <c r="AB254" s="675"/>
      <c r="AC254" s="455" t="s">
        <v>19</v>
      </c>
      <c r="AD254" s="525"/>
      <c r="AE254" s="525"/>
      <c r="AF254" s="525"/>
      <c r="AG254" s="525"/>
      <c r="AH254" s="524" t="s">
        <v>20</v>
      </c>
      <c r="AI254" s="525"/>
      <c r="AJ254" s="525"/>
      <c r="AK254" s="525"/>
      <c r="AL254" s="525"/>
      <c r="AM254" s="525"/>
      <c r="AN254" s="525"/>
      <c r="AO254" s="525"/>
      <c r="AP254" s="525"/>
      <c r="AQ254" s="525"/>
      <c r="AR254" s="525"/>
      <c r="AS254" s="525"/>
      <c r="AT254" s="526"/>
      <c r="AU254" s="472" t="s">
        <v>21</v>
      </c>
      <c r="AV254" s="473"/>
      <c r="AW254" s="473"/>
      <c r="AX254" s="474"/>
    </row>
    <row r="255" spans="1:50" ht="24.75" customHeight="1" x14ac:dyDescent="0.15">
      <c r="A255" s="921"/>
      <c r="B255" s="922"/>
      <c r="C255" s="922"/>
      <c r="D255" s="922"/>
      <c r="E255" s="922"/>
      <c r="F255" s="923"/>
      <c r="G255" s="527"/>
      <c r="H255" s="528"/>
      <c r="I255" s="528"/>
      <c r="J255" s="528"/>
      <c r="K255" s="529"/>
      <c r="L255" s="521"/>
      <c r="M255" s="522"/>
      <c r="N255" s="522"/>
      <c r="O255" s="522"/>
      <c r="P255" s="522"/>
      <c r="Q255" s="522"/>
      <c r="R255" s="522"/>
      <c r="S255" s="522"/>
      <c r="T255" s="522"/>
      <c r="U255" s="522"/>
      <c r="V255" s="522"/>
      <c r="W255" s="522"/>
      <c r="X255" s="523"/>
      <c r="Y255" s="480"/>
      <c r="Z255" s="481"/>
      <c r="AA255" s="481"/>
      <c r="AB255" s="682"/>
      <c r="AC255" s="527"/>
      <c r="AD255" s="528"/>
      <c r="AE255" s="528"/>
      <c r="AF255" s="528"/>
      <c r="AG255" s="529"/>
      <c r="AH255" s="521"/>
      <c r="AI255" s="522"/>
      <c r="AJ255" s="522"/>
      <c r="AK255" s="522"/>
      <c r="AL255" s="522"/>
      <c r="AM255" s="522"/>
      <c r="AN255" s="522"/>
      <c r="AO255" s="522"/>
      <c r="AP255" s="522"/>
      <c r="AQ255" s="522"/>
      <c r="AR255" s="522"/>
      <c r="AS255" s="522"/>
      <c r="AT255" s="523"/>
      <c r="AU255" s="480"/>
      <c r="AV255" s="481"/>
      <c r="AW255" s="481"/>
      <c r="AX255" s="482"/>
    </row>
    <row r="256" spans="1:50" ht="24.75" customHeight="1" x14ac:dyDescent="0.15">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3" t="s">
        <v>459</v>
      </c>
      <c r="K3" s="243"/>
      <c r="L3" s="243"/>
      <c r="M3" s="243"/>
      <c r="N3" s="243"/>
      <c r="O3" s="243"/>
      <c r="P3" s="231" t="s">
        <v>395</v>
      </c>
      <c r="Q3" s="231"/>
      <c r="R3" s="231"/>
      <c r="S3" s="231"/>
      <c r="T3" s="231"/>
      <c r="U3" s="231"/>
      <c r="V3" s="231"/>
      <c r="W3" s="231"/>
      <c r="X3" s="231"/>
      <c r="Y3" s="231" t="s">
        <v>455</v>
      </c>
      <c r="Z3" s="231"/>
      <c r="AA3" s="231"/>
      <c r="AB3" s="231"/>
      <c r="AC3" s="243" t="s">
        <v>394</v>
      </c>
      <c r="AD3" s="243"/>
      <c r="AE3" s="243"/>
      <c r="AF3" s="243"/>
      <c r="AG3" s="243"/>
      <c r="AH3" s="231" t="s">
        <v>411</v>
      </c>
      <c r="AI3" s="231"/>
      <c r="AJ3" s="231"/>
      <c r="AK3" s="231"/>
      <c r="AL3" s="231" t="s">
        <v>23</v>
      </c>
      <c r="AM3" s="231"/>
      <c r="AN3" s="231"/>
      <c r="AO3" s="233"/>
      <c r="AP3" s="108" t="s">
        <v>460</v>
      </c>
      <c r="AQ3" s="243"/>
      <c r="AR3" s="243"/>
      <c r="AS3" s="243"/>
      <c r="AT3" s="243"/>
      <c r="AU3" s="243"/>
      <c r="AV3" s="243"/>
      <c r="AW3" s="243"/>
      <c r="AX3" s="243"/>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3" t="s">
        <v>459</v>
      </c>
      <c r="K36" s="243"/>
      <c r="L36" s="243"/>
      <c r="M36" s="243"/>
      <c r="N36" s="243"/>
      <c r="O36" s="243"/>
      <c r="P36" s="231" t="s">
        <v>395</v>
      </c>
      <c r="Q36" s="231"/>
      <c r="R36" s="231"/>
      <c r="S36" s="231"/>
      <c r="T36" s="231"/>
      <c r="U36" s="231"/>
      <c r="V36" s="231"/>
      <c r="W36" s="231"/>
      <c r="X36" s="231"/>
      <c r="Y36" s="231" t="s">
        <v>455</v>
      </c>
      <c r="Z36" s="231"/>
      <c r="AA36" s="231"/>
      <c r="AB36" s="231"/>
      <c r="AC36" s="243" t="s">
        <v>394</v>
      </c>
      <c r="AD36" s="243"/>
      <c r="AE36" s="243"/>
      <c r="AF36" s="243"/>
      <c r="AG36" s="243"/>
      <c r="AH36" s="231" t="s">
        <v>411</v>
      </c>
      <c r="AI36" s="231"/>
      <c r="AJ36" s="231"/>
      <c r="AK36" s="231"/>
      <c r="AL36" s="231" t="s">
        <v>23</v>
      </c>
      <c r="AM36" s="231"/>
      <c r="AN36" s="231"/>
      <c r="AO36" s="233"/>
      <c r="AP36" s="243" t="s">
        <v>460</v>
      </c>
      <c r="AQ36" s="243"/>
      <c r="AR36" s="243"/>
      <c r="AS36" s="243"/>
      <c r="AT36" s="243"/>
      <c r="AU36" s="243"/>
      <c r="AV36" s="243"/>
      <c r="AW36" s="243"/>
      <c r="AX36" s="243"/>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3" t="s">
        <v>459</v>
      </c>
      <c r="K69" s="243"/>
      <c r="L69" s="243"/>
      <c r="M69" s="243"/>
      <c r="N69" s="243"/>
      <c r="O69" s="243"/>
      <c r="P69" s="231" t="s">
        <v>395</v>
      </c>
      <c r="Q69" s="231"/>
      <c r="R69" s="231"/>
      <c r="S69" s="231"/>
      <c r="T69" s="231"/>
      <c r="U69" s="231"/>
      <c r="V69" s="231"/>
      <c r="W69" s="231"/>
      <c r="X69" s="231"/>
      <c r="Y69" s="231" t="s">
        <v>455</v>
      </c>
      <c r="Z69" s="231"/>
      <c r="AA69" s="231"/>
      <c r="AB69" s="231"/>
      <c r="AC69" s="243" t="s">
        <v>394</v>
      </c>
      <c r="AD69" s="243"/>
      <c r="AE69" s="243"/>
      <c r="AF69" s="243"/>
      <c r="AG69" s="243"/>
      <c r="AH69" s="231" t="s">
        <v>411</v>
      </c>
      <c r="AI69" s="231"/>
      <c r="AJ69" s="231"/>
      <c r="AK69" s="231"/>
      <c r="AL69" s="231" t="s">
        <v>23</v>
      </c>
      <c r="AM69" s="231"/>
      <c r="AN69" s="231"/>
      <c r="AO69" s="233"/>
      <c r="AP69" s="243" t="s">
        <v>460</v>
      </c>
      <c r="AQ69" s="243"/>
      <c r="AR69" s="243"/>
      <c r="AS69" s="243"/>
      <c r="AT69" s="243"/>
      <c r="AU69" s="243"/>
      <c r="AV69" s="243"/>
      <c r="AW69" s="243"/>
      <c r="AX69" s="243"/>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3" t="s">
        <v>459</v>
      </c>
      <c r="K102" s="243"/>
      <c r="L102" s="243"/>
      <c r="M102" s="243"/>
      <c r="N102" s="243"/>
      <c r="O102" s="243"/>
      <c r="P102" s="231" t="s">
        <v>395</v>
      </c>
      <c r="Q102" s="231"/>
      <c r="R102" s="231"/>
      <c r="S102" s="231"/>
      <c r="T102" s="231"/>
      <c r="U102" s="231"/>
      <c r="V102" s="231"/>
      <c r="W102" s="231"/>
      <c r="X102" s="231"/>
      <c r="Y102" s="231" t="s">
        <v>455</v>
      </c>
      <c r="Z102" s="231"/>
      <c r="AA102" s="231"/>
      <c r="AB102" s="231"/>
      <c r="AC102" s="243" t="s">
        <v>394</v>
      </c>
      <c r="AD102" s="243"/>
      <c r="AE102" s="243"/>
      <c r="AF102" s="243"/>
      <c r="AG102" s="243"/>
      <c r="AH102" s="231" t="s">
        <v>411</v>
      </c>
      <c r="AI102" s="231"/>
      <c r="AJ102" s="231"/>
      <c r="AK102" s="231"/>
      <c r="AL102" s="231" t="s">
        <v>23</v>
      </c>
      <c r="AM102" s="231"/>
      <c r="AN102" s="231"/>
      <c r="AO102" s="233"/>
      <c r="AP102" s="243" t="s">
        <v>460</v>
      </c>
      <c r="AQ102" s="243"/>
      <c r="AR102" s="243"/>
      <c r="AS102" s="243"/>
      <c r="AT102" s="243"/>
      <c r="AU102" s="243"/>
      <c r="AV102" s="243"/>
      <c r="AW102" s="243"/>
      <c r="AX102" s="243"/>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3" t="s">
        <v>459</v>
      </c>
      <c r="K135" s="243"/>
      <c r="L135" s="243"/>
      <c r="M135" s="243"/>
      <c r="N135" s="243"/>
      <c r="O135" s="243"/>
      <c r="P135" s="231" t="s">
        <v>395</v>
      </c>
      <c r="Q135" s="231"/>
      <c r="R135" s="231"/>
      <c r="S135" s="231"/>
      <c r="T135" s="231"/>
      <c r="U135" s="231"/>
      <c r="V135" s="231"/>
      <c r="W135" s="231"/>
      <c r="X135" s="231"/>
      <c r="Y135" s="231" t="s">
        <v>455</v>
      </c>
      <c r="Z135" s="231"/>
      <c r="AA135" s="231"/>
      <c r="AB135" s="231"/>
      <c r="AC135" s="243" t="s">
        <v>394</v>
      </c>
      <c r="AD135" s="243"/>
      <c r="AE135" s="243"/>
      <c r="AF135" s="243"/>
      <c r="AG135" s="243"/>
      <c r="AH135" s="231" t="s">
        <v>411</v>
      </c>
      <c r="AI135" s="231"/>
      <c r="AJ135" s="231"/>
      <c r="AK135" s="231"/>
      <c r="AL135" s="231" t="s">
        <v>23</v>
      </c>
      <c r="AM135" s="231"/>
      <c r="AN135" s="231"/>
      <c r="AO135" s="233"/>
      <c r="AP135" s="243" t="s">
        <v>460</v>
      </c>
      <c r="AQ135" s="243"/>
      <c r="AR135" s="243"/>
      <c r="AS135" s="243"/>
      <c r="AT135" s="243"/>
      <c r="AU135" s="243"/>
      <c r="AV135" s="243"/>
      <c r="AW135" s="243"/>
      <c r="AX135" s="243"/>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3" t="s">
        <v>459</v>
      </c>
      <c r="K168" s="243"/>
      <c r="L168" s="243"/>
      <c r="M168" s="243"/>
      <c r="N168" s="243"/>
      <c r="O168" s="243"/>
      <c r="P168" s="231" t="s">
        <v>395</v>
      </c>
      <c r="Q168" s="231"/>
      <c r="R168" s="231"/>
      <c r="S168" s="231"/>
      <c r="T168" s="231"/>
      <c r="U168" s="231"/>
      <c r="V168" s="231"/>
      <c r="W168" s="231"/>
      <c r="X168" s="231"/>
      <c r="Y168" s="231" t="s">
        <v>455</v>
      </c>
      <c r="Z168" s="231"/>
      <c r="AA168" s="231"/>
      <c r="AB168" s="231"/>
      <c r="AC168" s="243" t="s">
        <v>394</v>
      </c>
      <c r="AD168" s="243"/>
      <c r="AE168" s="243"/>
      <c r="AF168" s="243"/>
      <c r="AG168" s="243"/>
      <c r="AH168" s="231" t="s">
        <v>411</v>
      </c>
      <c r="AI168" s="231"/>
      <c r="AJ168" s="231"/>
      <c r="AK168" s="231"/>
      <c r="AL168" s="231" t="s">
        <v>23</v>
      </c>
      <c r="AM168" s="231"/>
      <c r="AN168" s="231"/>
      <c r="AO168" s="233"/>
      <c r="AP168" s="243" t="s">
        <v>460</v>
      </c>
      <c r="AQ168" s="243"/>
      <c r="AR168" s="243"/>
      <c r="AS168" s="243"/>
      <c r="AT168" s="243"/>
      <c r="AU168" s="243"/>
      <c r="AV168" s="243"/>
      <c r="AW168" s="243"/>
      <c r="AX168" s="243"/>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3" t="s">
        <v>459</v>
      </c>
      <c r="K201" s="243"/>
      <c r="L201" s="243"/>
      <c r="M201" s="243"/>
      <c r="N201" s="243"/>
      <c r="O201" s="243"/>
      <c r="P201" s="231" t="s">
        <v>395</v>
      </c>
      <c r="Q201" s="231"/>
      <c r="R201" s="231"/>
      <c r="S201" s="231"/>
      <c r="T201" s="231"/>
      <c r="U201" s="231"/>
      <c r="V201" s="231"/>
      <c r="W201" s="231"/>
      <c r="X201" s="231"/>
      <c r="Y201" s="231" t="s">
        <v>455</v>
      </c>
      <c r="Z201" s="231"/>
      <c r="AA201" s="231"/>
      <c r="AB201" s="231"/>
      <c r="AC201" s="243" t="s">
        <v>394</v>
      </c>
      <c r="AD201" s="243"/>
      <c r="AE201" s="243"/>
      <c r="AF201" s="243"/>
      <c r="AG201" s="243"/>
      <c r="AH201" s="231" t="s">
        <v>411</v>
      </c>
      <c r="AI201" s="231"/>
      <c r="AJ201" s="231"/>
      <c r="AK201" s="231"/>
      <c r="AL201" s="231" t="s">
        <v>23</v>
      </c>
      <c r="AM201" s="231"/>
      <c r="AN201" s="231"/>
      <c r="AO201" s="233"/>
      <c r="AP201" s="243" t="s">
        <v>460</v>
      </c>
      <c r="AQ201" s="243"/>
      <c r="AR201" s="243"/>
      <c r="AS201" s="243"/>
      <c r="AT201" s="243"/>
      <c r="AU201" s="243"/>
      <c r="AV201" s="243"/>
      <c r="AW201" s="243"/>
      <c r="AX201" s="243"/>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3" t="s">
        <v>459</v>
      </c>
      <c r="K234" s="243"/>
      <c r="L234" s="243"/>
      <c r="M234" s="243"/>
      <c r="N234" s="243"/>
      <c r="O234" s="243"/>
      <c r="P234" s="231" t="s">
        <v>395</v>
      </c>
      <c r="Q234" s="231"/>
      <c r="R234" s="231"/>
      <c r="S234" s="231"/>
      <c r="T234" s="231"/>
      <c r="U234" s="231"/>
      <c r="V234" s="231"/>
      <c r="W234" s="231"/>
      <c r="X234" s="231"/>
      <c r="Y234" s="231" t="s">
        <v>455</v>
      </c>
      <c r="Z234" s="231"/>
      <c r="AA234" s="231"/>
      <c r="AB234" s="231"/>
      <c r="AC234" s="243" t="s">
        <v>394</v>
      </c>
      <c r="AD234" s="243"/>
      <c r="AE234" s="243"/>
      <c r="AF234" s="243"/>
      <c r="AG234" s="243"/>
      <c r="AH234" s="231" t="s">
        <v>411</v>
      </c>
      <c r="AI234" s="231"/>
      <c r="AJ234" s="231"/>
      <c r="AK234" s="231"/>
      <c r="AL234" s="231" t="s">
        <v>23</v>
      </c>
      <c r="AM234" s="231"/>
      <c r="AN234" s="231"/>
      <c r="AO234" s="233"/>
      <c r="AP234" s="243" t="s">
        <v>460</v>
      </c>
      <c r="AQ234" s="243"/>
      <c r="AR234" s="243"/>
      <c r="AS234" s="243"/>
      <c r="AT234" s="243"/>
      <c r="AU234" s="243"/>
      <c r="AV234" s="243"/>
      <c r="AW234" s="243"/>
      <c r="AX234" s="243"/>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3" t="s">
        <v>459</v>
      </c>
      <c r="K267" s="243"/>
      <c r="L267" s="243"/>
      <c r="M267" s="243"/>
      <c r="N267" s="243"/>
      <c r="O267" s="243"/>
      <c r="P267" s="231" t="s">
        <v>395</v>
      </c>
      <c r="Q267" s="231"/>
      <c r="R267" s="231"/>
      <c r="S267" s="231"/>
      <c r="T267" s="231"/>
      <c r="U267" s="231"/>
      <c r="V267" s="231"/>
      <c r="W267" s="231"/>
      <c r="X267" s="231"/>
      <c r="Y267" s="231" t="s">
        <v>455</v>
      </c>
      <c r="Z267" s="231"/>
      <c r="AA267" s="231"/>
      <c r="AB267" s="231"/>
      <c r="AC267" s="243" t="s">
        <v>394</v>
      </c>
      <c r="AD267" s="243"/>
      <c r="AE267" s="243"/>
      <c r="AF267" s="243"/>
      <c r="AG267" s="243"/>
      <c r="AH267" s="231" t="s">
        <v>411</v>
      </c>
      <c r="AI267" s="231"/>
      <c r="AJ267" s="231"/>
      <c r="AK267" s="231"/>
      <c r="AL267" s="231" t="s">
        <v>23</v>
      </c>
      <c r="AM267" s="231"/>
      <c r="AN267" s="231"/>
      <c r="AO267" s="233"/>
      <c r="AP267" s="243" t="s">
        <v>460</v>
      </c>
      <c r="AQ267" s="243"/>
      <c r="AR267" s="243"/>
      <c r="AS267" s="243"/>
      <c r="AT267" s="243"/>
      <c r="AU267" s="243"/>
      <c r="AV267" s="243"/>
      <c r="AW267" s="243"/>
      <c r="AX267" s="243"/>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3" t="s">
        <v>459</v>
      </c>
      <c r="K300" s="243"/>
      <c r="L300" s="243"/>
      <c r="M300" s="243"/>
      <c r="N300" s="243"/>
      <c r="O300" s="243"/>
      <c r="P300" s="231" t="s">
        <v>395</v>
      </c>
      <c r="Q300" s="231"/>
      <c r="R300" s="231"/>
      <c r="S300" s="231"/>
      <c r="T300" s="231"/>
      <c r="U300" s="231"/>
      <c r="V300" s="231"/>
      <c r="W300" s="231"/>
      <c r="X300" s="231"/>
      <c r="Y300" s="231" t="s">
        <v>455</v>
      </c>
      <c r="Z300" s="231"/>
      <c r="AA300" s="231"/>
      <c r="AB300" s="231"/>
      <c r="AC300" s="243" t="s">
        <v>394</v>
      </c>
      <c r="AD300" s="243"/>
      <c r="AE300" s="243"/>
      <c r="AF300" s="243"/>
      <c r="AG300" s="243"/>
      <c r="AH300" s="231" t="s">
        <v>411</v>
      </c>
      <c r="AI300" s="231"/>
      <c r="AJ300" s="231"/>
      <c r="AK300" s="231"/>
      <c r="AL300" s="231" t="s">
        <v>23</v>
      </c>
      <c r="AM300" s="231"/>
      <c r="AN300" s="231"/>
      <c r="AO300" s="233"/>
      <c r="AP300" s="243" t="s">
        <v>460</v>
      </c>
      <c r="AQ300" s="243"/>
      <c r="AR300" s="243"/>
      <c r="AS300" s="243"/>
      <c r="AT300" s="243"/>
      <c r="AU300" s="243"/>
      <c r="AV300" s="243"/>
      <c r="AW300" s="243"/>
      <c r="AX300" s="243"/>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3" t="s">
        <v>459</v>
      </c>
      <c r="K333" s="243"/>
      <c r="L333" s="243"/>
      <c r="M333" s="243"/>
      <c r="N333" s="243"/>
      <c r="O333" s="243"/>
      <c r="P333" s="231" t="s">
        <v>395</v>
      </c>
      <c r="Q333" s="231"/>
      <c r="R333" s="231"/>
      <c r="S333" s="231"/>
      <c r="T333" s="231"/>
      <c r="U333" s="231"/>
      <c r="V333" s="231"/>
      <c r="W333" s="231"/>
      <c r="X333" s="231"/>
      <c r="Y333" s="231" t="s">
        <v>455</v>
      </c>
      <c r="Z333" s="231"/>
      <c r="AA333" s="231"/>
      <c r="AB333" s="231"/>
      <c r="AC333" s="243" t="s">
        <v>394</v>
      </c>
      <c r="AD333" s="243"/>
      <c r="AE333" s="243"/>
      <c r="AF333" s="243"/>
      <c r="AG333" s="243"/>
      <c r="AH333" s="231" t="s">
        <v>411</v>
      </c>
      <c r="AI333" s="231"/>
      <c r="AJ333" s="231"/>
      <c r="AK333" s="231"/>
      <c r="AL333" s="231" t="s">
        <v>23</v>
      </c>
      <c r="AM333" s="231"/>
      <c r="AN333" s="231"/>
      <c r="AO333" s="233"/>
      <c r="AP333" s="243" t="s">
        <v>460</v>
      </c>
      <c r="AQ333" s="243"/>
      <c r="AR333" s="243"/>
      <c r="AS333" s="243"/>
      <c r="AT333" s="243"/>
      <c r="AU333" s="243"/>
      <c r="AV333" s="243"/>
      <c r="AW333" s="243"/>
      <c r="AX333" s="243"/>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3" t="s">
        <v>459</v>
      </c>
      <c r="K366" s="243"/>
      <c r="L366" s="243"/>
      <c r="M366" s="243"/>
      <c r="N366" s="243"/>
      <c r="O366" s="243"/>
      <c r="P366" s="231" t="s">
        <v>395</v>
      </c>
      <c r="Q366" s="231"/>
      <c r="R366" s="231"/>
      <c r="S366" s="231"/>
      <c r="T366" s="231"/>
      <c r="U366" s="231"/>
      <c r="V366" s="231"/>
      <c r="W366" s="231"/>
      <c r="X366" s="231"/>
      <c r="Y366" s="231" t="s">
        <v>455</v>
      </c>
      <c r="Z366" s="231"/>
      <c r="AA366" s="231"/>
      <c r="AB366" s="231"/>
      <c r="AC366" s="243" t="s">
        <v>394</v>
      </c>
      <c r="AD366" s="243"/>
      <c r="AE366" s="243"/>
      <c r="AF366" s="243"/>
      <c r="AG366" s="243"/>
      <c r="AH366" s="231" t="s">
        <v>411</v>
      </c>
      <c r="AI366" s="231"/>
      <c r="AJ366" s="231"/>
      <c r="AK366" s="231"/>
      <c r="AL366" s="231" t="s">
        <v>23</v>
      </c>
      <c r="AM366" s="231"/>
      <c r="AN366" s="231"/>
      <c r="AO366" s="233"/>
      <c r="AP366" s="243" t="s">
        <v>460</v>
      </c>
      <c r="AQ366" s="243"/>
      <c r="AR366" s="243"/>
      <c r="AS366" s="243"/>
      <c r="AT366" s="243"/>
      <c r="AU366" s="243"/>
      <c r="AV366" s="243"/>
      <c r="AW366" s="243"/>
      <c r="AX366" s="243"/>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3" t="s">
        <v>459</v>
      </c>
      <c r="K399" s="243"/>
      <c r="L399" s="243"/>
      <c r="M399" s="243"/>
      <c r="N399" s="243"/>
      <c r="O399" s="243"/>
      <c r="P399" s="231" t="s">
        <v>395</v>
      </c>
      <c r="Q399" s="231"/>
      <c r="R399" s="231"/>
      <c r="S399" s="231"/>
      <c r="T399" s="231"/>
      <c r="U399" s="231"/>
      <c r="V399" s="231"/>
      <c r="W399" s="231"/>
      <c r="X399" s="231"/>
      <c r="Y399" s="231" t="s">
        <v>455</v>
      </c>
      <c r="Z399" s="231"/>
      <c r="AA399" s="231"/>
      <c r="AB399" s="231"/>
      <c r="AC399" s="243" t="s">
        <v>394</v>
      </c>
      <c r="AD399" s="243"/>
      <c r="AE399" s="243"/>
      <c r="AF399" s="243"/>
      <c r="AG399" s="243"/>
      <c r="AH399" s="231" t="s">
        <v>411</v>
      </c>
      <c r="AI399" s="231"/>
      <c r="AJ399" s="231"/>
      <c r="AK399" s="231"/>
      <c r="AL399" s="231" t="s">
        <v>23</v>
      </c>
      <c r="AM399" s="231"/>
      <c r="AN399" s="231"/>
      <c r="AO399" s="233"/>
      <c r="AP399" s="243" t="s">
        <v>460</v>
      </c>
      <c r="AQ399" s="243"/>
      <c r="AR399" s="243"/>
      <c r="AS399" s="243"/>
      <c r="AT399" s="243"/>
      <c r="AU399" s="243"/>
      <c r="AV399" s="243"/>
      <c r="AW399" s="243"/>
      <c r="AX399" s="243"/>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3" t="s">
        <v>459</v>
      </c>
      <c r="K432" s="243"/>
      <c r="L432" s="243"/>
      <c r="M432" s="243"/>
      <c r="N432" s="243"/>
      <c r="O432" s="243"/>
      <c r="P432" s="231" t="s">
        <v>395</v>
      </c>
      <c r="Q432" s="231"/>
      <c r="R432" s="231"/>
      <c r="S432" s="231"/>
      <c r="T432" s="231"/>
      <c r="U432" s="231"/>
      <c r="V432" s="231"/>
      <c r="W432" s="231"/>
      <c r="X432" s="231"/>
      <c r="Y432" s="231" t="s">
        <v>455</v>
      </c>
      <c r="Z432" s="231"/>
      <c r="AA432" s="231"/>
      <c r="AB432" s="231"/>
      <c r="AC432" s="243" t="s">
        <v>394</v>
      </c>
      <c r="AD432" s="243"/>
      <c r="AE432" s="243"/>
      <c r="AF432" s="243"/>
      <c r="AG432" s="243"/>
      <c r="AH432" s="231" t="s">
        <v>411</v>
      </c>
      <c r="AI432" s="231"/>
      <c r="AJ432" s="231"/>
      <c r="AK432" s="231"/>
      <c r="AL432" s="231" t="s">
        <v>23</v>
      </c>
      <c r="AM432" s="231"/>
      <c r="AN432" s="231"/>
      <c r="AO432" s="233"/>
      <c r="AP432" s="243" t="s">
        <v>460</v>
      </c>
      <c r="AQ432" s="243"/>
      <c r="AR432" s="243"/>
      <c r="AS432" s="243"/>
      <c r="AT432" s="243"/>
      <c r="AU432" s="243"/>
      <c r="AV432" s="243"/>
      <c r="AW432" s="243"/>
      <c r="AX432" s="243"/>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3" t="s">
        <v>459</v>
      </c>
      <c r="K465" s="243"/>
      <c r="L465" s="243"/>
      <c r="M465" s="243"/>
      <c r="N465" s="243"/>
      <c r="O465" s="243"/>
      <c r="P465" s="231" t="s">
        <v>395</v>
      </c>
      <c r="Q465" s="231"/>
      <c r="R465" s="231"/>
      <c r="S465" s="231"/>
      <c r="T465" s="231"/>
      <c r="U465" s="231"/>
      <c r="V465" s="231"/>
      <c r="W465" s="231"/>
      <c r="X465" s="231"/>
      <c r="Y465" s="231" t="s">
        <v>455</v>
      </c>
      <c r="Z465" s="231"/>
      <c r="AA465" s="231"/>
      <c r="AB465" s="231"/>
      <c r="AC465" s="243" t="s">
        <v>394</v>
      </c>
      <c r="AD465" s="243"/>
      <c r="AE465" s="243"/>
      <c r="AF465" s="243"/>
      <c r="AG465" s="243"/>
      <c r="AH465" s="231" t="s">
        <v>411</v>
      </c>
      <c r="AI465" s="231"/>
      <c r="AJ465" s="231"/>
      <c r="AK465" s="231"/>
      <c r="AL465" s="231" t="s">
        <v>23</v>
      </c>
      <c r="AM465" s="231"/>
      <c r="AN465" s="231"/>
      <c r="AO465" s="233"/>
      <c r="AP465" s="243" t="s">
        <v>460</v>
      </c>
      <c r="AQ465" s="243"/>
      <c r="AR465" s="243"/>
      <c r="AS465" s="243"/>
      <c r="AT465" s="243"/>
      <c r="AU465" s="243"/>
      <c r="AV465" s="243"/>
      <c r="AW465" s="243"/>
      <c r="AX465" s="243"/>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3" t="s">
        <v>459</v>
      </c>
      <c r="K498" s="243"/>
      <c r="L498" s="243"/>
      <c r="M498" s="243"/>
      <c r="N498" s="243"/>
      <c r="O498" s="243"/>
      <c r="P498" s="231" t="s">
        <v>395</v>
      </c>
      <c r="Q498" s="231"/>
      <c r="R498" s="231"/>
      <c r="S498" s="231"/>
      <c r="T498" s="231"/>
      <c r="U498" s="231"/>
      <c r="V498" s="231"/>
      <c r="W498" s="231"/>
      <c r="X498" s="231"/>
      <c r="Y498" s="231" t="s">
        <v>455</v>
      </c>
      <c r="Z498" s="231"/>
      <c r="AA498" s="231"/>
      <c r="AB498" s="231"/>
      <c r="AC498" s="243" t="s">
        <v>394</v>
      </c>
      <c r="AD498" s="243"/>
      <c r="AE498" s="243"/>
      <c r="AF498" s="243"/>
      <c r="AG498" s="243"/>
      <c r="AH498" s="231" t="s">
        <v>411</v>
      </c>
      <c r="AI498" s="231"/>
      <c r="AJ498" s="231"/>
      <c r="AK498" s="231"/>
      <c r="AL498" s="231" t="s">
        <v>23</v>
      </c>
      <c r="AM498" s="231"/>
      <c r="AN498" s="231"/>
      <c r="AO498" s="233"/>
      <c r="AP498" s="243" t="s">
        <v>460</v>
      </c>
      <c r="AQ498" s="243"/>
      <c r="AR498" s="243"/>
      <c r="AS498" s="243"/>
      <c r="AT498" s="243"/>
      <c r="AU498" s="243"/>
      <c r="AV498" s="243"/>
      <c r="AW498" s="243"/>
      <c r="AX498" s="243"/>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3" t="s">
        <v>459</v>
      </c>
      <c r="K531" s="243"/>
      <c r="L531" s="243"/>
      <c r="M531" s="243"/>
      <c r="N531" s="243"/>
      <c r="O531" s="243"/>
      <c r="P531" s="231" t="s">
        <v>395</v>
      </c>
      <c r="Q531" s="231"/>
      <c r="R531" s="231"/>
      <c r="S531" s="231"/>
      <c r="T531" s="231"/>
      <c r="U531" s="231"/>
      <c r="V531" s="231"/>
      <c r="W531" s="231"/>
      <c r="X531" s="231"/>
      <c r="Y531" s="231" t="s">
        <v>455</v>
      </c>
      <c r="Z531" s="231"/>
      <c r="AA531" s="231"/>
      <c r="AB531" s="231"/>
      <c r="AC531" s="243" t="s">
        <v>394</v>
      </c>
      <c r="AD531" s="243"/>
      <c r="AE531" s="243"/>
      <c r="AF531" s="243"/>
      <c r="AG531" s="243"/>
      <c r="AH531" s="231" t="s">
        <v>411</v>
      </c>
      <c r="AI531" s="231"/>
      <c r="AJ531" s="231"/>
      <c r="AK531" s="231"/>
      <c r="AL531" s="231" t="s">
        <v>23</v>
      </c>
      <c r="AM531" s="231"/>
      <c r="AN531" s="231"/>
      <c r="AO531" s="233"/>
      <c r="AP531" s="243" t="s">
        <v>460</v>
      </c>
      <c r="AQ531" s="243"/>
      <c r="AR531" s="243"/>
      <c r="AS531" s="243"/>
      <c r="AT531" s="243"/>
      <c r="AU531" s="243"/>
      <c r="AV531" s="243"/>
      <c r="AW531" s="243"/>
      <c r="AX531" s="243"/>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3" t="s">
        <v>459</v>
      </c>
      <c r="K564" s="243"/>
      <c r="L564" s="243"/>
      <c r="M564" s="243"/>
      <c r="N564" s="243"/>
      <c r="O564" s="243"/>
      <c r="P564" s="231" t="s">
        <v>395</v>
      </c>
      <c r="Q564" s="231"/>
      <c r="R564" s="231"/>
      <c r="S564" s="231"/>
      <c r="T564" s="231"/>
      <c r="U564" s="231"/>
      <c r="V564" s="231"/>
      <c r="W564" s="231"/>
      <c r="X564" s="231"/>
      <c r="Y564" s="231" t="s">
        <v>455</v>
      </c>
      <c r="Z564" s="231"/>
      <c r="AA564" s="231"/>
      <c r="AB564" s="231"/>
      <c r="AC564" s="243" t="s">
        <v>394</v>
      </c>
      <c r="AD564" s="243"/>
      <c r="AE564" s="243"/>
      <c r="AF564" s="243"/>
      <c r="AG564" s="243"/>
      <c r="AH564" s="231" t="s">
        <v>411</v>
      </c>
      <c r="AI564" s="231"/>
      <c r="AJ564" s="231"/>
      <c r="AK564" s="231"/>
      <c r="AL564" s="231" t="s">
        <v>23</v>
      </c>
      <c r="AM564" s="231"/>
      <c r="AN564" s="231"/>
      <c r="AO564" s="233"/>
      <c r="AP564" s="243" t="s">
        <v>460</v>
      </c>
      <c r="AQ564" s="243"/>
      <c r="AR564" s="243"/>
      <c r="AS564" s="243"/>
      <c r="AT564" s="243"/>
      <c r="AU564" s="243"/>
      <c r="AV564" s="243"/>
      <c r="AW564" s="243"/>
      <c r="AX564" s="243"/>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3" t="s">
        <v>459</v>
      </c>
      <c r="K597" s="243"/>
      <c r="L597" s="243"/>
      <c r="M597" s="243"/>
      <c r="N597" s="243"/>
      <c r="O597" s="243"/>
      <c r="P597" s="231" t="s">
        <v>395</v>
      </c>
      <c r="Q597" s="231"/>
      <c r="R597" s="231"/>
      <c r="S597" s="231"/>
      <c r="T597" s="231"/>
      <c r="U597" s="231"/>
      <c r="V597" s="231"/>
      <c r="W597" s="231"/>
      <c r="X597" s="231"/>
      <c r="Y597" s="231" t="s">
        <v>455</v>
      </c>
      <c r="Z597" s="231"/>
      <c r="AA597" s="231"/>
      <c r="AB597" s="231"/>
      <c r="AC597" s="243" t="s">
        <v>394</v>
      </c>
      <c r="AD597" s="243"/>
      <c r="AE597" s="243"/>
      <c r="AF597" s="243"/>
      <c r="AG597" s="243"/>
      <c r="AH597" s="231" t="s">
        <v>411</v>
      </c>
      <c r="AI597" s="231"/>
      <c r="AJ597" s="231"/>
      <c r="AK597" s="231"/>
      <c r="AL597" s="231" t="s">
        <v>23</v>
      </c>
      <c r="AM597" s="231"/>
      <c r="AN597" s="231"/>
      <c r="AO597" s="233"/>
      <c r="AP597" s="243" t="s">
        <v>460</v>
      </c>
      <c r="AQ597" s="243"/>
      <c r="AR597" s="243"/>
      <c r="AS597" s="243"/>
      <c r="AT597" s="243"/>
      <c r="AU597" s="243"/>
      <c r="AV597" s="243"/>
      <c r="AW597" s="243"/>
      <c r="AX597" s="243"/>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3" t="s">
        <v>459</v>
      </c>
      <c r="K630" s="243"/>
      <c r="L630" s="243"/>
      <c r="M630" s="243"/>
      <c r="N630" s="243"/>
      <c r="O630" s="243"/>
      <c r="P630" s="231" t="s">
        <v>395</v>
      </c>
      <c r="Q630" s="231"/>
      <c r="R630" s="231"/>
      <c r="S630" s="231"/>
      <c r="T630" s="231"/>
      <c r="U630" s="231"/>
      <c r="V630" s="231"/>
      <c r="W630" s="231"/>
      <c r="X630" s="231"/>
      <c r="Y630" s="231" t="s">
        <v>455</v>
      </c>
      <c r="Z630" s="231"/>
      <c r="AA630" s="231"/>
      <c r="AB630" s="231"/>
      <c r="AC630" s="243" t="s">
        <v>394</v>
      </c>
      <c r="AD630" s="243"/>
      <c r="AE630" s="243"/>
      <c r="AF630" s="243"/>
      <c r="AG630" s="243"/>
      <c r="AH630" s="231" t="s">
        <v>411</v>
      </c>
      <c r="AI630" s="231"/>
      <c r="AJ630" s="231"/>
      <c r="AK630" s="231"/>
      <c r="AL630" s="231" t="s">
        <v>23</v>
      </c>
      <c r="AM630" s="231"/>
      <c r="AN630" s="231"/>
      <c r="AO630" s="233"/>
      <c r="AP630" s="243" t="s">
        <v>460</v>
      </c>
      <c r="AQ630" s="243"/>
      <c r="AR630" s="243"/>
      <c r="AS630" s="243"/>
      <c r="AT630" s="243"/>
      <c r="AU630" s="243"/>
      <c r="AV630" s="243"/>
      <c r="AW630" s="243"/>
      <c r="AX630" s="243"/>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3" t="s">
        <v>459</v>
      </c>
      <c r="K663" s="243"/>
      <c r="L663" s="243"/>
      <c r="M663" s="243"/>
      <c r="N663" s="243"/>
      <c r="O663" s="243"/>
      <c r="P663" s="231" t="s">
        <v>395</v>
      </c>
      <c r="Q663" s="231"/>
      <c r="R663" s="231"/>
      <c r="S663" s="231"/>
      <c r="T663" s="231"/>
      <c r="U663" s="231"/>
      <c r="V663" s="231"/>
      <c r="W663" s="231"/>
      <c r="X663" s="231"/>
      <c r="Y663" s="231" t="s">
        <v>455</v>
      </c>
      <c r="Z663" s="231"/>
      <c r="AA663" s="231"/>
      <c r="AB663" s="231"/>
      <c r="AC663" s="243" t="s">
        <v>394</v>
      </c>
      <c r="AD663" s="243"/>
      <c r="AE663" s="243"/>
      <c r="AF663" s="243"/>
      <c r="AG663" s="243"/>
      <c r="AH663" s="231" t="s">
        <v>411</v>
      </c>
      <c r="AI663" s="231"/>
      <c r="AJ663" s="231"/>
      <c r="AK663" s="231"/>
      <c r="AL663" s="231" t="s">
        <v>23</v>
      </c>
      <c r="AM663" s="231"/>
      <c r="AN663" s="231"/>
      <c r="AO663" s="233"/>
      <c r="AP663" s="243" t="s">
        <v>460</v>
      </c>
      <c r="AQ663" s="243"/>
      <c r="AR663" s="243"/>
      <c r="AS663" s="243"/>
      <c r="AT663" s="243"/>
      <c r="AU663" s="243"/>
      <c r="AV663" s="243"/>
      <c r="AW663" s="243"/>
      <c r="AX663" s="243"/>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3" t="s">
        <v>459</v>
      </c>
      <c r="K696" s="243"/>
      <c r="L696" s="243"/>
      <c r="M696" s="243"/>
      <c r="N696" s="243"/>
      <c r="O696" s="243"/>
      <c r="P696" s="231" t="s">
        <v>395</v>
      </c>
      <c r="Q696" s="231"/>
      <c r="R696" s="231"/>
      <c r="S696" s="231"/>
      <c r="T696" s="231"/>
      <c r="U696" s="231"/>
      <c r="V696" s="231"/>
      <c r="W696" s="231"/>
      <c r="X696" s="231"/>
      <c r="Y696" s="231" t="s">
        <v>455</v>
      </c>
      <c r="Z696" s="231"/>
      <c r="AA696" s="231"/>
      <c r="AB696" s="231"/>
      <c r="AC696" s="243" t="s">
        <v>394</v>
      </c>
      <c r="AD696" s="243"/>
      <c r="AE696" s="243"/>
      <c r="AF696" s="243"/>
      <c r="AG696" s="243"/>
      <c r="AH696" s="231" t="s">
        <v>411</v>
      </c>
      <c r="AI696" s="231"/>
      <c r="AJ696" s="231"/>
      <c r="AK696" s="231"/>
      <c r="AL696" s="231" t="s">
        <v>23</v>
      </c>
      <c r="AM696" s="231"/>
      <c r="AN696" s="231"/>
      <c r="AO696" s="233"/>
      <c r="AP696" s="243" t="s">
        <v>460</v>
      </c>
      <c r="AQ696" s="243"/>
      <c r="AR696" s="243"/>
      <c r="AS696" s="243"/>
      <c r="AT696" s="243"/>
      <c r="AU696" s="243"/>
      <c r="AV696" s="243"/>
      <c r="AW696" s="243"/>
      <c r="AX696" s="243"/>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3" t="s">
        <v>459</v>
      </c>
      <c r="K729" s="243"/>
      <c r="L729" s="243"/>
      <c r="M729" s="243"/>
      <c r="N729" s="243"/>
      <c r="O729" s="243"/>
      <c r="P729" s="231" t="s">
        <v>395</v>
      </c>
      <c r="Q729" s="231"/>
      <c r="R729" s="231"/>
      <c r="S729" s="231"/>
      <c r="T729" s="231"/>
      <c r="U729" s="231"/>
      <c r="V729" s="231"/>
      <c r="W729" s="231"/>
      <c r="X729" s="231"/>
      <c r="Y729" s="231" t="s">
        <v>455</v>
      </c>
      <c r="Z729" s="231"/>
      <c r="AA729" s="231"/>
      <c r="AB729" s="231"/>
      <c r="AC729" s="243" t="s">
        <v>394</v>
      </c>
      <c r="AD729" s="243"/>
      <c r="AE729" s="243"/>
      <c r="AF729" s="243"/>
      <c r="AG729" s="243"/>
      <c r="AH729" s="231" t="s">
        <v>411</v>
      </c>
      <c r="AI729" s="231"/>
      <c r="AJ729" s="231"/>
      <c r="AK729" s="231"/>
      <c r="AL729" s="231" t="s">
        <v>23</v>
      </c>
      <c r="AM729" s="231"/>
      <c r="AN729" s="231"/>
      <c r="AO729" s="233"/>
      <c r="AP729" s="243" t="s">
        <v>460</v>
      </c>
      <c r="AQ729" s="243"/>
      <c r="AR729" s="243"/>
      <c r="AS729" s="243"/>
      <c r="AT729" s="243"/>
      <c r="AU729" s="243"/>
      <c r="AV729" s="243"/>
      <c r="AW729" s="243"/>
      <c r="AX729" s="243"/>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3" t="s">
        <v>459</v>
      </c>
      <c r="K762" s="243"/>
      <c r="L762" s="243"/>
      <c r="M762" s="243"/>
      <c r="N762" s="243"/>
      <c r="O762" s="243"/>
      <c r="P762" s="231" t="s">
        <v>395</v>
      </c>
      <c r="Q762" s="231"/>
      <c r="R762" s="231"/>
      <c r="S762" s="231"/>
      <c r="T762" s="231"/>
      <c r="U762" s="231"/>
      <c r="V762" s="231"/>
      <c r="W762" s="231"/>
      <c r="X762" s="231"/>
      <c r="Y762" s="231" t="s">
        <v>455</v>
      </c>
      <c r="Z762" s="231"/>
      <c r="AA762" s="231"/>
      <c r="AB762" s="231"/>
      <c r="AC762" s="243" t="s">
        <v>394</v>
      </c>
      <c r="AD762" s="243"/>
      <c r="AE762" s="243"/>
      <c r="AF762" s="243"/>
      <c r="AG762" s="243"/>
      <c r="AH762" s="231" t="s">
        <v>411</v>
      </c>
      <c r="AI762" s="231"/>
      <c r="AJ762" s="231"/>
      <c r="AK762" s="231"/>
      <c r="AL762" s="231" t="s">
        <v>23</v>
      </c>
      <c r="AM762" s="231"/>
      <c r="AN762" s="231"/>
      <c r="AO762" s="233"/>
      <c r="AP762" s="243" t="s">
        <v>460</v>
      </c>
      <c r="AQ762" s="243"/>
      <c r="AR762" s="243"/>
      <c r="AS762" s="243"/>
      <c r="AT762" s="243"/>
      <c r="AU762" s="243"/>
      <c r="AV762" s="243"/>
      <c r="AW762" s="243"/>
      <c r="AX762" s="243"/>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3" t="s">
        <v>459</v>
      </c>
      <c r="K795" s="243"/>
      <c r="L795" s="243"/>
      <c r="M795" s="243"/>
      <c r="N795" s="243"/>
      <c r="O795" s="243"/>
      <c r="P795" s="231" t="s">
        <v>395</v>
      </c>
      <c r="Q795" s="231"/>
      <c r="R795" s="231"/>
      <c r="S795" s="231"/>
      <c r="T795" s="231"/>
      <c r="U795" s="231"/>
      <c r="V795" s="231"/>
      <c r="W795" s="231"/>
      <c r="X795" s="231"/>
      <c r="Y795" s="231" t="s">
        <v>455</v>
      </c>
      <c r="Z795" s="231"/>
      <c r="AA795" s="231"/>
      <c r="AB795" s="231"/>
      <c r="AC795" s="243" t="s">
        <v>394</v>
      </c>
      <c r="AD795" s="243"/>
      <c r="AE795" s="243"/>
      <c r="AF795" s="243"/>
      <c r="AG795" s="243"/>
      <c r="AH795" s="231" t="s">
        <v>411</v>
      </c>
      <c r="AI795" s="231"/>
      <c r="AJ795" s="231"/>
      <c r="AK795" s="231"/>
      <c r="AL795" s="231" t="s">
        <v>23</v>
      </c>
      <c r="AM795" s="231"/>
      <c r="AN795" s="231"/>
      <c r="AO795" s="233"/>
      <c r="AP795" s="243" t="s">
        <v>460</v>
      </c>
      <c r="AQ795" s="243"/>
      <c r="AR795" s="243"/>
      <c r="AS795" s="243"/>
      <c r="AT795" s="243"/>
      <c r="AU795" s="243"/>
      <c r="AV795" s="243"/>
      <c r="AW795" s="243"/>
      <c r="AX795" s="243"/>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3" t="s">
        <v>459</v>
      </c>
      <c r="K828" s="243"/>
      <c r="L828" s="243"/>
      <c r="M828" s="243"/>
      <c r="N828" s="243"/>
      <c r="O828" s="243"/>
      <c r="P828" s="231" t="s">
        <v>395</v>
      </c>
      <c r="Q828" s="231"/>
      <c r="R828" s="231"/>
      <c r="S828" s="231"/>
      <c r="T828" s="231"/>
      <c r="U828" s="231"/>
      <c r="V828" s="231"/>
      <c r="W828" s="231"/>
      <c r="X828" s="231"/>
      <c r="Y828" s="231" t="s">
        <v>455</v>
      </c>
      <c r="Z828" s="231"/>
      <c r="AA828" s="231"/>
      <c r="AB828" s="231"/>
      <c r="AC828" s="243" t="s">
        <v>394</v>
      </c>
      <c r="AD828" s="243"/>
      <c r="AE828" s="243"/>
      <c r="AF828" s="243"/>
      <c r="AG828" s="243"/>
      <c r="AH828" s="231" t="s">
        <v>411</v>
      </c>
      <c r="AI828" s="231"/>
      <c r="AJ828" s="231"/>
      <c r="AK828" s="231"/>
      <c r="AL828" s="231" t="s">
        <v>23</v>
      </c>
      <c r="AM828" s="231"/>
      <c r="AN828" s="231"/>
      <c r="AO828" s="233"/>
      <c r="AP828" s="243" t="s">
        <v>460</v>
      </c>
      <c r="AQ828" s="243"/>
      <c r="AR828" s="243"/>
      <c r="AS828" s="243"/>
      <c r="AT828" s="243"/>
      <c r="AU828" s="243"/>
      <c r="AV828" s="243"/>
      <c r="AW828" s="243"/>
      <c r="AX828" s="243"/>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3" t="s">
        <v>459</v>
      </c>
      <c r="K861" s="243"/>
      <c r="L861" s="243"/>
      <c r="M861" s="243"/>
      <c r="N861" s="243"/>
      <c r="O861" s="243"/>
      <c r="P861" s="231" t="s">
        <v>395</v>
      </c>
      <c r="Q861" s="231"/>
      <c r="R861" s="231"/>
      <c r="S861" s="231"/>
      <c r="T861" s="231"/>
      <c r="U861" s="231"/>
      <c r="V861" s="231"/>
      <c r="W861" s="231"/>
      <c r="X861" s="231"/>
      <c r="Y861" s="231" t="s">
        <v>455</v>
      </c>
      <c r="Z861" s="231"/>
      <c r="AA861" s="231"/>
      <c r="AB861" s="231"/>
      <c r="AC861" s="243" t="s">
        <v>394</v>
      </c>
      <c r="AD861" s="243"/>
      <c r="AE861" s="243"/>
      <c r="AF861" s="243"/>
      <c r="AG861" s="243"/>
      <c r="AH861" s="231" t="s">
        <v>411</v>
      </c>
      <c r="AI861" s="231"/>
      <c r="AJ861" s="231"/>
      <c r="AK861" s="231"/>
      <c r="AL861" s="231" t="s">
        <v>23</v>
      </c>
      <c r="AM861" s="231"/>
      <c r="AN861" s="231"/>
      <c r="AO861" s="233"/>
      <c r="AP861" s="243" t="s">
        <v>460</v>
      </c>
      <c r="AQ861" s="243"/>
      <c r="AR861" s="243"/>
      <c r="AS861" s="243"/>
      <c r="AT861" s="243"/>
      <c r="AU861" s="243"/>
      <c r="AV861" s="243"/>
      <c r="AW861" s="243"/>
      <c r="AX861" s="243"/>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3" t="s">
        <v>459</v>
      </c>
      <c r="K894" s="243"/>
      <c r="L894" s="243"/>
      <c r="M894" s="243"/>
      <c r="N894" s="243"/>
      <c r="O894" s="243"/>
      <c r="P894" s="231" t="s">
        <v>395</v>
      </c>
      <c r="Q894" s="231"/>
      <c r="R894" s="231"/>
      <c r="S894" s="231"/>
      <c r="T894" s="231"/>
      <c r="U894" s="231"/>
      <c r="V894" s="231"/>
      <c r="W894" s="231"/>
      <c r="X894" s="231"/>
      <c r="Y894" s="231" t="s">
        <v>455</v>
      </c>
      <c r="Z894" s="231"/>
      <c r="AA894" s="231"/>
      <c r="AB894" s="231"/>
      <c r="AC894" s="243" t="s">
        <v>394</v>
      </c>
      <c r="AD894" s="243"/>
      <c r="AE894" s="243"/>
      <c r="AF894" s="243"/>
      <c r="AG894" s="243"/>
      <c r="AH894" s="231" t="s">
        <v>411</v>
      </c>
      <c r="AI894" s="231"/>
      <c r="AJ894" s="231"/>
      <c r="AK894" s="231"/>
      <c r="AL894" s="231" t="s">
        <v>23</v>
      </c>
      <c r="AM894" s="231"/>
      <c r="AN894" s="231"/>
      <c r="AO894" s="233"/>
      <c r="AP894" s="243" t="s">
        <v>460</v>
      </c>
      <c r="AQ894" s="243"/>
      <c r="AR894" s="243"/>
      <c r="AS894" s="243"/>
      <c r="AT894" s="243"/>
      <c r="AU894" s="243"/>
      <c r="AV894" s="243"/>
      <c r="AW894" s="243"/>
      <c r="AX894" s="243"/>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3" t="s">
        <v>459</v>
      </c>
      <c r="K927" s="243"/>
      <c r="L927" s="243"/>
      <c r="M927" s="243"/>
      <c r="N927" s="243"/>
      <c r="O927" s="243"/>
      <c r="P927" s="231" t="s">
        <v>395</v>
      </c>
      <c r="Q927" s="231"/>
      <c r="R927" s="231"/>
      <c r="S927" s="231"/>
      <c r="T927" s="231"/>
      <c r="U927" s="231"/>
      <c r="V927" s="231"/>
      <c r="W927" s="231"/>
      <c r="X927" s="231"/>
      <c r="Y927" s="231" t="s">
        <v>455</v>
      </c>
      <c r="Z927" s="231"/>
      <c r="AA927" s="231"/>
      <c r="AB927" s="231"/>
      <c r="AC927" s="243" t="s">
        <v>394</v>
      </c>
      <c r="AD927" s="243"/>
      <c r="AE927" s="243"/>
      <c r="AF927" s="243"/>
      <c r="AG927" s="243"/>
      <c r="AH927" s="231" t="s">
        <v>411</v>
      </c>
      <c r="AI927" s="231"/>
      <c r="AJ927" s="231"/>
      <c r="AK927" s="231"/>
      <c r="AL927" s="231" t="s">
        <v>23</v>
      </c>
      <c r="AM927" s="231"/>
      <c r="AN927" s="231"/>
      <c r="AO927" s="233"/>
      <c r="AP927" s="243" t="s">
        <v>460</v>
      </c>
      <c r="AQ927" s="243"/>
      <c r="AR927" s="243"/>
      <c r="AS927" s="243"/>
      <c r="AT927" s="243"/>
      <c r="AU927" s="243"/>
      <c r="AV927" s="243"/>
      <c r="AW927" s="243"/>
      <c r="AX927" s="243"/>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3" t="s">
        <v>459</v>
      </c>
      <c r="K960" s="243"/>
      <c r="L960" s="243"/>
      <c r="M960" s="243"/>
      <c r="N960" s="243"/>
      <c r="O960" s="243"/>
      <c r="P960" s="231" t="s">
        <v>395</v>
      </c>
      <c r="Q960" s="231"/>
      <c r="R960" s="231"/>
      <c r="S960" s="231"/>
      <c r="T960" s="231"/>
      <c r="U960" s="231"/>
      <c r="V960" s="231"/>
      <c r="W960" s="231"/>
      <c r="X960" s="231"/>
      <c r="Y960" s="231" t="s">
        <v>455</v>
      </c>
      <c r="Z960" s="231"/>
      <c r="AA960" s="231"/>
      <c r="AB960" s="231"/>
      <c r="AC960" s="243" t="s">
        <v>394</v>
      </c>
      <c r="AD960" s="243"/>
      <c r="AE960" s="243"/>
      <c r="AF960" s="243"/>
      <c r="AG960" s="243"/>
      <c r="AH960" s="231" t="s">
        <v>411</v>
      </c>
      <c r="AI960" s="231"/>
      <c r="AJ960" s="231"/>
      <c r="AK960" s="231"/>
      <c r="AL960" s="231" t="s">
        <v>23</v>
      </c>
      <c r="AM960" s="231"/>
      <c r="AN960" s="231"/>
      <c r="AO960" s="233"/>
      <c r="AP960" s="243" t="s">
        <v>460</v>
      </c>
      <c r="AQ960" s="243"/>
      <c r="AR960" s="243"/>
      <c r="AS960" s="243"/>
      <c r="AT960" s="243"/>
      <c r="AU960" s="243"/>
      <c r="AV960" s="243"/>
      <c r="AW960" s="243"/>
      <c r="AX960" s="243"/>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3" t="s">
        <v>459</v>
      </c>
      <c r="K993" s="243"/>
      <c r="L993" s="243"/>
      <c r="M993" s="243"/>
      <c r="N993" s="243"/>
      <c r="O993" s="243"/>
      <c r="P993" s="231" t="s">
        <v>395</v>
      </c>
      <c r="Q993" s="231"/>
      <c r="R993" s="231"/>
      <c r="S993" s="231"/>
      <c r="T993" s="231"/>
      <c r="U993" s="231"/>
      <c r="V993" s="231"/>
      <c r="W993" s="231"/>
      <c r="X993" s="231"/>
      <c r="Y993" s="231" t="s">
        <v>455</v>
      </c>
      <c r="Z993" s="231"/>
      <c r="AA993" s="231"/>
      <c r="AB993" s="231"/>
      <c r="AC993" s="243" t="s">
        <v>394</v>
      </c>
      <c r="AD993" s="243"/>
      <c r="AE993" s="243"/>
      <c r="AF993" s="243"/>
      <c r="AG993" s="243"/>
      <c r="AH993" s="231" t="s">
        <v>411</v>
      </c>
      <c r="AI993" s="231"/>
      <c r="AJ993" s="231"/>
      <c r="AK993" s="231"/>
      <c r="AL993" s="231" t="s">
        <v>23</v>
      </c>
      <c r="AM993" s="231"/>
      <c r="AN993" s="231"/>
      <c r="AO993" s="233"/>
      <c r="AP993" s="243" t="s">
        <v>460</v>
      </c>
      <c r="AQ993" s="243"/>
      <c r="AR993" s="243"/>
      <c r="AS993" s="243"/>
      <c r="AT993" s="243"/>
      <c r="AU993" s="243"/>
      <c r="AV993" s="243"/>
      <c r="AW993" s="243"/>
      <c r="AX993" s="243"/>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3" t="s">
        <v>459</v>
      </c>
      <c r="K1026" s="243"/>
      <c r="L1026" s="243"/>
      <c r="M1026" s="243"/>
      <c r="N1026" s="243"/>
      <c r="O1026" s="243"/>
      <c r="P1026" s="231" t="s">
        <v>395</v>
      </c>
      <c r="Q1026" s="231"/>
      <c r="R1026" s="231"/>
      <c r="S1026" s="231"/>
      <c r="T1026" s="231"/>
      <c r="U1026" s="231"/>
      <c r="V1026" s="231"/>
      <c r="W1026" s="231"/>
      <c r="X1026" s="231"/>
      <c r="Y1026" s="231" t="s">
        <v>455</v>
      </c>
      <c r="Z1026" s="231"/>
      <c r="AA1026" s="231"/>
      <c r="AB1026" s="231"/>
      <c r="AC1026" s="243" t="s">
        <v>394</v>
      </c>
      <c r="AD1026" s="243"/>
      <c r="AE1026" s="243"/>
      <c r="AF1026" s="243"/>
      <c r="AG1026" s="243"/>
      <c r="AH1026" s="231" t="s">
        <v>411</v>
      </c>
      <c r="AI1026" s="231"/>
      <c r="AJ1026" s="231"/>
      <c r="AK1026" s="231"/>
      <c r="AL1026" s="231" t="s">
        <v>23</v>
      </c>
      <c r="AM1026" s="231"/>
      <c r="AN1026" s="231"/>
      <c r="AO1026" s="233"/>
      <c r="AP1026" s="243" t="s">
        <v>460</v>
      </c>
      <c r="AQ1026" s="243"/>
      <c r="AR1026" s="243"/>
      <c r="AS1026" s="243"/>
      <c r="AT1026" s="243"/>
      <c r="AU1026" s="243"/>
      <c r="AV1026" s="243"/>
      <c r="AW1026" s="243"/>
      <c r="AX1026" s="243"/>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3" t="s">
        <v>459</v>
      </c>
      <c r="K1059" s="243"/>
      <c r="L1059" s="243"/>
      <c r="M1059" s="243"/>
      <c r="N1059" s="243"/>
      <c r="O1059" s="243"/>
      <c r="P1059" s="231" t="s">
        <v>395</v>
      </c>
      <c r="Q1059" s="231"/>
      <c r="R1059" s="231"/>
      <c r="S1059" s="231"/>
      <c r="T1059" s="231"/>
      <c r="U1059" s="231"/>
      <c r="V1059" s="231"/>
      <c r="W1059" s="231"/>
      <c r="X1059" s="231"/>
      <c r="Y1059" s="231" t="s">
        <v>455</v>
      </c>
      <c r="Z1059" s="231"/>
      <c r="AA1059" s="231"/>
      <c r="AB1059" s="231"/>
      <c r="AC1059" s="243" t="s">
        <v>394</v>
      </c>
      <c r="AD1059" s="243"/>
      <c r="AE1059" s="243"/>
      <c r="AF1059" s="243"/>
      <c r="AG1059" s="243"/>
      <c r="AH1059" s="231" t="s">
        <v>411</v>
      </c>
      <c r="AI1059" s="231"/>
      <c r="AJ1059" s="231"/>
      <c r="AK1059" s="231"/>
      <c r="AL1059" s="231" t="s">
        <v>23</v>
      </c>
      <c r="AM1059" s="231"/>
      <c r="AN1059" s="231"/>
      <c r="AO1059" s="233"/>
      <c r="AP1059" s="243" t="s">
        <v>460</v>
      </c>
      <c r="AQ1059" s="243"/>
      <c r="AR1059" s="243"/>
      <c r="AS1059" s="243"/>
      <c r="AT1059" s="243"/>
      <c r="AU1059" s="243"/>
      <c r="AV1059" s="243"/>
      <c r="AW1059" s="243"/>
      <c r="AX1059" s="243"/>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3" t="s">
        <v>459</v>
      </c>
      <c r="K1092" s="243"/>
      <c r="L1092" s="243"/>
      <c r="M1092" s="243"/>
      <c r="N1092" s="243"/>
      <c r="O1092" s="243"/>
      <c r="P1092" s="231" t="s">
        <v>395</v>
      </c>
      <c r="Q1092" s="231"/>
      <c r="R1092" s="231"/>
      <c r="S1092" s="231"/>
      <c r="T1092" s="231"/>
      <c r="U1092" s="231"/>
      <c r="V1092" s="231"/>
      <c r="W1092" s="231"/>
      <c r="X1092" s="231"/>
      <c r="Y1092" s="231" t="s">
        <v>455</v>
      </c>
      <c r="Z1092" s="231"/>
      <c r="AA1092" s="231"/>
      <c r="AB1092" s="231"/>
      <c r="AC1092" s="243" t="s">
        <v>394</v>
      </c>
      <c r="AD1092" s="243"/>
      <c r="AE1092" s="243"/>
      <c r="AF1092" s="243"/>
      <c r="AG1092" s="243"/>
      <c r="AH1092" s="231" t="s">
        <v>411</v>
      </c>
      <c r="AI1092" s="231"/>
      <c r="AJ1092" s="231"/>
      <c r="AK1092" s="231"/>
      <c r="AL1092" s="231" t="s">
        <v>23</v>
      </c>
      <c r="AM1092" s="231"/>
      <c r="AN1092" s="231"/>
      <c r="AO1092" s="233"/>
      <c r="AP1092" s="243" t="s">
        <v>460</v>
      </c>
      <c r="AQ1092" s="243"/>
      <c r="AR1092" s="243"/>
      <c r="AS1092" s="243"/>
      <c r="AT1092" s="243"/>
      <c r="AU1092" s="243"/>
      <c r="AV1092" s="243"/>
      <c r="AW1092" s="243"/>
      <c r="AX1092" s="243"/>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3" t="s">
        <v>459</v>
      </c>
      <c r="K1125" s="243"/>
      <c r="L1125" s="243"/>
      <c r="M1125" s="243"/>
      <c r="N1125" s="243"/>
      <c r="O1125" s="243"/>
      <c r="P1125" s="231" t="s">
        <v>395</v>
      </c>
      <c r="Q1125" s="231"/>
      <c r="R1125" s="231"/>
      <c r="S1125" s="231"/>
      <c r="T1125" s="231"/>
      <c r="U1125" s="231"/>
      <c r="V1125" s="231"/>
      <c r="W1125" s="231"/>
      <c r="X1125" s="231"/>
      <c r="Y1125" s="231" t="s">
        <v>455</v>
      </c>
      <c r="Z1125" s="231"/>
      <c r="AA1125" s="231"/>
      <c r="AB1125" s="231"/>
      <c r="AC1125" s="243" t="s">
        <v>394</v>
      </c>
      <c r="AD1125" s="243"/>
      <c r="AE1125" s="243"/>
      <c r="AF1125" s="243"/>
      <c r="AG1125" s="243"/>
      <c r="AH1125" s="231" t="s">
        <v>411</v>
      </c>
      <c r="AI1125" s="231"/>
      <c r="AJ1125" s="231"/>
      <c r="AK1125" s="231"/>
      <c r="AL1125" s="231" t="s">
        <v>23</v>
      </c>
      <c r="AM1125" s="231"/>
      <c r="AN1125" s="231"/>
      <c r="AO1125" s="233"/>
      <c r="AP1125" s="243" t="s">
        <v>460</v>
      </c>
      <c r="AQ1125" s="243"/>
      <c r="AR1125" s="243"/>
      <c r="AS1125" s="243"/>
      <c r="AT1125" s="243"/>
      <c r="AU1125" s="243"/>
      <c r="AV1125" s="243"/>
      <c r="AW1125" s="243"/>
      <c r="AX1125" s="243"/>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3" t="s">
        <v>459</v>
      </c>
      <c r="K1158" s="243"/>
      <c r="L1158" s="243"/>
      <c r="M1158" s="243"/>
      <c r="N1158" s="243"/>
      <c r="O1158" s="243"/>
      <c r="P1158" s="231" t="s">
        <v>395</v>
      </c>
      <c r="Q1158" s="231"/>
      <c r="R1158" s="231"/>
      <c r="S1158" s="231"/>
      <c r="T1158" s="231"/>
      <c r="U1158" s="231"/>
      <c r="V1158" s="231"/>
      <c r="W1158" s="231"/>
      <c r="X1158" s="231"/>
      <c r="Y1158" s="231" t="s">
        <v>455</v>
      </c>
      <c r="Z1158" s="231"/>
      <c r="AA1158" s="231"/>
      <c r="AB1158" s="231"/>
      <c r="AC1158" s="243" t="s">
        <v>394</v>
      </c>
      <c r="AD1158" s="243"/>
      <c r="AE1158" s="243"/>
      <c r="AF1158" s="243"/>
      <c r="AG1158" s="243"/>
      <c r="AH1158" s="231" t="s">
        <v>411</v>
      </c>
      <c r="AI1158" s="231"/>
      <c r="AJ1158" s="231"/>
      <c r="AK1158" s="231"/>
      <c r="AL1158" s="231" t="s">
        <v>23</v>
      </c>
      <c r="AM1158" s="231"/>
      <c r="AN1158" s="231"/>
      <c r="AO1158" s="233"/>
      <c r="AP1158" s="243" t="s">
        <v>460</v>
      </c>
      <c r="AQ1158" s="243"/>
      <c r="AR1158" s="243"/>
      <c r="AS1158" s="243"/>
      <c r="AT1158" s="243"/>
      <c r="AU1158" s="243"/>
      <c r="AV1158" s="243"/>
      <c r="AW1158" s="243"/>
      <c r="AX1158" s="243"/>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3" t="s">
        <v>459</v>
      </c>
      <c r="K1191" s="243"/>
      <c r="L1191" s="243"/>
      <c r="M1191" s="243"/>
      <c r="N1191" s="243"/>
      <c r="O1191" s="243"/>
      <c r="P1191" s="231" t="s">
        <v>395</v>
      </c>
      <c r="Q1191" s="231"/>
      <c r="R1191" s="231"/>
      <c r="S1191" s="231"/>
      <c r="T1191" s="231"/>
      <c r="U1191" s="231"/>
      <c r="V1191" s="231"/>
      <c r="W1191" s="231"/>
      <c r="X1191" s="231"/>
      <c r="Y1191" s="231" t="s">
        <v>455</v>
      </c>
      <c r="Z1191" s="231"/>
      <c r="AA1191" s="231"/>
      <c r="AB1191" s="231"/>
      <c r="AC1191" s="243" t="s">
        <v>394</v>
      </c>
      <c r="AD1191" s="243"/>
      <c r="AE1191" s="243"/>
      <c r="AF1191" s="243"/>
      <c r="AG1191" s="243"/>
      <c r="AH1191" s="231" t="s">
        <v>411</v>
      </c>
      <c r="AI1191" s="231"/>
      <c r="AJ1191" s="231"/>
      <c r="AK1191" s="231"/>
      <c r="AL1191" s="231" t="s">
        <v>23</v>
      </c>
      <c r="AM1191" s="231"/>
      <c r="AN1191" s="231"/>
      <c r="AO1191" s="233"/>
      <c r="AP1191" s="243" t="s">
        <v>460</v>
      </c>
      <c r="AQ1191" s="243"/>
      <c r="AR1191" s="243"/>
      <c r="AS1191" s="243"/>
      <c r="AT1191" s="243"/>
      <c r="AU1191" s="243"/>
      <c r="AV1191" s="243"/>
      <c r="AW1191" s="243"/>
      <c r="AX1191" s="243"/>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3" t="s">
        <v>459</v>
      </c>
      <c r="K1224" s="243"/>
      <c r="L1224" s="243"/>
      <c r="M1224" s="243"/>
      <c r="N1224" s="243"/>
      <c r="O1224" s="243"/>
      <c r="P1224" s="231" t="s">
        <v>395</v>
      </c>
      <c r="Q1224" s="231"/>
      <c r="R1224" s="231"/>
      <c r="S1224" s="231"/>
      <c r="T1224" s="231"/>
      <c r="U1224" s="231"/>
      <c r="V1224" s="231"/>
      <c r="W1224" s="231"/>
      <c r="X1224" s="231"/>
      <c r="Y1224" s="231" t="s">
        <v>455</v>
      </c>
      <c r="Z1224" s="231"/>
      <c r="AA1224" s="231"/>
      <c r="AB1224" s="231"/>
      <c r="AC1224" s="243" t="s">
        <v>394</v>
      </c>
      <c r="AD1224" s="243"/>
      <c r="AE1224" s="243"/>
      <c r="AF1224" s="243"/>
      <c r="AG1224" s="243"/>
      <c r="AH1224" s="231" t="s">
        <v>411</v>
      </c>
      <c r="AI1224" s="231"/>
      <c r="AJ1224" s="231"/>
      <c r="AK1224" s="231"/>
      <c r="AL1224" s="231" t="s">
        <v>23</v>
      </c>
      <c r="AM1224" s="231"/>
      <c r="AN1224" s="231"/>
      <c r="AO1224" s="233"/>
      <c r="AP1224" s="243" t="s">
        <v>460</v>
      </c>
      <c r="AQ1224" s="243"/>
      <c r="AR1224" s="243"/>
      <c r="AS1224" s="243"/>
      <c r="AT1224" s="243"/>
      <c r="AU1224" s="243"/>
      <c r="AV1224" s="243"/>
      <c r="AW1224" s="243"/>
      <c r="AX1224" s="243"/>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3" t="s">
        <v>459</v>
      </c>
      <c r="K1257" s="243"/>
      <c r="L1257" s="243"/>
      <c r="M1257" s="243"/>
      <c r="N1257" s="243"/>
      <c r="O1257" s="243"/>
      <c r="P1257" s="231" t="s">
        <v>395</v>
      </c>
      <c r="Q1257" s="231"/>
      <c r="R1257" s="231"/>
      <c r="S1257" s="231"/>
      <c r="T1257" s="231"/>
      <c r="U1257" s="231"/>
      <c r="V1257" s="231"/>
      <c r="W1257" s="231"/>
      <c r="X1257" s="231"/>
      <c r="Y1257" s="231" t="s">
        <v>455</v>
      </c>
      <c r="Z1257" s="231"/>
      <c r="AA1257" s="231"/>
      <c r="AB1257" s="231"/>
      <c r="AC1257" s="243" t="s">
        <v>394</v>
      </c>
      <c r="AD1257" s="243"/>
      <c r="AE1257" s="243"/>
      <c r="AF1257" s="243"/>
      <c r="AG1257" s="243"/>
      <c r="AH1257" s="231" t="s">
        <v>411</v>
      </c>
      <c r="AI1257" s="231"/>
      <c r="AJ1257" s="231"/>
      <c r="AK1257" s="231"/>
      <c r="AL1257" s="231" t="s">
        <v>23</v>
      </c>
      <c r="AM1257" s="231"/>
      <c r="AN1257" s="231"/>
      <c r="AO1257" s="233"/>
      <c r="AP1257" s="243" t="s">
        <v>460</v>
      </c>
      <c r="AQ1257" s="243"/>
      <c r="AR1257" s="243"/>
      <c r="AS1257" s="243"/>
      <c r="AT1257" s="243"/>
      <c r="AU1257" s="243"/>
      <c r="AV1257" s="243"/>
      <c r="AW1257" s="243"/>
      <c r="AX1257" s="243"/>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3" t="s">
        <v>459</v>
      </c>
      <c r="K1290" s="243"/>
      <c r="L1290" s="243"/>
      <c r="M1290" s="243"/>
      <c r="N1290" s="243"/>
      <c r="O1290" s="243"/>
      <c r="P1290" s="231" t="s">
        <v>395</v>
      </c>
      <c r="Q1290" s="231"/>
      <c r="R1290" s="231"/>
      <c r="S1290" s="231"/>
      <c r="T1290" s="231"/>
      <c r="U1290" s="231"/>
      <c r="V1290" s="231"/>
      <c r="W1290" s="231"/>
      <c r="X1290" s="231"/>
      <c r="Y1290" s="231" t="s">
        <v>455</v>
      </c>
      <c r="Z1290" s="231"/>
      <c r="AA1290" s="231"/>
      <c r="AB1290" s="231"/>
      <c r="AC1290" s="243" t="s">
        <v>394</v>
      </c>
      <c r="AD1290" s="243"/>
      <c r="AE1290" s="243"/>
      <c r="AF1290" s="243"/>
      <c r="AG1290" s="243"/>
      <c r="AH1290" s="231" t="s">
        <v>411</v>
      </c>
      <c r="AI1290" s="231"/>
      <c r="AJ1290" s="231"/>
      <c r="AK1290" s="231"/>
      <c r="AL1290" s="231" t="s">
        <v>23</v>
      </c>
      <c r="AM1290" s="231"/>
      <c r="AN1290" s="231"/>
      <c r="AO1290" s="233"/>
      <c r="AP1290" s="243" t="s">
        <v>460</v>
      </c>
      <c r="AQ1290" s="243"/>
      <c r="AR1290" s="243"/>
      <c r="AS1290" s="243"/>
      <c r="AT1290" s="243"/>
      <c r="AU1290" s="243"/>
      <c r="AV1290" s="243"/>
      <c r="AW1290" s="243"/>
      <c r="AX1290" s="243"/>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2016-07-06T01:15:54Z</cp:lastPrinted>
  <dcterms:created xsi:type="dcterms:W3CDTF">2012-03-13T00:50:25Z</dcterms:created>
  <dcterms:modified xsi:type="dcterms:W3CDTF">2016-07-06T01:15:58Z</dcterms:modified>
</cp:coreProperties>
</file>