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執行・監視効率化チーム等\H28\行政事業レビュー\160512_【中間公表】レビューシートの作成等について\99_中間レビューシート作成\160705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<sst xmlns="http://schemas.openxmlformats.org/spreadsheetml/2006/main" count="2750" uniqueCount="592">
  <si>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</si>
  <si>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</si>
  <si>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</si>
  <si>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</si>
  <si>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</si>
  <si>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</si>
  <si>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</si>
  <si>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</si>
  <si>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</si>
  <si>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</si>
  <si>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</si>
  <si>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</si>
  <si>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</si>
  <si>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</si>
  <si>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</si>
  <si>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</si>
  <si>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</si>
  <si>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</si>
  <si>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</si>
  <si>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</si>
  <si>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</si>
  <si>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</si>
  <si>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</si>
  <si>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</si>
  <si>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</si>
  <si>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</si>
  <si>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</si>
  <si>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</si>
  <si>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</si>
  <si>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</si>
  <si>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</si>
  <si>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</si>
  <si>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</si>
  <si>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</si>
  <si>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</si>
  <si>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</si>
  <si>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</si>
  <si>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</si>
  <si>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</si>
  <si>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</si>
  <si>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</si>
  <si>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</si>
  <si>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</si>
  <si>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</si>
  <si>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</si>
  <si>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</si>
  <si>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</si>
  <si>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</si>
  <si>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</si>
  <si>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</si>
  <si>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</si>
  <si>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</si>
  <si>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</si>
  <si>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</si>
  <si>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</si>
  <si>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</si>
  <si>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</si>
  <si>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</si>
  <si>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</si>
  <si>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</si>
  <si>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</si>
  <si>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</si>
  <si>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</si>
  <si>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</si>
  <si>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</si>
  <si>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</si>
  <si>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</si>
  <si>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</si>
  <si>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</si>
  <si>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</si>
  <si>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</si>
  <si>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</si>
  <si>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</si>
  <si>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</si>
  <si>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</si>
  <si>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</si>
  <si>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</si>
  <si>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</si>
  <si>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</si>
  <si>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</si>
  <si>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</si>
  <si>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</si>
  <si>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</si>
  <si>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</si>
  <si>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</si>
  <si>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</si>
  <si>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</si>
  <si>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</si>
  <si>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</si>
  <si>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</si>
  <si>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</si>
  <si>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</si>
  <si>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</si>
  <si>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</si>
  <si>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</si>
  <si>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</si>
  <si>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</si>
  <si>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</si>
  <si>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</si>
  <si>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</si>
  <si>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</si>
  <si>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</si>
  <si>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</si>
  <si>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</si>
  <si>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</si>
  <si>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</si>
  <si>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</si>
  <si>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</si>
  <si>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</si>
  <si>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</si>
  <si>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</si>
  <si>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</si>
  <si>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</si>
  <si>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</si>
  <si>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</si>
  <si>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</si>
  <si>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</si>
  <si>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</si>
  <si>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</si>
  <si>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</si>
  <si>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</si>
  <si>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</si>
  <si>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</si>
  <si>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</si>
  <si>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</si>
  <si>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</si>
  <si>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</si>
  <si>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</si>
  <si>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</si>
  <si>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</si>
  <si>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</si>
  <si>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</si>
  <si>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</si>
  <si>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</si>
  <si>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</si>
  <si>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</si>
  <si>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</si>
  <si>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</si>
  <si>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</si>
  <si>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</si>
  <si>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</si>
  <si>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</si>
  <si>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</si>
  <si>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</si>
  <si>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</si>
  <si>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</si>
  <si>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</si>
  <si>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</si>
  <si>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</si>
  <si>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</si>
  <si>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</si>
  <si>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</si>
  <si>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</si>
  <si>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</si>
  <si>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</si>
  <si>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</si>
  <si>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</si>
  <si>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</si>
  <si>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</si>
  <si>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</si>
  <si>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</si>
  <si>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</si>
  <si>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</si>
  <si>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</si>
  <si>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</si>
  <si>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</si>
  <si>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</si>
  <si>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</si>
  <si>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</si>
  <si>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</si>
  <si>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</si>
  <si>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</si>
  <si>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</si>
  <si>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</si>
  <si>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</si>
  <si>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</si>
  <si>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</si>
  <si>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</si>
  <si>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</si>
  <si>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</si>
  <si>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</si>
  <si>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</si>
  <si>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</si>
  <si>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</si>
  <si>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</si>
  <si>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</si>
  <si>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</si>
  <si>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</si>
  <si>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</si>
  <si>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</si>
  <si>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</si>
  <si>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</si>
  <si>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</si>
  <si>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</si>
  <si>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</si>
  <si>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</si>
  <si>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</si>
  <si>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</si>
  <si>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</si>
  <si>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</si>
  <si>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</si>
  <si>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</si>
  <si>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</si>
  <si>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</si>
  <si>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</si>
  <si>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</si>
  <si>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</si>
  <si>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</si>
  <si>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</si>
  <si>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</si>
  <si>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</si>
  <si>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</si>
  <si>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</si>
  <si>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</si>
  <si>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</si>
  <si>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</si>
  <si>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</si>
  <si>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</si>
  <si>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</si>
  <si>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</si>
  <si>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</si>
  <si>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</si>
  <si>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</si>
  <si>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</si>
  <si>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</si>
  <si>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</si>
  <si>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</si>
  <si>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</si>
  <si>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</si>
  <si>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</si>
  <si>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</si>
  <si>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</si>
  <si>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</si>
  <si>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</si>
  <si>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</si>
  <si>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</si>
  <si>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</si>
  <si>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</si>
  <si>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</si>
  <si>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</si>
  <si>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</si>
  <si>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</si>
  <si>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</si>
  <si>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</si>
  <si>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</si>
  <si>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</si>
  <si>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</si>
  <si>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</si>
  <si>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</si>
  <si>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</si>
  <si>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</si>
  <si>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</si>
  <si>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</si>
  <si>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</si>
  <si>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</si>
  <si>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</si>
  <si>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</si>
  <si>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</si>
  <si>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</si>
  <si>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</si>
  <si>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</si>
  <si>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</si>
  <si>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</si>
  <si>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</si>
  <si>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</si>
  <si>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</si>
  <si>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</si>
  <si>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</si>
  <si>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</si>
  <si>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</si>
  <si>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</si>
  <si>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</si>
  <si>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</si>
  <si>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</si>
  <si>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</si>
  <si>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</si>
  <si>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</si>
  <si>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</si>
  <si>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</si>
  <si>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</si>
  <si>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</si>
  <si>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</si>
  <si>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</si>
  <si>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</si>
  <si>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</si>
  <si>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</si>
  <si>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</si>
  <si>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</si>
  <si>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</si>
  <si>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</si>
  <si>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</si>
  <si>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</si>
  <si>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</si>
  <si>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</si>
  <si>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</si>
  <si>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</si>
  <si>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</si>
  <si>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</si>
  <si>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</si>
  <si>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</si>
  <si>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</si>
  <si>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</si>
  <si>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</si>
  <si>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</si>
  <si>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</si>
  <si>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</si>
  <si>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</si>
  <si>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</si>
  <si>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</si>
  <si>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</si>
  <si>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</si>
  <si>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</si>
  <si>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</si>
  <si>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</si>
  <si>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</si>
  <si>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</si>
  <si>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</si>
  <si>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</si>
  <si>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</si>
  <si>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</si>
  <si>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</si>
  <si>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</si>
  <si>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</si>
  <si>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</si>
  <si>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</si>
  <si>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</si>
  <si>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</si>
  <si>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</si>
  <si>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</si>
  <si>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</si>
  <si>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</si>
  <si>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</si>
  <si>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</si>
  <si>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</si>
  <si>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</si>
  <si>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</si>
  <si>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</si>
  <si>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</si>
  <si>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</si>
  <si>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</si>
  <si>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</si>
  <si>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</si>
  <si>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</si>
  <si>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</si>
  <si>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</si>
  <si>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</si>
  <si>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</si>
  <si>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</si>
  <si>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</si>
  <si>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</si>
  <si>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</si>
  <si>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</si>
  <si>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</si>
  <si>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</si>
  <si>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</si>
  <si>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</si>
  <si>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</si>
  <si>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</si>
  <si>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</si>
  <si>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</si>
  <si>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</si>
  <si>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</si>
  <si>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</si>
  <si>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</si>
  <si>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</si>
  <si>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</si>
  <si>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</si>
  <si>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</si>
  <si>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</si>
  <si>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</si>
  <si>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</si>
  <si>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</si>
  <si>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</si>
  <si>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</si>
  <si>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</si>
  <si>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</si>
  <si>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</si>
  <si>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</si>
  <si>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</si>
  <si>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</si>
  <si>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</si>
  <si>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</si>
  <si>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</si>
  <si>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</si>
  <si>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</si>
  <si>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</si>
  <si>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</si>
  <si>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</si>
  <si>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</si>
  <si>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</si>
  <si>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</si>
  <si>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</si>
  <si>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</si>
  <si>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</si>
  <si>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</si>
  <si>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</si>
  <si>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</si>
  <si>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</si>
  <si>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</si>
  <si>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</si>
  <si>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</si>
  <si>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</si>
  <si>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</si>
  <si>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</si>
  <si>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</si>
  <si>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</si>
  <si>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</si>
  <si>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</si>
  <si>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</si>
  <si>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</si>
  <si>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</si>
  <si>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</si>
  <si>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</si>
  <si>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</si>
  <si>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</si>
  <si>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</si>
  <si>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</si>
  <si>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</si>
  <si>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</si>
  <si>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</si>
  <si>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</si>
  <si>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</si>
  <si>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</si>
  <si>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</si>
  <si>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</si>
  <si>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</si>
  <si>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</si>
  <si>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</si>
  <si>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</si>
  <si>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</si>
  <si>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</si>
  <si>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</si>
  <si>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</si>
  <si>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</si>
  <si>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</si>
  <si>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</si>
  <si>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</si>
  <si>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</si>
  <si>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</si>
  <si>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</si>
  <si>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</si>
  <si>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</si>
  <si>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</si>
  <si>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</si>
  <si>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</si>
  <si>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</si>
  <si>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</si>
  <si>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</si>
  <si>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</si>
  <si>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</si>
  <si>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</si>
  <si>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</si>
  <si>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</si>
  <si>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</si>
  <si>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</si>
  <si>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</si>
  <si>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</si>
  <si>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</si>
  <si>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</si>
  <si>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</si>
  <si>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</si>
  <si>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</si>
  <si>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</si>
  <si>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</si>
  <si>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</si>
  <si>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</si>
  <si>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</si>
  <si>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</si>
  <si>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</si>
  <si>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</si>
  <si>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</si>
  <si>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</si>
  <si>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</si>
  <si>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</si>
  <si>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</si>
  <si>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</si>
  <si>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</si>
  <si>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</si>
  <si>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</si>
  <si>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</si>
  <si>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</si>
  <si>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</si>
  <si>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</si>
  <si>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</si>
  <si>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</si>
  <si>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</si>
  <si>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</si>
  <si>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</si>
  <si>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</si>
  <si>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</si>
  <si>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</si>
  <si>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</si>
  <si>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</si>
  <si>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</si>
  <si>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</si>
  <si>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</si>
  <si>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</si>
  <si>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</si>
  <si>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</si>
  <si>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</si>
  <si>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</si>
  <si>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</si>
  <si>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</si>
  <si>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</si>
  <si>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</si>
  <si>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</si>
  <si>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</si>
  <si>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</si>
  <si>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</si>
  <si>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</si>
  <si>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</si>
  <si>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</si>
  <si>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</si>
  <si>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</si>
  <si>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</si>
  <si>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</si>
  <si>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</si>
  <si>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</si>
  <si>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</si>
  <si>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5"/>
  </si>
  <si>
    <t>官庁営繕部</t>
    <rPh sb="0" eb="2">
      <t>カンチョウ</t>
    </rPh>
    <rPh sb="2" eb="5">
      <t>エイゼンブ</t>
    </rPh>
    <phoneticPr fontId="5"/>
  </si>
  <si>
    <t>計画課</t>
    <rPh sb="0" eb="3">
      <t>ケイカクカ</t>
    </rPh>
    <phoneticPr fontId="5"/>
  </si>
  <si>
    <t>計画課長　住田浩典</t>
    <rPh sb="0" eb="2">
      <t>ケイカク</t>
    </rPh>
    <rPh sb="2" eb="4">
      <t>カチョウ</t>
    </rPh>
    <rPh sb="5" eb="7">
      <t>スミダ</t>
    </rPh>
    <rPh sb="7" eb="9">
      <t>ヒロノリ</t>
    </rPh>
    <phoneticPr fontId="5"/>
  </si>
  <si>
    <t>官公庁施設の建設等に関する法律</t>
    <rPh sb="0" eb="3">
      <t>カンコウチョウ</t>
    </rPh>
    <rPh sb="3" eb="5">
      <t>シセツ</t>
    </rPh>
    <rPh sb="6" eb="8">
      <t>ケンセツ</t>
    </rPh>
    <rPh sb="8" eb="9">
      <t>トウ</t>
    </rPh>
    <rPh sb="10" eb="11">
      <t>カン</t>
    </rPh>
    <rPh sb="13" eb="15">
      <t>ホウリツ</t>
    </rPh>
    <phoneticPr fontId="5"/>
  </si>
  <si>
    <t>-</t>
    <phoneticPr fontId="5"/>
  </si>
  <si>
    <t>　行政等のサービス提供の場として、国民の生活や経済社会活動を支えている官庁施設について、環境等に配慮した便利で安全なものとなるよう、適正かつ効率的な整備・保全を推進する。</t>
    <rPh sb="1" eb="3">
      <t>ギョウセイ</t>
    </rPh>
    <phoneticPr fontId="5"/>
  </si>
  <si>
    <t>-</t>
    <phoneticPr fontId="5"/>
  </si>
  <si>
    <t>平成28年度までに官庁営繕関係基準類等を50事項策定する</t>
    <phoneticPr fontId="5"/>
  </si>
  <si>
    <t>官庁営繕関係基準類等の策定事項数
：技術的事項を定めた基準、要領、ガイドライン等における策定・改定の事項数</t>
    <phoneticPr fontId="5"/>
  </si>
  <si>
    <t>事項</t>
    <rPh sb="0" eb="2">
      <t>ジコウ</t>
    </rPh>
    <phoneticPr fontId="5"/>
  </si>
  <si>
    <t>検討業務による成果品数
：官庁施設の整備及び適正な保全等の確保に向けて、調査、検討等を実施した成果品数</t>
    <phoneticPr fontId="5"/>
  </si>
  <si>
    <t>個</t>
    <rPh sb="0" eb="1">
      <t>コ</t>
    </rPh>
    <phoneticPr fontId="5"/>
  </si>
  <si>
    <t>検討業務による成果品（Ｘ）／（Ｙ）
（Ｘ）＝当該年度の官庁営繕関係基準類等の策定に係る調査費等（百万円）
（Ｙ）＝（Ｘ）の検討業務の成果品数</t>
    <phoneticPr fontId="5"/>
  </si>
  <si>
    <t>百万円</t>
    <rPh sb="0" eb="1">
      <t>ヒャク</t>
    </rPh>
    <rPh sb="1" eb="3">
      <t>マンエン</t>
    </rPh>
    <phoneticPr fontId="5"/>
  </si>
  <si>
    <t>X/Y</t>
    <phoneticPr fontId="5"/>
  </si>
  <si>
    <t>102/8</t>
    <phoneticPr fontId="5"/>
  </si>
  <si>
    <t>99/7</t>
    <phoneticPr fontId="5"/>
  </si>
  <si>
    <t>122/8</t>
    <phoneticPr fontId="5"/>
  </si>
  <si>
    <t>138/6</t>
    <phoneticPr fontId="5"/>
  </si>
  <si>
    <t>（項）官庁施設保全等推進費</t>
    <phoneticPr fontId="5"/>
  </si>
  <si>
    <t>（目）諸謝金</t>
    <phoneticPr fontId="5"/>
  </si>
  <si>
    <t>（目）職員旅費</t>
    <phoneticPr fontId="5"/>
  </si>
  <si>
    <t>（目）委員等旅費</t>
    <phoneticPr fontId="5"/>
  </si>
  <si>
    <t>（目）官庁施設保全等推進調査費</t>
    <phoneticPr fontId="5"/>
  </si>
  <si>
    <t>○</t>
  </si>
  <si>
    <t>国民への行政サービスを提供する官庁施設を適正な水準を有するものとして整備し、適正に保全するとともに、整備プロセスにおける効率性の確保に向けて、社会的要請を的確に反映させるための各種技術基準やマニュアル類を作成するものである。</t>
    <phoneticPr fontId="5"/>
  </si>
  <si>
    <t>国が実施する庁舎整備や保全等に関する基準を定め、同基準に基づき国に対して指導・監督を行うための事業であり、国が実施すべきである。</t>
    <phoneticPr fontId="5"/>
  </si>
  <si>
    <t>官庁施設は適正に保全しなければならないとされており、保全に関する各種技術基準やマニュアル類の作成は、政策目的（官庁施設の老朽化対策等）を達成するために必要な手段として優先度が高い。</t>
    <phoneticPr fontId="5"/>
  </si>
  <si>
    <t>有</t>
  </si>
  <si>
    <t>‐</t>
  </si>
  <si>
    <t>事業実施に当たっては、方法等の比較検討を行い、適切なコストにより実施している。</t>
    <phoneticPr fontId="5"/>
  </si>
  <si>
    <t>業務発注に当たり、発注する内容は官庁施設の整備・保全に係るものに限定している。</t>
    <phoneticPr fontId="5"/>
  </si>
  <si>
    <t>事業実施に当たっては、方法等の比較検討を行い、適切な手段及びコストにより実施している。</t>
    <phoneticPr fontId="5"/>
  </si>
  <si>
    <t>見込み以上の活動実績（成果品数）が上がっている。</t>
    <phoneticPr fontId="5"/>
  </si>
  <si>
    <t>各発注業務での調査検討をもとに各種技術基準やマニュアル類の制定・改定を行い、官庁施設に求められる新たな行政ニーズを施設整備や保全等に的確に反映している。</t>
    <phoneticPr fontId="5"/>
  </si>
  <si>
    <t>１３　官庁施設の利便性、安全性等の向上</t>
    <rPh sb="3" eb="5">
      <t>カンチョウ</t>
    </rPh>
    <rPh sb="5" eb="7">
      <t>シセツ</t>
    </rPh>
    <rPh sb="8" eb="11">
      <t>リベンセイ</t>
    </rPh>
    <rPh sb="12" eb="15">
      <t>アンゼンセイ</t>
    </rPh>
    <rPh sb="15" eb="16">
      <t>トウ</t>
    </rPh>
    <rPh sb="17" eb="19">
      <t>コウジョウ</t>
    </rPh>
    <phoneticPr fontId="5"/>
  </si>
  <si>
    <t>４４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5"/>
  </si>
  <si>
    <t>保全状態の良好な官庁施設の割合等（①保全状態の良好な官庁施設の割合）</t>
    <rPh sb="0" eb="2">
      <t>ホゼン</t>
    </rPh>
    <rPh sb="2" eb="4">
      <t>ジョウタイ</t>
    </rPh>
    <rPh sb="5" eb="7">
      <t>リョウコウ</t>
    </rPh>
    <rPh sb="8" eb="10">
      <t>カンチョウ</t>
    </rPh>
    <rPh sb="10" eb="12">
      <t>シセツ</t>
    </rPh>
    <rPh sb="13" eb="15">
      <t>ワリアイ</t>
    </rPh>
    <rPh sb="15" eb="16">
      <t>トウ</t>
    </rPh>
    <rPh sb="18" eb="20">
      <t>ホゼン</t>
    </rPh>
    <rPh sb="20" eb="22">
      <t>ジョウタイ</t>
    </rPh>
    <rPh sb="23" eb="25">
      <t>リョウコウ</t>
    </rPh>
    <rPh sb="26" eb="28">
      <t>カンチョウ</t>
    </rPh>
    <rPh sb="28" eb="30">
      <t>シセツ</t>
    </rPh>
    <rPh sb="31" eb="33">
      <t>ワリアイ</t>
    </rPh>
    <phoneticPr fontId="5"/>
  </si>
  <si>
    <t>保全状態の良好な官庁施設の割合等（②官庁営繕関係基準類等の策定事項数）</t>
    <rPh sb="18" eb="20">
      <t>カンチョウ</t>
    </rPh>
    <rPh sb="20" eb="22">
      <t>エイゼン</t>
    </rPh>
    <rPh sb="22" eb="24">
      <t>カンケイ</t>
    </rPh>
    <rPh sb="24" eb="26">
      <t>キジュン</t>
    </rPh>
    <rPh sb="26" eb="27">
      <t>ルイ</t>
    </rPh>
    <rPh sb="27" eb="28">
      <t>トウ</t>
    </rPh>
    <rPh sb="29" eb="31">
      <t>サクテイ</t>
    </rPh>
    <rPh sb="31" eb="33">
      <t>ジコウ</t>
    </rPh>
    <rPh sb="33" eb="34">
      <t>スウ</t>
    </rPh>
    <phoneticPr fontId="5"/>
  </si>
  <si>
    <t>-</t>
    <phoneticPr fontId="5"/>
  </si>
  <si>
    <t>　大臣官房官庁営繕部においては、官庁施設の適正かつ効率的な整備・保全を推進するため、各種技術基準等を作成している。本事業は、環境負荷低減や安全・安心の確保等、時代とともに変化する行政ニーズを的確に施策に反映するため、各種技術基準等の制定や改定に必要な調査・分析・検討等を行うものである。</t>
    <phoneticPr fontId="5"/>
  </si>
  <si>
    <t>本事業は、環境負荷低減や安全・安心の確保等、時代とともに変化する行政ニーズを的確に施策に反映するため、各種技術基準等の制定や改定に必要な調査・分析・検討等を行うものであり、本事業の成果が測定指標に直接寄与している。</t>
    <rPh sb="86" eb="87">
      <t>ホン</t>
    </rPh>
    <rPh sb="87" eb="89">
      <t>ジギョウ</t>
    </rPh>
    <rPh sb="90" eb="92">
      <t>セイカ</t>
    </rPh>
    <rPh sb="93" eb="95">
      <t>ソクテイ</t>
    </rPh>
    <rPh sb="95" eb="97">
      <t>シヒョウ</t>
    </rPh>
    <rPh sb="98" eb="100">
      <t>チョクセツ</t>
    </rPh>
    <rPh sb="100" eb="102">
      <t>キヨ</t>
    </rPh>
    <phoneticPr fontId="5"/>
  </si>
  <si>
    <t>成果目標の達成に向けて着実に進捗し、27年度に成果目標を達成した。</t>
    <rPh sb="20" eb="22">
      <t>ネンド</t>
    </rPh>
    <rPh sb="23" eb="25">
      <t>セイカ</t>
    </rPh>
    <rPh sb="25" eb="27">
      <t>モクヒョウ</t>
    </rPh>
    <rPh sb="28" eb="30">
      <t>タッセイ</t>
    </rPh>
    <phoneticPr fontId="5"/>
  </si>
  <si>
    <t>入札契約の透明性・競争性を確保しつつ、安全・安心の確保や地球環境の保全等の行政ニーズを反映した、技術基準やマニュアル類の制定・改定に向けて、必要な業務を実施している。成果実績については、成果目標の達成に向けて着実に進捗し、27年度に成果目標を達成した。</t>
    <rPh sb="113" eb="115">
      <t>ネンド</t>
    </rPh>
    <rPh sb="116" eb="118">
      <t>セイカ</t>
    </rPh>
    <rPh sb="118" eb="120">
      <t>モクヒョウ</t>
    </rPh>
    <rPh sb="121" eb="123">
      <t>タッセイ</t>
    </rPh>
    <phoneticPr fontId="5"/>
  </si>
  <si>
    <t>A.（一財）建築保全センター</t>
    <rPh sb="3" eb="4">
      <t>イチ</t>
    </rPh>
    <rPh sb="4" eb="5">
      <t>ザイ</t>
    </rPh>
    <rPh sb="6" eb="8">
      <t>ケンチク</t>
    </rPh>
    <rPh sb="8" eb="10">
      <t>ホゼン</t>
    </rPh>
    <phoneticPr fontId="5"/>
  </si>
  <si>
    <t>調査費</t>
    <rPh sb="0" eb="3">
      <t>チョウサヒ</t>
    </rPh>
    <phoneticPr fontId="5"/>
  </si>
  <si>
    <t>官庁施設の長寿命化に資する保全手法等に係る調査検討</t>
    <rPh sb="0" eb="2">
      <t>カンチョウ</t>
    </rPh>
    <rPh sb="2" eb="4">
      <t>シセツ</t>
    </rPh>
    <rPh sb="5" eb="9">
      <t>チョウジュミョウカ</t>
    </rPh>
    <rPh sb="10" eb="11">
      <t>シ</t>
    </rPh>
    <rPh sb="13" eb="15">
      <t>ホゼン</t>
    </rPh>
    <rPh sb="15" eb="17">
      <t>シュホウ</t>
    </rPh>
    <rPh sb="17" eb="18">
      <t>トウ</t>
    </rPh>
    <rPh sb="19" eb="20">
      <t>カカ</t>
    </rPh>
    <rPh sb="21" eb="23">
      <t>チョウサ</t>
    </rPh>
    <rPh sb="23" eb="25">
      <t>ケントウ</t>
    </rPh>
    <phoneticPr fontId="5"/>
  </si>
  <si>
    <t>木材を利用した官庁施設の保全等に関する調査検討</t>
    <rPh sb="0" eb="2">
      <t>モクザイ</t>
    </rPh>
    <rPh sb="3" eb="5">
      <t>リヨウ</t>
    </rPh>
    <rPh sb="7" eb="9">
      <t>カンチョウ</t>
    </rPh>
    <rPh sb="9" eb="11">
      <t>シセツ</t>
    </rPh>
    <rPh sb="12" eb="14">
      <t>ホゼン</t>
    </rPh>
    <rPh sb="14" eb="15">
      <t>トウ</t>
    </rPh>
    <rPh sb="16" eb="17">
      <t>カン</t>
    </rPh>
    <rPh sb="19" eb="21">
      <t>チョウサ</t>
    </rPh>
    <rPh sb="21" eb="23">
      <t>ケントウ</t>
    </rPh>
    <phoneticPr fontId="5"/>
  </si>
  <si>
    <t>（一財）建築保全センター</t>
    <rPh sb="1" eb="2">
      <t>イチ</t>
    </rPh>
    <rPh sb="2" eb="3">
      <t>ザイ</t>
    </rPh>
    <rPh sb="4" eb="6">
      <t>ケンチク</t>
    </rPh>
    <rPh sb="6" eb="8">
      <t>ホゼン</t>
    </rPh>
    <phoneticPr fontId="5"/>
  </si>
  <si>
    <t>官庁施設の長寿命化に資する保全手法等に係る調査検討業務</t>
    <rPh sb="0" eb="2">
      <t>カンチョウ</t>
    </rPh>
    <rPh sb="2" eb="4">
      <t>シセツ</t>
    </rPh>
    <rPh sb="5" eb="9">
      <t>チョウジュミョウカ</t>
    </rPh>
    <rPh sb="10" eb="11">
      <t>シ</t>
    </rPh>
    <rPh sb="13" eb="15">
      <t>ホゼン</t>
    </rPh>
    <rPh sb="15" eb="17">
      <t>シュホウ</t>
    </rPh>
    <rPh sb="17" eb="18">
      <t>トウ</t>
    </rPh>
    <rPh sb="19" eb="20">
      <t>カカ</t>
    </rPh>
    <rPh sb="21" eb="23">
      <t>チョウサ</t>
    </rPh>
    <rPh sb="23" eb="25">
      <t>ケントウ</t>
    </rPh>
    <rPh sb="25" eb="27">
      <t>ギョウム</t>
    </rPh>
    <phoneticPr fontId="5"/>
  </si>
  <si>
    <t>木材を利用した官庁施設の保全等に関する調査検討業務</t>
    <rPh sb="0" eb="2">
      <t>モクザイ</t>
    </rPh>
    <rPh sb="3" eb="5">
      <t>リヨウ</t>
    </rPh>
    <rPh sb="7" eb="9">
      <t>カンチョウ</t>
    </rPh>
    <rPh sb="9" eb="11">
      <t>シセツ</t>
    </rPh>
    <rPh sb="12" eb="14">
      <t>ホゼン</t>
    </rPh>
    <rPh sb="14" eb="15">
      <t>トウ</t>
    </rPh>
    <rPh sb="16" eb="17">
      <t>カン</t>
    </rPh>
    <rPh sb="19" eb="21">
      <t>チョウサ</t>
    </rPh>
    <rPh sb="21" eb="23">
      <t>ケントウ</t>
    </rPh>
    <rPh sb="23" eb="25">
      <t>ギョウム</t>
    </rPh>
    <phoneticPr fontId="5"/>
  </si>
  <si>
    <t>随意契約
（企画競争）</t>
  </si>
  <si>
    <t>随意契約
（企画競争）</t>
    <rPh sb="0" eb="2">
      <t>ズイイ</t>
    </rPh>
    <rPh sb="2" eb="4">
      <t>ケイヤク</t>
    </rPh>
    <rPh sb="6" eb="8">
      <t>キカク</t>
    </rPh>
    <rPh sb="8" eb="10">
      <t>キョウソウ</t>
    </rPh>
    <phoneticPr fontId="5"/>
  </si>
  <si>
    <t>（株）サトウファシリティーズコンサルタンツ</t>
    <rPh sb="1" eb="2">
      <t>カブ</t>
    </rPh>
    <phoneticPr fontId="5"/>
  </si>
  <si>
    <t>建築保全業務委託に係る調査業務</t>
    <rPh sb="0" eb="2">
      <t>ケンチク</t>
    </rPh>
    <rPh sb="2" eb="4">
      <t>ホゼン</t>
    </rPh>
    <rPh sb="4" eb="6">
      <t>ギョウム</t>
    </rPh>
    <rPh sb="6" eb="8">
      <t>イタク</t>
    </rPh>
    <rPh sb="9" eb="10">
      <t>カカ</t>
    </rPh>
    <rPh sb="11" eb="13">
      <t>チョウサ</t>
    </rPh>
    <rPh sb="13" eb="15">
      <t>ギョウム</t>
    </rPh>
    <phoneticPr fontId="5"/>
  </si>
  <si>
    <t>クボタシステム開発（株）</t>
    <rPh sb="7" eb="9">
      <t>カイハツ</t>
    </rPh>
    <rPh sb="10" eb="11">
      <t>カブ</t>
    </rPh>
    <phoneticPr fontId="5"/>
  </si>
  <si>
    <t>官庁施設情報管理システム保守等業務</t>
    <rPh sb="0" eb="2">
      <t>カンチョウ</t>
    </rPh>
    <rPh sb="2" eb="4">
      <t>シセツ</t>
    </rPh>
    <rPh sb="4" eb="6">
      <t>ジョウホウ</t>
    </rPh>
    <rPh sb="6" eb="8">
      <t>カンリ</t>
    </rPh>
    <rPh sb="12" eb="14">
      <t>ホシュ</t>
    </rPh>
    <rPh sb="14" eb="15">
      <t>トウ</t>
    </rPh>
    <rPh sb="15" eb="17">
      <t>ギョウム</t>
    </rPh>
    <phoneticPr fontId="5"/>
  </si>
  <si>
    <t>一般競争入札</t>
  </si>
  <si>
    <t>（株）セック</t>
    <rPh sb="1" eb="2">
      <t>カブ</t>
    </rPh>
    <phoneticPr fontId="5"/>
  </si>
  <si>
    <t>官庁施設情報管理システム改修業務</t>
    <rPh sb="0" eb="2">
      <t>カンチョウ</t>
    </rPh>
    <rPh sb="2" eb="4">
      <t>シセツ</t>
    </rPh>
    <rPh sb="4" eb="6">
      <t>ジョウホウ</t>
    </rPh>
    <rPh sb="6" eb="8">
      <t>カンリ</t>
    </rPh>
    <rPh sb="12" eb="14">
      <t>カイシュウ</t>
    </rPh>
    <rPh sb="14" eb="16">
      <t>ギョウム</t>
    </rPh>
    <phoneticPr fontId="5"/>
  </si>
  <si>
    <t>官庁施設情報管理システム機能追加業務</t>
    <rPh sb="0" eb="2">
      <t>カンチョウ</t>
    </rPh>
    <rPh sb="2" eb="4">
      <t>シセツ</t>
    </rPh>
    <rPh sb="4" eb="6">
      <t>ジョウホウ</t>
    </rPh>
    <rPh sb="6" eb="8">
      <t>カンリ</t>
    </rPh>
    <rPh sb="12" eb="14">
      <t>キノウ</t>
    </rPh>
    <rPh sb="14" eb="16">
      <t>ツイカ</t>
    </rPh>
    <rPh sb="16" eb="18">
      <t>ギョウム</t>
    </rPh>
    <phoneticPr fontId="5"/>
  </si>
  <si>
    <t>（一社）公共建築協会</t>
    <rPh sb="1" eb="2">
      <t>イチ</t>
    </rPh>
    <rPh sb="2" eb="3">
      <t>シャ</t>
    </rPh>
    <rPh sb="4" eb="6">
      <t>コウキョウ</t>
    </rPh>
    <rPh sb="6" eb="8">
      <t>ケンチク</t>
    </rPh>
    <rPh sb="8" eb="10">
      <t>キョウカイ</t>
    </rPh>
    <phoneticPr fontId="5"/>
  </si>
  <si>
    <t>官庁施設における雨水利用システム等の効果的な導入に関する調査検討業務</t>
    <rPh sb="0" eb="2">
      <t>カンチョウ</t>
    </rPh>
    <rPh sb="2" eb="4">
      <t>シセツ</t>
    </rPh>
    <rPh sb="8" eb="10">
      <t>ウスイ</t>
    </rPh>
    <rPh sb="10" eb="12">
      <t>リヨウ</t>
    </rPh>
    <rPh sb="16" eb="17">
      <t>トウ</t>
    </rPh>
    <rPh sb="18" eb="20">
      <t>コウカ</t>
    </rPh>
    <rPh sb="20" eb="21">
      <t>テキ</t>
    </rPh>
    <rPh sb="22" eb="24">
      <t>ドウニュウ</t>
    </rPh>
    <rPh sb="25" eb="26">
      <t>カン</t>
    </rPh>
    <rPh sb="28" eb="30">
      <t>チョウサ</t>
    </rPh>
    <rPh sb="30" eb="32">
      <t>ケントウ</t>
    </rPh>
    <rPh sb="32" eb="34">
      <t>ギョウム</t>
    </rPh>
    <phoneticPr fontId="5"/>
  </si>
  <si>
    <t>（一財）建設物価調査会</t>
    <rPh sb="1" eb="2">
      <t>イチ</t>
    </rPh>
    <rPh sb="2" eb="3">
      <t>ザイ</t>
    </rPh>
    <rPh sb="4" eb="6">
      <t>ケンセツ</t>
    </rPh>
    <rPh sb="6" eb="8">
      <t>ブッカ</t>
    </rPh>
    <rPh sb="8" eb="11">
      <t>チョウサカイ</t>
    </rPh>
    <phoneticPr fontId="5"/>
  </si>
  <si>
    <t>建築保全業務労務費等調査業務</t>
    <rPh sb="0" eb="2">
      <t>ケンチク</t>
    </rPh>
    <rPh sb="2" eb="4">
      <t>ホゼン</t>
    </rPh>
    <rPh sb="4" eb="6">
      <t>ギョウム</t>
    </rPh>
    <rPh sb="6" eb="9">
      <t>ロウムヒ</t>
    </rPh>
    <rPh sb="9" eb="10">
      <t>トウ</t>
    </rPh>
    <rPh sb="10" eb="12">
      <t>チョウサ</t>
    </rPh>
    <rPh sb="12" eb="14">
      <t>ギョウム</t>
    </rPh>
    <phoneticPr fontId="5"/>
  </si>
  <si>
    <t>無</t>
    <phoneticPr fontId="5"/>
  </si>
  <si>
    <t>　</t>
  </si>
  <si>
    <t>※百万円未満を四捨五入しているため、「予算額・執行額」欄と誤差が生じている。</t>
    <rPh sb="1" eb="4">
      <t>ヒャクマンエン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</si>
  <si>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多くの業者の参加が可能となるよう競争参加条件を設定し、競争性を確保しているが、一者応札又は一者応募となったものがあった。平成28年度から更なる入札情報の積極的な発信等を実施しているところであり、引き続き、入札契約の透明性及び競争性の確保に努めていく。</t>
    <rPh sb="39" eb="40">
      <t>イッ</t>
    </rPh>
    <rPh sb="40" eb="41">
      <t>シャ</t>
    </rPh>
    <rPh sb="41" eb="43">
      <t>オウサツ</t>
    </rPh>
    <rPh sb="43" eb="44">
      <t>マタ</t>
    </rPh>
    <rPh sb="45" eb="46">
      <t>イッ</t>
    </rPh>
    <rPh sb="46" eb="47">
      <t>シャ</t>
    </rPh>
    <rPh sb="47" eb="49">
      <t>オウボ</t>
    </rPh>
    <rPh sb="60" eb="62">
      <t>ヘイセイ</t>
    </rPh>
    <rPh sb="64" eb="66">
      <t>ネンド</t>
    </rPh>
    <rPh sb="68" eb="69">
      <t>サラ</t>
    </rPh>
    <rPh sb="71" eb="73">
      <t>ニュウサツ</t>
    </rPh>
    <rPh sb="73" eb="75">
      <t>ジョウホウ</t>
    </rPh>
    <rPh sb="76" eb="79">
      <t>セッキョクテキ</t>
    </rPh>
    <rPh sb="80" eb="82">
      <t>ハッシン</t>
    </rPh>
    <rPh sb="82" eb="83">
      <t>トウ</t>
    </rPh>
    <rPh sb="84" eb="86">
      <t>ジッシ</t>
    </rPh>
    <rPh sb="97" eb="98">
      <t>ヒ</t>
    </rPh>
    <rPh sb="99" eb="100">
      <t>ツヅ</t>
    </rPh>
    <rPh sb="102" eb="104">
      <t>ニュウサツ</t>
    </rPh>
    <rPh sb="104" eb="106">
      <t>ケイヤク</t>
    </rPh>
    <rPh sb="107" eb="110">
      <t>トウメイセイ</t>
    </rPh>
    <rPh sb="110" eb="111">
      <t>オヨ</t>
    </rPh>
    <rPh sb="112" eb="115">
      <t>キョウソウセイ</t>
    </rPh>
    <rPh sb="116" eb="118">
      <t>カクホ</t>
    </rPh>
    <rPh sb="119" eb="120">
      <t>ツト</t>
    </rPh>
    <phoneticPr fontId="5"/>
  </si>
  <si>
    <t>必要な技術力を有する者を選定する等、事業成果の質の確保に留意しつつ、引き続き入札契約の透明性及び競争性の確保に努める。</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</si>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</sst>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136072</xdr:colOff>
      <xdr:row>720</xdr:row>
      <xdr:rowOff>340178</xdr:rowOff>
    </xdr:from>
    <xdr:to>
      <xdr:col>17</xdr:col>
      <xdr:colOff>65849</xdr:colOff>
      <xdr:row>722</xdr:row>
      <xdr:rowOff>294688</xdr:rowOff>
    </xdr:to>
    <xdr:sp macro="" textlink="">
      <xdr:nvSpPr>
        <xdr:cNvPr id="5" name="テキスト ボックス 4"/>
        <xdr:cNvSpPr txBox="1"/>
      </xdr:nvSpPr>
      <xdr:spPr>
        <a:xfrm>
          <a:off x="1536247" y="33230003"/>
          <a:ext cx="1930027" cy="6593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１２２百万円</a:t>
          </a:r>
          <a:endParaRPr kumimoji="1" lang="en-US" altLang="ja-JP" sz="1100">
            <a:solidFill>
              <a:schemeClr val="tx1"/>
            </a:solidFill>
          </a:endParaRPr>
        </a:p>
      </xdr:txBody>
    </xdr:sp>
    <xdr:clientData/>
  </xdr:twoCellAnchor>
  <xdr:twoCellAnchor>
    <xdr:from>
      <xdr:col>6</xdr:col>
      <xdr:colOff>136072</xdr:colOff>
      <xdr:row>723</xdr:row>
      <xdr:rowOff>54428</xdr:rowOff>
    </xdr:from>
    <xdr:to>
      <xdr:col>23</xdr:col>
      <xdr:colOff>37269</xdr:colOff>
      <xdr:row>724</xdr:row>
      <xdr:rowOff>349036</xdr:rowOff>
    </xdr:to>
    <xdr:sp macro="" textlink="">
      <xdr:nvSpPr>
        <xdr:cNvPr id="6" name="大かっこ 5"/>
        <xdr:cNvSpPr/>
      </xdr:nvSpPr>
      <xdr:spPr>
        <a:xfrm>
          <a:off x="1336222" y="34001528"/>
          <a:ext cx="3301622" cy="6470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29</xdr:col>
      <xdr:colOff>81643</xdr:colOff>
      <xdr:row>721</xdr:row>
      <xdr:rowOff>176893</xdr:rowOff>
    </xdr:from>
    <xdr:to>
      <xdr:col>39</xdr:col>
      <xdr:colOff>12327</xdr:colOff>
      <xdr:row>723</xdr:row>
      <xdr:rowOff>131402</xdr:rowOff>
    </xdr:to>
    <xdr:sp macro="" textlink="">
      <xdr:nvSpPr>
        <xdr:cNvPr id="7" name="テキスト ボックス 6"/>
        <xdr:cNvSpPr txBox="1"/>
      </xdr:nvSpPr>
      <xdr:spPr>
        <a:xfrm>
          <a:off x="5882368" y="33419143"/>
          <a:ext cx="1930934" cy="6593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一般事務費</a:t>
          </a:r>
          <a:endParaRPr kumimoji="1" lang="en-US" altLang="ja-JP" sz="1100">
            <a:solidFill>
              <a:schemeClr val="tx1"/>
            </a:solidFill>
          </a:endParaRPr>
        </a:p>
        <a:p>
          <a:pPr algn="ctr"/>
          <a:r>
            <a:rPr kumimoji="1" lang="ja-JP" altLang="en-US" sz="1100">
              <a:solidFill>
                <a:schemeClr val="tx1"/>
              </a:solidFill>
            </a:rPr>
            <a:t>１２百万円</a:t>
          </a:r>
          <a:endParaRPr kumimoji="1" lang="en-US" altLang="ja-JP" sz="1100">
            <a:solidFill>
              <a:schemeClr val="tx1"/>
            </a:solidFill>
          </a:endParaRPr>
        </a:p>
      </xdr:txBody>
    </xdr:sp>
    <xdr:clientData/>
  </xdr:twoCellAnchor>
  <xdr:twoCellAnchor>
    <xdr:from>
      <xdr:col>29</xdr:col>
      <xdr:colOff>54430</xdr:colOff>
      <xdr:row>723</xdr:row>
      <xdr:rowOff>353784</xdr:rowOff>
    </xdr:from>
    <xdr:to>
      <xdr:col>43</xdr:col>
      <xdr:colOff>162862</xdr:colOff>
      <xdr:row>725</xdr:row>
      <xdr:rowOff>301329</xdr:rowOff>
    </xdr:to>
    <xdr:sp macro="" textlink="">
      <xdr:nvSpPr>
        <xdr:cNvPr id="8" name="大かっこ 7"/>
        <xdr:cNvSpPr/>
      </xdr:nvSpPr>
      <xdr:spPr>
        <a:xfrm>
          <a:off x="5855155" y="34300884"/>
          <a:ext cx="2908782" cy="6523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諸謝金、職員旅費、委員等旅費等</a:t>
          </a:r>
        </a:p>
      </xdr:txBody>
    </xdr:sp>
    <xdr:clientData/>
  </xdr:twoCellAnchor>
  <xdr:twoCellAnchor>
    <xdr:from>
      <xdr:col>15</xdr:col>
      <xdr:colOff>136071</xdr:colOff>
      <xdr:row>726</xdr:row>
      <xdr:rowOff>251332</xdr:rowOff>
    </xdr:from>
    <xdr:to>
      <xdr:col>36</xdr:col>
      <xdr:colOff>87599</xdr:colOff>
      <xdr:row>727</xdr:row>
      <xdr:rowOff>175563</xdr:rowOff>
    </xdr:to>
    <xdr:sp macro="" textlink="">
      <xdr:nvSpPr>
        <xdr:cNvPr id="9" name="テキスト ボックス 8"/>
        <xdr:cNvSpPr txBox="1"/>
      </xdr:nvSpPr>
      <xdr:spPr>
        <a:xfrm>
          <a:off x="3161659" y="34944744"/>
          <a:ext cx="4187352" cy="271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23211</xdr:colOff>
      <xdr:row>727</xdr:row>
      <xdr:rowOff>298557</xdr:rowOff>
    </xdr:from>
    <xdr:to>
      <xdr:col>26</xdr:col>
      <xdr:colOff>182602</xdr:colOff>
      <xdr:row>729</xdr:row>
      <xdr:rowOff>252746</xdr:rowOff>
    </xdr:to>
    <xdr:sp macro="" textlink="">
      <xdr:nvSpPr>
        <xdr:cNvPr id="10" name="テキスト ボックス 9"/>
        <xdr:cNvSpPr txBox="1"/>
      </xdr:nvSpPr>
      <xdr:spPr>
        <a:xfrm>
          <a:off x="3250505" y="35339351"/>
          <a:ext cx="2176450" cy="6489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Ａ．民間企業（６社）</a:t>
          </a:r>
          <a:endParaRPr kumimoji="1" lang="en-US" altLang="ja-JP" sz="1100">
            <a:solidFill>
              <a:schemeClr val="tx1"/>
            </a:solidFill>
          </a:endParaRPr>
        </a:p>
        <a:p>
          <a:pPr algn="ctr"/>
          <a:r>
            <a:rPr kumimoji="1" lang="ja-JP" altLang="en-US" sz="1100">
              <a:solidFill>
                <a:schemeClr val="tx1"/>
              </a:solidFill>
            </a:rPr>
            <a:t>１１０百万円</a:t>
          </a:r>
          <a:endParaRPr kumimoji="1" lang="en-US" altLang="ja-JP" sz="1100">
            <a:solidFill>
              <a:schemeClr val="tx1"/>
            </a:solidFill>
          </a:endParaRPr>
        </a:p>
      </xdr:txBody>
    </xdr:sp>
    <xdr:clientData/>
  </xdr:twoCellAnchor>
  <xdr:twoCellAnchor>
    <xdr:from>
      <xdr:col>27</xdr:col>
      <xdr:colOff>113660</xdr:colOff>
      <xdr:row>727</xdr:row>
      <xdr:rowOff>287352</xdr:rowOff>
    </xdr:from>
    <xdr:to>
      <xdr:col>46</xdr:col>
      <xdr:colOff>53664</xdr:colOff>
      <xdr:row>729</xdr:row>
      <xdr:rowOff>237039</xdr:rowOff>
    </xdr:to>
    <xdr:sp macro="" textlink="">
      <xdr:nvSpPr>
        <xdr:cNvPr id="11" name="大かっこ 10"/>
        <xdr:cNvSpPr/>
      </xdr:nvSpPr>
      <xdr:spPr>
        <a:xfrm>
          <a:off x="5559719" y="35328146"/>
          <a:ext cx="3772416" cy="644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10</xdr:col>
      <xdr:colOff>163288</xdr:colOff>
      <xdr:row>725</xdr:row>
      <xdr:rowOff>326571</xdr:rowOff>
    </xdr:from>
    <xdr:to>
      <xdr:col>10</xdr:col>
      <xdr:colOff>168088</xdr:colOff>
      <xdr:row>728</xdr:row>
      <xdr:rowOff>246530</xdr:rowOff>
    </xdr:to>
    <xdr:cxnSp macro="">
      <xdr:nvCxnSpPr>
        <xdr:cNvPr id="12" name="直線コネクタ 11"/>
        <xdr:cNvCxnSpPr/>
      </xdr:nvCxnSpPr>
      <xdr:spPr>
        <a:xfrm>
          <a:off x="2180347" y="34672600"/>
          <a:ext cx="4800" cy="962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145677</xdr:colOff>
      <xdr:row>728</xdr:row>
      <xdr:rowOff>248931</xdr:rowOff>
    </xdr:from>
    <xdr:to>
      <xdr:col>16</xdr:col>
      <xdr:colOff>22560</xdr:colOff>
      <xdr:row>728</xdr:row>
      <xdr:rowOff>257736</xdr:rowOff>
    </xdr:to>
    <xdr:cxnSp macro="">
      <xdr:nvCxnSpPr>
        <xdr:cNvPr id="13" name="直線コネクタ 12"/>
        <xdr:cNvCxnSpPr/>
      </xdr:nvCxnSpPr>
      <xdr:spPr>
        <a:xfrm flipV="1">
          <a:off x="2162736" y="35637107"/>
          <a:ext cx="1087118" cy="88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U23" sqref="AU23:AX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586</v>
      </c>
      <c r="AR2" s="797"/>
      <c r="AS2" s="52" t="str">
        <f>IF(OR(AQ2="　", AQ2=""), "", "-")</f>
        <v/>
      </c>
      <c r="AT2" s="798">
        <v>480</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518</v>
      </c>
      <c r="AK3" s="723"/>
      <c r="AL3" s="723"/>
      <c r="AM3" s="723"/>
      <c r="AN3" s="723"/>
      <c r="AO3" s="723"/>
      <c r="AP3" s="723"/>
      <c r="AQ3" s="723"/>
      <c r="AR3" s="723"/>
      <c r="AS3" s="723"/>
      <c r="AT3" s="723"/>
      <c r="AU3" s="723"/>
      <c r="AV3" s="723"/>
      <c r="AW3" s="723"/>
      <c r="AX3" s="24" t="s">
        <v>74</v>
      </c>
    </row>
    <row r="4" spans="1:50" ht="30"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190</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521</v>
      </c>
      <c r="AF5" s="557"/>
      <c r="AG5" s="557"/>
      <c r="AH5" s="557"/>
      <c r="AI5" s="557"/>
      <c r="AJ5" s="557"/>
      <c r="AK5" s="557"/>
      <c r="AL5" s="557"/>
      <c r="AM5" s="557"/>
      <c r="AN5" s="557"/>
      <c r="AO5" s="557"/>
      <c r="AP5" s="558"/>
      <c r="AQ5" s="559" t="s">
        <v>522</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524</v>
      </c>
      <c r="AF7" s="803"/>
      <c r="AG7" s="803"/>
      <c r="AH7" s="803"/>
      <c r="AI7" s="803"/>
      <c r="AJ7" s="803"/>
      <c r="AK7" s="803"/>
      <c r="AL7" s="803"/>
      <c r="AM7" s="803"/>
      <c r="AN7" s="803"/>
      <c r="AO7" s="803"/>
      <c r="AP7" s="803"/>
      <c r="AQ7" s="803"/>
      <c r="AR7" s="803"/>
      <c r="AS7" s="803"/>
      <c r="AT7" s="803"/>
      <c r="AU7" s="803"/>
      <c r="AV7" s="803"/>
      <c r="AW7" s="803"/>
      <c r="AX7" s="804"/>
    </row>
    <row r="8" spans="1:50" ht="45" customHeight="1" x14ac:dyDescent="0.15">
      <c r="A8" s="334" t="s">
        <v>414</v>
      </c>
      <c r="B8" s="335"/>
      <c r="C8" s="335"/>
      <c r="D8" s="335"/>
      <c r="E8" s="335"/>
      <c r="F8" s="336"/>
      <c r="G8" s="867" t="str">
        <f>入力規則等!A26</f>
        <v>ＩＴ戦略</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54" customHeight="1" x14ac:dyDescent="0.15">
      <c r="A9" s="647" t="s">
        <v>25</v>
      </c>
      <c r="B9" s="648"/>
      <c r="C9" s="648"/>
      <c r="D9" s="648"/>
      <c r="E9" s="648"/>
      <c r="F9" s="648"/>
      <c r="G9" s="716" t="s">
        <v>525</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47.25" customHeight="1" x14ac:dyDescent="0.15">
      <c r="A10" s="512" t="s">
        <v>34</v>
      </c>
      <c r="B10" s="513"/>
      <c r="C10" s="513"/>
      <c r="D10" s="513"/>
      <c r="E10" s="513"/>
      <c r="F10" s="513"/>
      <c r="G10" s="606" t="s">
        <v>560</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36" customHeight="1" x14ac:dyDescent="0.15">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109</v>
      </c>
      <c r="Q13" s="257"/>
      <c r="R13" s="257"/>
      <c r="S13" s="257"/>
      <c r="T13" s="257"/>
      <c r="U13" s="257"/>
      <c r="V13" s="258"/>
      <c r="W13" s="256">
        <v>103</v>
      </c>
      <c r="X13" s="257"/>
      <c r="Y13" s="257"/>
      <c r="Z13" s="257"/>
      <c r="AA13" s="257"/>
      <c r="AB13" s="257"/>
      <c r="AC13" s="258"/>
      <c r="AD13" s="256">
        <v>128</v>
      </c>
      <c r="AE13" s="257"/>
      <c r="AF13" s="257"/>
      <c r="AG13" s="257"/>
      <c r="AH13" s="257"/>
      <c r="AI13" s="257"/>
      <c r="AJ13" s="258"/>
      <c r="AK13" s="256">
        <v>138</v>
      </c>
      <c r="AL13" s="257"/>
      <c r="AM13" s="257"/>
      <c r="AN13" s="257"/>
      <c r="AO13" s="257"/>
      <c r="AP13" s="257"/>
      <c r="AQ13" s="258"/>
      <c r="AR13" s="808"/>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109</v>
      </c>
      <c r="Q18" s="733"/>
      <c r="R18" s="733"/>
      <c r="S18" s="733"/>
      <c r="T18" s="733"/>
      <c r="U18" s="733"/>
      <c r="V18" s="734"/>
      <c r="W18" s="732">
        <f>SUM(W13:AC17)</f>
        <v>103</v>
      </c>
      <c r="X18" s="733"/>
      <c r="Y18" s="733"/>
      <c r="Z18" s="733"/>
      <c r="AA18" s="733"/>
      <c r="AB18" s="733"/>
      <c r="AC18" s="734"/>
      <c r="AD18" s="732">
        <f>SUM(AD13:AJ17)</f>
        <v>128</v>
      </c>
      <c r="AE18" s="733"/>
      <c r="AF18" s="733"/>
      <c r="AG18" s="733"/>
      <c r="AH18" s="733"/>
      <c r="AI18" s="733"/>
      <c r="AJ18" s="734"/>
      <c r="AK18" s="732">
        <f>SUM(AK13:AQ17)</f>
        <v>138</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102</v>
      </c>
      <c r="Q19" s="257"/>
      <c r="R19" s="257"/>
      <c r="S19" s="257"/>
      <c r="T19" s="257"/>
      <c r="U19" s="257"/>
      <c r="V19" s="258"/>
      <c r="W19" s="256">
        <v>99</v>
      </c>
      <c r="X19" s="257"/>
      <c r="Y19" s="257"/>
      <c r="Z19" s="257"/>
      <c r="AA19" s="257"/>
      <c r="AB19" s="257"/>
      <c r="AC19" s="258"/>
      <c r="AD19" s="256">
        <v>122</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0.93577981651376152</v>
      </c>
      <c r="Q20" s="736"/>
      <c r="R20" s="736"/>
      <c r="S20" s="736"/>
      <c r="T20" s="736"/>
      <c r="U20" s="736"/>
      <c r="V20" s="736"/>
      <c r="W20" s="736">
        <f>IF(W18=0, "-", W19/W18)</f>
        <v>0.96116504854368934</v>
      </c>
      <c r="X20" s="736"/>
      <c r="Y20" s="736"/>
      <c r="Z20" s="736"/>
      <c r="AA20" s="736"/>
      <c r="AB20" s="736"/>
      <c r="AC20" s="736"/>
      <c r="AD20" s="736">
        <f>IF(AD18=0, "-", AD19/AD18)</f>
        <v>0.953125</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c r="AR22" s="151"/>
      <c r="AS22" s="152" t="s">
        <v>371</v>
      </c>
      <c r="AT22" s="153"/>
      <c r="AU22" s="275">
        <v>28</v>
      </c>
      <c r="AV22" s="275"/>
      <c r="AW22" s="273" t="s">
        <v>313</v>
      </c>
      <c r="AX22" s="274"/>
    </row>
    <row r="23" spans="1:50" ht="26.1" customHeight="1" x14ac:dyDescent="0.15">
      <c r="A23" s="279"/>
      <c r="B23" s="277"/>
      <c r="C23" s="277"/>
      <c r="D23" s="277"/>
      <c r="E23" s="277"/>
      <c r="F23" s="278"/>
      <c r="G23" s="399" t="s">
        <v>527</v>
      </c>
      <c r="H23" s="400"/>
      <c r="I23" s="400"/>
      <c r="J23" s="400"/>
      <c r="K23" s="400"/>
      <c r="L23" s="400"/>
      <c r="M23" s="400"/>
      <c r="N23" s="400"/>
      <c r="O23" s="401"/>
      <c r="P23" s="111" t="s">
        <v>528</v>
      </c>
      <c r="Q23" s="111"/>
      <c r="R23" s="111"/>
      <c r="S23" s="111"/>
      <c r="T23" s="111"/>
      <c r="U23" s="111"/>
      <c r="V23" s="111"/>
      <c r="W23" s="111"/>
      <c r="X23" s="131"/>
      <c r="Y23" s="375" t="s">
        <v>14</v>
      </c>
      <c r="Z23" s="376"/>
      <c r="AA23" s="377"/>
      <c r="AB23" s="325" t="s">
        <v>529</v>
      </c>
      <c r="AC23" s="325"/>
      <c r="AD23" s="325"/>
      <c r="AE23" s="391">
        <v>44</v>
      </c>
      <c r="AF23" s="362"/>
      <c r="AG23" s="362"/>
      <c r="AH23" s="362"/>
      <c r="AI23" s="391">
        <v>46</v>
      </c>
      <c r="AJ23" s="362"/>
      <c r="AK23" s="362"/>
      <c r="AL23" s="362"/>
      <c r="AM23" s="391">
        <v>52</v>
      </c>
      <c r="AN23" s="362"/>
      <c r="AO23" s="362"/>
      <c r="AP23" s="362"/>
      <c r="AQ23" s="271"/>
      <c r="AR23" s="208"/>
      <c r="AS23" s="208"/>
      <c r="AT23" s="272"/>
      <c r="AU23" s="362"/>
      <c r="AV23" s="362"/>
      <c r="AW23" s="362"/>
      <c r="AX23" s="363"/>
    </row>
    <row r="24" spans="1:50" ht="26.1"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91" t="s">
        <v>526</v>
      </c>
      <c r="AF24" s="362"/>
      <c r="AG24" s="362"/>
      <c r="AH24" s="362"/>
      <c r="AI24" s="391" t="s">
        <v>526</v>
      </c>
      <c r="AJ24" s="362"/>
      <c r="AK24" s="362"/>
      <c r="AL24" s="362"/>
      <c r="AM24" s="391" t="s">
        <v>526</v>
      </c>
      <c r="AN24" s="362"/>
      <c r="AO24" s="362"/>
      <c r="AP24" s="362"/>
      <c r="AQ24" s="271"/>
      <c r="AR24" s="208"/>
      <c r="AS24" s="208"/>
      <c r="AT24" s="272"/>
      <c r="AU24" s="362">
        <v>50</v>
      </c>
      <c r="AV24" s="362"/>
      <c r="AW24" s="362"/>
      <c r="AX24" s="363"/>
    </row>
    <row r="25" spans="1:50" ht="26.1"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88</v>
      </c>
      <c r="AF25" s="362"/>
      <c r="AG25" s="362"/>
      <c r="AH25" s="362"/>
      <c r="AI25" s="391">
        <v>92</v>
      </c>
      <c r="AJ25" s="362"/>
      <c r="AK25" s="362"/>
      <c r="AL25" s="362"/>
      <c r="AM25" s="391">
        <v>104</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6"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6.1"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v>8</v>
      </c>
      <c r="AF74" s="250"/>
      <c r="AG74" s="250"/>
      <c r="AH74" s="250"/>
      <c r="AI74" s="250">
        <v>7</v>
      </c>
      <c r="AJ74" s="250"/>
      <c r="AK74" s="250"/>
      <c r="AL74" s="250"/>
      <c r="AM74" s="250">
        <v>8</v>
      </c>
      <c r="AN74" s="250"/>
      <c r="AO74" s="250"/>
      <c r="AP74" s="250"/>
      <c r="AQ74" s="250"/>
      <c r="AR74" s="250"/>
      <c r="AS74" s="250"/>
      <c r="AT74" s="250"/>
      <c r="AU74" s="250"/>
      <c r="AV74" s="250"/>
      <c r="AW74" s="250"/>
      <c r="AX74" s="267"/>
      <c r="AY74" s="10"/>
      <c r="AZ74" s="10"/>
      <c r="BA74" s="10"/>
      <c r="BB74" s="10"/>
      <c r="BC74" s="10"/>
    </row>
    <row r="75" spans="1:60" ht="26.1"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531</v>
      </c>
      <c r="AC75" s="325"/>
      <c r="AD75" s="325"/>
      <c r="AE75" s="250">
        <v>5</v>
      </c>
      <c r="AF75" s="250"/>
      <c r="AG75" s="250"/>
      <c r="AH75" s="250"/>
      <c r="AI75" s="250">
        <v>7</v>
      </c>
      <c r="AJ75" s="250"/>
      <c r="AK75" s="250"/>
      <c r="AL75" s="250"/>
      <c r="AM75" s="250">
        <v>7</v>
      </c>
      <c r="AN75" s="250"/>
      <c r="AO75" s="250"/>
      <c r="AP75" s="250"/>
      <c r="AQ75" s="250">
        <v>6</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6.1" customHeight="1" x14ac:dyDescent="0.15">
      <c r="A89" s="316"/>
      <c r="B89" s="317"/>
      <c r="C89" s="317"/>
      <c r="D89" s="317"/>
      <c r="E89" s="317"/>
      <c r="F89" s="318"/>
      <c r="G89" s="384" t="s">
        <v>532</v>
      </c>
      <c r="H89" s="384"/>
      <c r="I89" s="384"/>
      <c r="J89" s="384"/>
      <c r="K89" s="384"/>
      <c r="L89" s="384"/>
      <c r="M89" s="384"/>
      <c r="N89" s="384"/>
      <c r="O89" s="384"/>
      <c r="P89" s="384"/>
      <c r="Q89" s="384"/>
      <c r="R89" s="384"/>
      <c r="S89" s="384"/>
      <c r="T89" s="384"/>
      <c r="U89" s="384"/>
      <c r="V89" s="384"/>
      <c r="W89" s="384"/>
      <c r="X89" s="384"/>
      <c r="Y89" s="259" t="s">
        <v>17</v>
      </c>
      <c r="Z89" s="260"/>
      <c r="AA89" s="261"/>
      <c r="AB89" s="326" t="s">
        <v>533</v>
      </c>
      <c r="AC89" s="327"/>
      <c r="AD89" s="328"/>
      <c r="AE89" s="250">
        <v>13</v>
      </c>
      <c r="AF89" s="250"/>
      <c r="AG89" s="250"/>
      <c r="AH89" s="250"/>
      <c r="AI89" s="250">
        <v>14</v>
      </c>
      <c r="AJ89" s="250"/>
      <c r="AK89" s="250"/>
      <c r="AL89" s="250"/>
      <c r="AM89" s="250">
        <v>15</v>
      </c>
      <c r="AN89" s="250"/>
      <c r="AO89" s="250"/>
      <c r="AP89" s="250"/>
      <c r="AQ89" s="391">
        <v>23</v>
      </c>
      <c r="AR89" s="362"/>
      <c r="AS89" s="362"/>
      <c r="AT89" s="362"/>
      <c r="AU89" s="362"/>
      <c r="AV89" s="362"/>
      <c r="AW89" s="362"/>
      <c r="AX89" s="363"/>
    </row>
    <row r="90" spans="1:60" ht="26.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534</v>
      </c>
      <c r="AC90" s="694"/>
      <c r="AD90" s="695"/>
      <c r="AE90" s="380" t="s">
        <v>535</v>
      </c>
      <c r="AF90" s="380"/>
      <c r="AG90" s="380"/>
      <c r="AH90" s="380"/>
      <c r="AI90" s="380" t="s">
        <v>536</v>
      </c>
      <c r="AJ90" s="380"/>
      <c r="AK90" s="380"/>
      <c r="AL90" s="380"/>
      <c r="AM90" s="380" t="s">
        <v>537</v>
      </c>
      <c r="AN90" s="380"/>
      <c r="AO90" s="380"/>
      <c r="AP90" s="380"/>
      <c r="AQ90" s="380" t="s">
        <v>538</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7" customHeight="1" x14ac:dyDescent="0.15">
      <c r="A104" s="781"/>
      <c r="B104" s="782"/>
      <c r="C104" s="844" t="s">
        <v>539</v>
      </c>
      <c r="D104" s="845"/>
      <c r="E104" s="845"/>
      <c r="F104" s="845"/>
      <c r="G104" s="845"/>
      <c r="H104" s="845"/>
      <c r="I104" s="845"/>
      <c r="J104" s="845"/>
      <c r="K104" s="846"/>
      <c r="L104" s="256"/>
      <c r="M104" s="257"/>
      <c r="N104" s="257"/>
      <c r="O104" s="257"/>
      <c r="P104" s="257"/>
      <c r="Q104" s="258"/>
      <c r="R104" s="256"/>
      <c r="S104" s="257"/>
      <c r="T104" s="257"/>
      <c r="U104" s="257"/>
      <c r="V104" s="257"/>
      <c r="W104" s="258"/>
      <c r="X104" s="437" t="s">
        <v>587</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7" customHeight="1" x14ac:dyDescent="0.15">
      <c r="A105" s="781"/>
      <c r="B105" s="782"/>
      <c r="C105" s="346" t="s">
        <v>540</v>
      </c>
      <c r="D105" s="347"/>
      <c r="E105" s="347"/>
      <c r="F105" s="347"/>
      <c r="G105" s="347"/>
      <c r="H105" s="347"/>
      <c r="I105" s="347"/>
      <c r="J105" s="347"/>
      <c r="K105" s="348"/>
      <c r="L105" s="256">
        <v>0.8</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7" customHeight="1" x14ac:dyDescent="0.15">
      <c r="A106" s="781"/>
      <c r="B106" s="782"/>
      <c r="C106" s="346" t="s">
        <v>541</v>
      </c>
      <c r="D106" s="347"/>
      <c r="E106" s="347"/>
      <c r="F106" s="347"/>
      <c r="G106" s="347"/>
      <c r="H106" s="347"/>
      <c r="I106" s="347"/>
      <c r="J106" s="347"/>
      <c r="K106" s="348"/>
      <c r="L106" s="256">
        <v>11</v>
      </c>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7" customHeight="1" x14ac:dyDescent="0.15">
      <c r="A107" s="781"/>
      <c r="B107" s="782"/>
      <c r="C107" s="346" t="s">
        <v>542</v>
      </c>
      <c r="D107" s="347"/>
      <c r="E107" s="347"/>
      <c r="F107" s="347"/>
      <c r="G107" s="347"/>
      <c r="H107" s="347"/>
      <c r="I107" s="347"/>
      <c r="J107" s="347"/>
      <c r="K107" s="348"/>
      <c r="L107" s="256">
        <v>0.4</v>
      </c>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7" customHeight="1" x14ac:dyDescent="0.15">
      <c r="A108" s="781"/>
      <c r="B108" s="782"/>
      <c r="C108" s="346" t="s">
        <v>543</v>
      </c>
      <c r="D108" s="347"/>
      <c r="E108" s="347"/>
      <c r="F108" s="347"/>
      <c r="G108" s="347"/>
      <c r="H108" s="347"/>
      <c r="I108" s="347"/>
      <c r="J108" s="347"/>
      <c r="K108" s="348"/>
      <c r="L108" s="256">
        <v>126</v>
      </c>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hidden="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138.19999999999999</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39.950000000000003" customHeight="1" x14ac:dyDescent="0.15">
      <c r="A111" s="857" t="s">
        <v>391</v>
      </c>
      <c r="B111" s="858"/>
      <c r="C111" s="862" t="s">
        <v>388</v>
      </c>
      <c r="D111" s="858"/>
      <c r="E111" s="847" t="s">
        <v>429</v>
      </c>
      <c r="F111" s="848"/>
      <c r="G111" s="849" t="s">
        <v>555</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39.950000000000003" customHeight="1" x14ac:dyDescent="0.15">
      <c r="A112" s="859"/>
      <c r="B112" s="854"/>
      <c r="C112" s="164"/>
      <c r="D112" s="854"/>
      <c r="E112" s="186" t="s">
        <v>428</v>
      </c>
      <c r="F112" s="191"/>
      <c r="G112" s="135" t="s">
        <v>556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28</v>
      </c>
      <c r="AV114" s="151"/>
      <c r="AW114" s="152" t="s">
        <v>313</v>
      </c>
      <c r="AX114" s="203"/>
    </row>
    <row r="115" spans="1:50" ht="30" customHeight="1" x14ac:dyDescent="0.15">
      <c r="A115" s="859"/>
      <c r="B115" s="854"/>
      <c r="C115" s="164"/>
      <c r="D115" s="854"/>
      <c r="E115" s="164"/>
      <c r="F115" s="165"/>
      <c r="G115" s="130" t="s">
        <v>557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16</v>
      </c>
      <c r="AC115" s="207"/>
      <c r="AD115" s="207"/>
      <c r="AE115" s="181">
        <v>58</v>
      </c>
      <c r="AF115" s="208"/>
      <c r="AG115" s="208"/>
      <c r="AH115" s="208"/>
      <c r="AI115" s="181">
        <v>60.3</v>
      </c>
      <c r="AJ115" s="208"/>
      <c r="AK115" s="208"/>
      <c r="AL115" s="208"/>
      <c r="AM115" s="181">
        <v>63.6</v>
      </c>
      <c r="AN115" s="208"/>
      <c r="AO115" s="208"/>
      <c r="AP115" s="208"/>
      <c r="AQ115" s="181"/>
      <c r="AR115" s="208"/>
      <c r="AS115" s="208"/>
      <c r="AT115" s="208"/>
      <c r="AU115" s="181"/>
      <c r="AV115" s="208"/>
      <c r="AW115" s="208"/>
      <c r="AX115" s="209"/>
    </row>
    <row r="116" spans="1:50" ht="30"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16</v>
      </c>
      <c r="AC116" s="213"/>
      <c r="AD116" s="213"/>
      <c r="AE116" s="181" t="s">
        <v>559</v>
      </c>
      <c r="AF116" s="208"/>
      <c r="AG116" s="208"/>
      <c r="AH116" s="208"/>
      <c r="AI116" s="181" t="s">
        <v>559</v>
      </c>
      <c r="AJ116" s="208"/>
      <c r="AK116" s="208"/>
      <c r="AL116" s="208"/>
      <c r="AM116" s="181" t="s">
        <v>559</v>
      </c>
      <c r="AN116" s="208"/>
      <c r="AO116" s="208"/>
      <c r="AP116" s="208"/>
      <c r="AQ116" s="181"/>
      <c r="AR116" s="208"/>
      <c r="AS116" s="208"/>
      <c r="AT116" s="208"/>
      <c r="AU116" s="181">
        <v>60</v>
      </c>
      <c r="AV116" s="208"/>
      <c r="AW116" s="208"/>
      <c r="AX116" s="209"/>
    </row>
    <row r="117" spans="1:50" ht="18.75"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28</v>
      </c>
      <c r="AV118" s="151"/>
      <c r="AW118" s="152" t="s">
        <v>313</v>
      </c>
      <c r="AX118" s="203"/>
    </row>
    <row r="119" spans="1:50" ht="30" customHeight="1" x14ac:dyDescent="0.15">
      <c r="A119" s="859"/>
      <c r="B119" s="854"/>
      <c r="C119" s="164"/>
      <c r="D119" s="854"/>
      <c r="E119" s="164"/>
      <c r="F119" s="165"/>
      <c r="G119" s="130" t="s">
        <v>558</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529</v>
      </c>
      <c r="AC119" s="207"/>
      <c r="AD119" s="207"/>
      <c r="AE119" s="181">
        <v>44</v>
      </c>
      <c r="AF119" s="208"/>
      <c r="AG119" s="208"/>
      <c r="AH119" s="208"/>
      <c r="AI119" s="181">
        <v>46</v>
      </c>
      <c r="AJ119" s="208"/>
      <c r="AK119" s="208"/>
      <c r="AL119" s="208"/>
      <c r="AM119" s="181">
        <v>52</v>
      </c>
      <c r="AN119" s="208"/>
      <c r="AO119" s="208"/>
      <c r="AP119" s="208"/>
      <c r="AQ119" s="181"/>
      <c r="AR119" s="208"/>
      <c r="AS119" s="208"/>
      <c r="AT119" s="208"/>
      <c r="AU119" s="181"/>
      <c r="AV119" s="208"/>
      <c r="AW119" s="208"/>
      <c r="AX119" s="209"/>
    </row>
    <row r="120" spans="1:50" ht="30"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529</v>
      </c>
      <c r="AC120" s="213"/>
      <c r="AD120" s="213"/>
      <c r="AE120" s="181" t="s">
        <v>559</v>
      </c>
      <c r="AF120" s="208"/>
      <c r="AG120" s="208"/>
      <c r="AH120" s="208"/>
      <c r="AI120" s="181" t="s">
        <v>559</v>
      </c>
      <c r="AJ120" s="208"/>
      <c r="AK120" s="208"/>
      <c r="AL120" s="208"/>
      <c r="AM120" s="181" t="s">
        <v>559</v>
      </c>
      <c r="AN120" s="208"/>
      <c r="AO120" s="208"/>
      <c r="AP120" s="208"/>
      <c r="AQ120" s="181"/>
      <c r="AR120" s="208"/>
      <c r="AS120" s="208"/>
      <c r="AT120" s="208"/>
      <c r="AU120" s="181">
        <v>50</v>
      </c>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561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590</v>
      </c>
      <c r="K411" s="776"/>
      <c r="L411" s="776"/>
      <c r="M411" s="776"/>
      <c r="N411" s="776"/>
      <c r="O411" s="776"/>
      <c r="P411" s="776"/>
      <c r="Q411" s="776"/>
      <c r="R411" s="776"/>
      <c r="S411" s="776"/>
      <c r="T411" s="777"/>
      <c r="U411" s="397" t="s">
        <v>591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591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9"/>
      <c r="B439" s="854"/>
      <c r="C439" s="164"/>
      <c r="D439" s="854"/>
      <c r="E439" s="154"/>
      <c r="F439" s="155"/>
      <c r="G439" s="130" t="s">
        <v>591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9"/>
      <c r="B463" s="854"/>
      <c r="C463" s="164"/>
      <c r="D463" s="854"/>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59"/>
      <c r="B679" s="854"/>
      <c r="C679" s="164"/>
      <c r="D679" s="854"/>
      <c r="E679" s="110" t="s">
        <v>591</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76.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544</v>
      </c>
      <c r="AE683" s="255"/>
      <c r="AF683" s="255"/>
      <c r="AG683" s="247" t="s">
        <v>545</v>
      </c>
      <c r="AH683" s="248"/>
      <c r="AI683" s="248"/>
      <c r="AJ683" s="248"/>
      <c r="AK683" s="248"/>
      <c r="AL683" s="248"/>
      <c r="AM683" s="248"/>
      <c r="AN683" s="248"/>
      <c r="AO683" s="248"/>
      <c r="AP683" s="248"/>
      <c r="AQ683" s="248"/>
      <c r="AR683" s="248"/>
      <c r="AS683" s="248"/>
      <c r="AT683" s="248"/>
      <c r="AU683" s="248"/>
      <c r="AV683" s="248"/>
      <c r="AW683" s="248"/>
      <c r="AX683" s="249"/>
    </row>
    <row r="684" spans="1:50" ht="5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544</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59.2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544</v>
      </c>
      <c r="AE685" s="634"/>
      <c r="AF685" s="634"/>
      <c r="AG685" s="448" t="s">
        <v>547</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544</v>
      </c>
      <c r="AE686" s="447"/>
      <c r="AF686" s="447"/>
      <c r="AG686" s="110" t="s">
        <v>588</v>
      </c>
      <c r="AH686" s="111"/>
      <c r="AI686" s="111"/>
      <c r="AJ686" s="111"/>
      <c r="AK686" s="111"/>
      <c r="AL686" s="111"/>
      <c r="AM686" s="111"/>
      <c r="AN686" s="111"/>
      <c r="AO686" s="111"/>
      <c r="AP686" s="111"/>
      <c r="AQ686" s="111"/>
      <c r="AR686" s="111"/>
      <c r="AS686" s="111"/>
      <c r="AT686" s="111"/>
      <c r="AU686" s="111"/>
      <c r="AV686" s="111"/>
      <c r="AW686" s="111"/>
      <c r="AX686" s="112"/>
    </row>
    <row r="687" spans="1:50" ht="39.950000000000003" customHeight="1" x14ac:dyDescent="0.15">
      <c r="A687" s="501"/>
      <c r="B687" s="502"/>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548</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39.950000000000003" customHeight="1" x14ac:dyDescent="0.15">
      <c r="A688" s="501"/>
      <c r="B688" s="502"/>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585</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549</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38.2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544</v>
      </c>
      <c r="AE690" s="144"/>
      <c r="AF690" s="144"/>
      <c r="AG690" s="140" t="s">
        <v>550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544</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549</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549</v>
      </c>
      <c r="AE694" s="686"/>
      <c r="AF694" s="687"/>
      <c r="AG694" s="680"/>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34.5" customHeight="1" x14ac:dyDescent="0.15">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544</v>
      </c>
      <c r="AE695" s="420"/>
      <c r="AF695" s="651"/>
      <c r="AG695" s="623" t="s">
        <v>562</v>
      </c>
      <c r="AH695" s="624"/>
      <c r="AI695" s="624"/>
      <c r="AJ695" s="624"/>
      <c r="AK695" s="624"/>
      <c r="AL695" s="624"/>
      <c r="AM695" s="624"/>
      <c r="AN695" s="624"/>
      <c r="AO695" s="624"/>
      <c r="AP695" s="624"/>
      <c r="AQ695" s="624"/>
      <c r="AR695" s="624"/>
      <c r="AS695" s="624"/>
      <c r="AT695" s="624"/>
      <c r="AU695" s="624"/>
      <c r="AV695" s="624"/>
      <c r="AW695" s="624"/>
      <c r="AX695" s="625"/>
    </row>
    <row r="696" spans="1:64" ht="33.75"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544</v>
      </c>
      <c r="AE696" s="485"/>
      <c r="AF696" s="485"/>
      <c r="AG696" s="140" t="s">
        <v>552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544</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57.7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544</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1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1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15" hidden="1"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15" hidden="1"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1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45" customHeight="1" x14ac:dyDescent="0.15">
      <c r="A706" s="499" t="s">
        <v>54</v>
      </c>
      <c r="B706" s="675"/>
      <c r="C706" s="454" t="s">
        <v>60</v>
      </c>
      <c r="D706" s="455"/>
      <c r="E706" s="455"/>
      <c r="F706" s="456"/>
      <c r="G706" s="469" t="s">
        <v>563</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45" customHeight="1" thickBot="1" x14ac:dyDescent="0.2">
      <c r="A707" s="676"/>
      <c r="B707" s="677"/>
      <c r="C707" s="464" t="s">
        <v>64</v>
      </c>
      <c r="D707" s="465"/>
      <c r="E707" s="465"/>
      <c r="F707" s="466"/>
      <c r="G707" s="467" t="s">
        <v>589</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4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45"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4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4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19</v>
      </c>
      <c r="H717" s="434"/>
      <c r="I717" s="434"/>
      <c r="J717" s="434"/>
      <c r="K717" s="434"/>
      <c r="L717" s="434"/>
      <c r="M717" s="434"/>
      <c r="N717" s="434"/>
      <c r="O717" s="434"/>
      <c r="P717" s="434"/>
      <c r="Q717" s="436" t="s">
        <v>376</v>
      </c>
      <c r="R717" s="436"/>
      <c r="S717" s="436"/>
      <c r="T717" s="436"/>
      <c r="U717" s="436"/>
      <c r="V717" s="436"/>
      <c r="W717" s="434">
        <v>20</v>
      </c>
      <c r="X717" s="434"/>
      <c r="Y717" s="434"/>
      <c r="Z717" s="434"/>
      <c r="AA717" s="434"/>
      <c r="AB717" s="434"/>
      <c r="AC717" s="434"/>
      <c r="AD717" s="434"/>
      <c r="AE717" s="434"/>
      <c r="AF717" s="434"/>
      <c r="AG717" s="436" t="s">
        <v>377</v>
      </c>
      <c r="AH717" s="436"/>
      <c r="AI717" s="436"/>
      <c r="AJ717" s="436"/>
      <c r="AK717" s="436"/>
      <c r="AL717" s="436"/>
      <c r="AM717" s="434">
        <v>25</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472</v>
      </c>
      <c r="H718" s="435"/>
      <c r="I718" s="435"/>
      <c r="J718" s="435"/>
      <c r="K718" s="435"/>
      <c r="L718" s="435"/>
      <c r="M718" s="435"/>
      <c r="N718" s="435"/>
      <c r="O718" s="435"/>
      <c r="P718" s="435"/>
      <c r="Q718" s="492" t="s">
        <v>379</v>
      </c>
      <c r="R718" s="492"/>
      <c r="S718" s="492"/>
      <c r="T718" s="492"/>
      <c r="U718" s="492"/>
      <c r="V718" s="492"/>
      <c r="W718" s="602">
        <v>452</v>
      </c>
      <c r="X718" s="602"/>
      <c r="Y718" s="602"/>
      <c r="Z718" s="602"/>
      <c r="AA718" s="602"/>
      <c r="AB718" s="602"/>
      <c r="AC718" s="602"/>
      <c r="AD718" s="602"/>
      <c r="AE718" s="602"/>
      <c r="AF718" s="602"/>
      <c r="AG718" s="492" t="s">
        <v>380</v>
      </c>
      <c r="AH718" s="492"/>
      <c r="AI718" s="492"/>
      <c r="AJ718" s="492"/>
      <c r="AK718" s="492"/>
      <c r="AL718" s="492"/>
      <c r="AM718" s="457">
        <v>465</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2.1" customHeight="1" x14ac:dyDescent="0.15">
      <c r="A758" s="486" t="s">
        <v>32</v>
      </c>
      <c r="B758" s="487"/>
      <c r="C758" s="487"/>
      <c r="D758" s="487"/>
      <c r="E758" s="487"/>
      <c r="F758" s="488"/>
      <c r="G758" s="476" t="s">
        <v>564</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30"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30" customHeight="1" x14ac:dyDescent="0.15">
      <c r="A760" s="489"/>
      <c r="B760" s="490"/>
      <c r="C760" s="490"/>
      <c r="D760" s="490"/>
      <c r="E760" s="490"/>
      <c r="F760" s="491"/>
      <c r="G760" s="523" t="s">
        <v>565</v>
      </c>
      <c r="H760" s="524"/>
      <c r="I760" s="524"/>
      <c r="J760" s="524"/>
      <c r="K760" s="525"/>
      <c r="L760" s="517" t="s">
        <v>566</v>
      </c>
      <c r="M760" s="518"/>
      <c r="N760" s="518"/>
      <c r="O760" s="518"/>
      <c r="P760" s="518"/>
      <c r="Q760" s="518"/>
      <c r="R760" s="518"/>
      <c r="S760" s="518"/>
      <c r="T760" s="518"/>
      <c r="U760" s="518"/>
      <c r="V760" s="518"/>
      <c r="W760" s="518"/>
      <c r="X760" s="519"/>
      <c r="Y760" s="479">
        <v>18</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30" customHeight="1" x14ac:dyDescent="0.15">
      <c r="A761" s="489"/>
      <c r="B761" s="490"/>
      <c r="C761" s="490"/>
      <c r="D761" s="490"/>
      <c r="E761" s="490"/>
      <c r="F761" s="491"/>
      <c r="G761" s="427" t="s">
        <v>565</v>
      </c>
      <c r="H761" s="428"/>
      <c r="I761" s="428"/>
      <c r="J761" s="428"/>
      <c r="K761" s="429"/>
      <c r="L761" s="421" t="s">
        <v>567</v>
      </c>
      <c r="M761" s="422"/>
      <c r="N761" s="422"/>
      <c r="O761" s="422"/>
      <c r="P761" s="422"/>
      <c r="Q761" s="422"/>
      <c r="R761" s="422"/>
      <c r="S761" s="422"/>
      <c r="T761" s="422"/>
      <c r="U761" s="422"/>
      <c r="V761" s="422"/>
      <c r="W761" s="422"/>
      <c r="X761" s="423"/>
      <c r="Y761" s="424">
        <v>16</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6"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34</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51.75" customHeight="1" x14ac:dyDescent="0.15">
      <c r="A816" s="237">
        <v>1</v>
      </c>
      <c r="B816" s="237">
        <v>1</v>
      </c>
      <c r="C816" s="238" t="s">
        <v>568</v>
      </c>
      <c r="D816" s="217"/>
      <c r="E816" s="217"/>
      <c r="F816" s="217"/>
      <c r="G816" s="217"/>
      <c r="H816" s="217"/>
      <c r="I816" s="217"/>
      <c r="J816" s="218">
        <v>4010005018719</v>
      </c>
      <c r="K816" s="219"/>
      <c r="L816" s="219"/>
      <c r="M816" s="219"/>
      <c r="N816" s="219"/>
      <c r="O816" s="219"/>
      <c r="P816" s="861" t="s">
        <v>569</v>
      </c>
      <c r="Q816" s="220"/>
      <c r="R816" s="220"/>
      <c r="S816" s="220"/>
      <c r="T816" s="220"/>
      <c r="U816" s="220"/>
      <c r="V816" s="220"/>
      <c r="W816" s="220"/>
      <c r="X816" s="220"/>
      <c r="Y816" s="221">
        <v>18</v>
      </c>
      <c r="Z816" s="222"/>
      <c r="AA816" s="222"/>
      <c r="AB816" s="223"/>
      <c r="AC816" s="224" t="s">
        <v>572</v>
      </c>
      <c r="AD816" s="224"/>
      <c r="AE816" s="224"/>
      <c r="AF816" s="224"/>
      <c r="AG816" s="224"/>
      <c r="AH816" s="225">
        <v>2</v>
      </c>
      <c r="AI816" s="226"/>
      <c r="AJ816" s="226"/>
      <c r="AK816" s="226"/>
      <c r="AL816" s="227">
        <v>100</v>
      </c>
      <c r="AM816" s="228"/>
      <c r="AN816" s="228"/>
      <c r="AO816" s="229"/>
      <c r="AP816" s="230"/>
      <c r="AQ816" s="230"/>
      <c r="AR816" s="230"/>
      <c r="AS816" s="230"/>
      <c r="AT816" s="230"/>
      <c r="AU816" s="230"/>
      <c r="AV816" s="230"/>
      <c r="AW816" s="230"/>
      <c r="AX816" s="230"/>
    </row>
    <row r="817" spans="1:50" ht="43.5" customHeight="1" x14ac:dyDescent="0.15">
      <c r="A817" s="237">
        <v>2</v>
      </c>
      <c r="B817" s="237">
        <v>1</v>
      </c>
      <c r="C817" s="238" t="s">
        <v>568</v>
      </c>
      <c r="D817" s="217"/>
      <c r="E817" s="217"/>
      <c r="F817" s="217"/>
      <c r="G817" s="217"/>
      <c r="H817" s="217"/>
      <c r="I817" s="217"/>
      <c r="J817" s="218">
        <v>4010005018719</v>
      </c>
      <c r="K817" s="219"/>
      <c r="L817" s="219"/>
      <c r="M817" s="219"/>
      <c r="N817" s="219"/>
      <c r="O817" s="219"/>
      <c r="P817" s="861" t="s">
        <v>570</v>
      </c>
      <c r="Q817" s="220"/>
      <c r="R817" s="220"/>
      <c r="S817" s="220"/>
      <c r="T817" s="220"/>
      <c r="U817" s="220"/>
      <c r="V817" s="220"/>
      <c r="W817" s="220"/>
      <c r="X817" s="220"/>
      <c r="Y817" s="221">
        <v>16</v>
      </c>
      <c r="Z817" s="222"/>
      <c r="AA817" s="222"/>
      <c r="AB817" s="223"/>
      <c r="AC817" s="224" t="s">
        <v>572</v>
      </c>
      <c r="AD817" s="224"/>
      <c r="AE817" s="224"/>
      <c r="AF817" s="224"/>
      <c r="AG817" s="224"/>
      <c r="AH817" s="225">
        <v>1</v>
      </c>
      <c r="AI817" s="226"/>
      <c r="AJ817" s="226"/>
      <c r="AK817" s="226"/>
      <c r="AL817" s="227">
        <v>99.3</v>
      </c>
      <c r="AM817" s="228"/>
      <c r="AN817" s="228"/>
      <c r="AO817" s="229"/>
      <c r="AP817" s="230"/>
      <c r="AQ817" s="230"/>
      <c r="AR817" s="230"/>
      <c r="AS817" s="230"/>
      <c r="AT817" s="230"/>
      <c r="AU817" s="230"/>
      <c r="AV817" s="230"/>
      <c r="AW817" s="230"/>
      <c r="AX817" s="230"/>
    </row>
    <row r="818" spans="1:50" ht="35.1" customHeight="1" x14ac:dyDescent="0.15">
      <c r="A818" s="237">
        <v>3</v>
      </c>
      <c r="B818" s="237">
        <v>1</v>
      </c>
      <c r="C818" s="238" t="s">
        <v>573</v>
      </c>
      <c r="D818" s="217"/>
      <c r="E818" s="217"/>
      <c r="F818" s="217"/>
      <c r="G818" s="217"/>
      <c r="H818" s="217"/>
      <c r="I818" s="217"/>
      <c r="J818" s="218">
        <v>4010401056314</v>
      </c>
      <c r="K818" s="219"/>
      <c r="L818" s="219"/>
      <c r="M818" s="219"/>
      <c r="N818" s="219"/>
      <c r="O818" s="219"/>
      <c r="P818" s="861" t="s">
        <v>574</v>
      </c>
      <c r="Q818" s="220"/>
      <c r="R818" s="220"/>
      <c r="S818" s="220"/>
      <c r="T818" s="220"/>
      <c r="U818" s="220"/>
      <c r="V818" s="220"/>
      <c r="W818" s="220"/>
      <c r="X818" s="220"/>
      <c r="Y818" s="221">
        <v>21</v>
      </c>
      <c r="Z818" s="222"/>
      <c r="AA818" s="222"/>
      <c r="AB818" s="223"/>
      <c r="AC818" s="224" t="s">
        <v>571</v>
      </c>
      <c r="AD818" s="224"/>
      <c r="AE818" s="224"/>
      <c r="AF818" s="224"/>
      <c r="AG818" s="224"/>
      <c r="AH818" s="225">
        <v>2</v>
      </c>
      <c r="AI818" s="226"/>
      <c r="AJ818" s="226"/>
      <c r="AK818" s="226"/>
      <c r="AL818" s="227">
        <v>99.9</v>
      </c>
      <c r="AM818" s="228"/>
      <c r="AN818" s="228"/>
      <c r="AO818" s="229"/>
      <c r="AP818" s="230"/>
      <c r="AQ818" s="230"/>
      <c r="AR818" s="230"/>
      <c r="AS818" s="230"/>
      <c r="AT818" s="230"/>
      <c r="AU818" s="230"/>
      <c r="AV818" s="230"/>
      <c r="AW818" s="230"/>
      <c r="AX818" s="230"/>
    </row>
    <row r="819" spans="1:50" ht="30" customHeight="1" x14ac:dyDescent="0.15">
      <c r="A819" s="237">
        <v>4</v>
      </c>
      <c r="B819" s="237">
        <v>1</v>
      </c>
      <c r="C819" s="238" t="s">
        <v>575</v>
      </c>
      <c r="D819" s="217"/>
      <c r="E819" s="217"/>
      <c r="F819" s="217"/>
      <c r="G819" s="217"/>
      <c r="H819" s="217"/>
      <c r="I819" s="217"/>
      <c r="J819" s="218">
        <v>7120001037989</v>
      </c>
      <c r="K819" s="219"/>
      <c r="L819" s="219"/>
      <c r="M819" s="219"/>
      <c r="N819" s="219"/>
      <c r="O819" s="219"/>
      <c r="P819" s="861" t="s">
        <v>576</v>
      </c>
      <c r="Q819" s="220"/>
      <c r="R819" s="220"/>
      <c r="S819" s="220"/>
      <c r="T819" s="220"/>
      <c r="U819" s="220"/>
      <c r="V819" s="220"/>
      <c r="W819" s="220"/>
      <c r="X819" s="220"/>
      <c r="Y819" s="221">
        <v>18</v>
      </c>
      <c r="Z819" s="222"/>
      <c r="AA819" s="222"/>
      <c r="AB819" s="223"/>
      <c r="AC819" s="224" t="s">
        <v>577</v>
      </c>
      <c r="AD819" s="224"/>
      <c r="AE819" s="224"/>
      <c r="AF819" s="224"/>
      <c r="AG819" s="224"/>
      <c r="AH819" s="225">
        <v>1</v>
      </c>
      <c r="AI819" s="226"/>
      <c r="AJ819" s="226"/>
      <c r="AK819" s="226"/>
      <c r="AL819" s="227">
        <v>99.2</v>
      </c>
      <c r="AM819" s="228"/>
      <c r="AN819" s="228"/>
      <c r="AO819" s="229"/>
      <c r="AP819" s="230"/>
      <c r="AQ819" s="230"/>
      <c r="AR819" s="230"/>
      <c r="AS819" s="230"/>
      <c r="AT819" s="230"/>
      <c r="AU819" s="230"/>
      <c r="AV819" s="230"/>
      <c r="AW819" s="230"/>
      <c r="AX819" s="230"/>
    </row>
    <row r="820" spans="1:50" ht="30" customHeight="1" x14ac:dyDescent="0.15">
      <c r="A820" s="237">
        <v>5</v>
      </c>
      <c r="B820" s="237">
        <v>1</v>
      </c>
      <c r="C820" s="238" t="s">
        <v>578</v>
      </c>
      <c r="D820" s="217"/>
      <c r="E820" s="217"/>
      <c r="F820" s="217"/>
      <c r="G820" s="217"/>
      <c r="H820" s="217"/>
      <c r="I820" s="217"/>
      <c r="J820" s="218">
        <v>1010901026918</v>
      </c>
      <c r="K820" s="219"/>
      <c r="L820" s="219"/>
      <c r="M820" s="219"/>
      <c r="N820" s="219"/>
      <c r="O820" s="219"/>
      <c r="P820" s="861" t="s">
        <v>579</v>
      </c>
      <c r="Q820" s="220"/>
      <c r="R820" s="220"/>
      <c r="S820" s="220"/>
      <c r="T820" s="220"/>
      <c r="U820" s="220"/>
      <c r="V820" s="220"/>
      <c r="W820" s="220"/>
      <c r="X820" s="220"/>
      <c r="Y820" s="221">
        <v>8</v>
      </c>
      <c r="Z820" s="222"/>
      <c r="AA820" s="222"/>
      <c r="AB820" s="223"/>
      <c r="AC820" s="224" t="s">
        <v>577</v>
      </c>
      <c r="AD820" s="224"/>
      <c r="AE820" s="224"/>
      <c r="AF820" s="224"/>
      <c r="AG820" s="224"/>
      <c r="AH820" s="225">
        <v>2</v>
      </c>
      <c r="AI820" s="226"/>
      <c r="AJ820" s="226"/>
      <c r="AK820" s="226"/>
      <c r="AL820" s="227">
        <v>64.599999999999994</v>
      </c>
      <c r="AM820" s="228"/>
      <c r="AN820" s="228"/>
      <c r="AO820" s="229"/>
      <c r="AP820" s="230"/>
      <c r="AQ820" s="230"/>
      <c r="AR820" s="230"/>
      <c r="AS820" s="230"/>
      <c r="AT820" s="230"/>
      <c r="AU820" s="230"/>
      <c r="AV820" s="230"/>
      <c r="AW820" s="230"/>
      <c r="AX820" s="230"/>
    </row>
    <row r="821" spans="1:50" ht="30" customHeight="1" x14ac:dyDescent="0.15">
      <c r="A821" s="237">
        <v>6</v>
      </c>
      <c r="B821" s="237">
        <v>1</v>
      </c>
      <c r="C821" s="238" t="s">
        <v>578</v>
      </c>
      <c r="D821" s="217"/>
      <c r="E821" s="217"/>
      <c r="F821" s="217"/>
      <c r="G821" s="217"/>
      <c r="H821" s="217"/>
      <c r="I821" s="217"/>
      <c r="J821" s="218">
        <v>1010901026918</v>
      </c>
      <c r="K821" s="219"/>
      <c r="L821" s="219"/>
      <c r="M821" s="219"/>
      <c r="N821" s="219"/>
      <c r="O821" s="219"/>
      <c r="P821" s="861" t="s">
        <v>580</v>
      </c>
      <c r="Q821" s="220"/>
      <c r="R821" s="220"/>
      <c r="S821" s="220"/>
      <c r="T821" s="220"/>
      <c r="U821" s="220"/>
      <c r="V821" s="220"/>
      <c r="W821" s="220"/>
      <c r="X821" s="220"/>
      <c r="Y821" s="221">
        <v>8</v>
      </c>
      <c r="Z821" s="222"/>
      <c r="AA821" s="222"/>
      <c r="AB821" s="223"/>
      <c r="AC821" s="224" t="s">
        <v>577</v>
      </c>
      <c r="AD821" s="224"/>
      <c r="AE821" s="224"/>
      <c r="AF821" s="224"/>
      <c r="AG821" s="224"/>
      <c r="AH821" s="225">
        <v>1</v>
      </c>
      <c r="AI821" s="226"/>
      <c r="AJ821" s="226"/>
      <c r="AK821" s="226"/>
      <c r="AL821" s="227">
        <v>99.7</v>
      </c>
      <c r="AM821" s="228"/>
      <c r="AN821" s="228"/>
      <c r="AO821" s="229"/>
      <c r="AP821" s="230"/>
      <c r="AQ821" s="230"/>
      <c r="AR821" s="230"/>
      <c r="AS821" s="230"/>
      <c r="AT821" s="230"/>
      <c r="AU821" s="230"/>
      <c r="AV821" s="230"/>
      <c r="AW821" s="230"/>
      <c r="AX821" s="230"/>
    </row>
    <row r="822" spans="1:50" ht="55.5" customHeight="1" x14ac:dyDescent="0.15">
      <c r="A822" s="237">
        <v>7</v>
      </c>
      <c r="B822" s="237">
        <v>1</v>
      </c>
      <c r="C822" s="238" t="s">
        <v>581</v>
      </c>
      <c r="D822" s="217"/>
      <c r="E822" s="217"/>
      <c r="F822" s="217"/>
      <c r="G822" s="217"/>
      <c r="H822" s="217"/>
      <c r="I822" s="217"/>
      <c r="J822" s="218">
        <v>6010005018493</v>
      </c>
      <c r="K822" s="219"/>
      <c r="L822" s="219"/>
      <c r="M822" s="219"/>
      <c r="N822" s="219"/>
      <c r="O822" s="219"/>
      <c r="P822" s="861" t="s">
        <v>582</v>
      </c>
      <c r="Q822" s="220"/>
      <c r="R822" s="220"/>
      <c r="S822" s="220"/>
      <c r="T822" s="220"/>
      <c r="U822" s="220"/>
      <c r="V822" s="220"/>
      <c r="W822" s="220"/>
      <c r="X822" s="220"/>
      <c r="Y822" s="221">
        <v>12</v>
      </c>
      <c r="Z822" s="222"/>
      <c r="AA822" s="222"/>
      <c r="AB822" s="223"/>
      <c r="AC822" s="224" t="s">
        <v>571</v>
      </c>
      <c r="AD822" s="224"/>
      <c r="AE822" s="224"/>
      <c r="AF822" s="224"/>
      <c r="AG822" s="224"/>
      <c r="AH822" s="225">
        <v>2</v>
      </c>
      <c r="AI822" s="226"/>
      <c r="AJ822" s="226"/>
      <c r="AK822" s="226"/>
      <c r="AL822" s="227">
        <v>87.8</v>
      </c>
      <c r="AM822" s="228"/>
      <c r="AN822" s="228"/>
      <c r="AO822" s="229"/>
      <c r="AP822" s="230"/>
      <c r="AQ822" s="230"/>
      <c r="AR822" s="230"/>
      <c r="AS822" s="230"/>
      <c r="AT822" s="230"/>
      <c r="AU822" s="230"/>
      <c r="AV822" s="230"/>
      <c r="AW822" s="230"/>
      <c r="AX822" s="230"/>
    </row>
    <row r="823" spans="1:50" ht="30" customHeight="1" x14ac:dyDescent="0.15">
      <c r="A823" s="237">
        <v>8</v>
      </c>
      <c r="B823" s="237">
        <v>1</v>
      </c>
      <c r="C823" s="238" t="s">
        <v>583</v>
      </c>
      <c r="D823" s="217"/>
      <c r="E823" s="217"/>
      <c r="F823" s="217"/>
      <c r="G823" s="217"/>
      <c r="H823" s="217"/>
      <c r="I823" s="217"/>
      <c r="J823" s="218">
        <v>6010005018675</v>
      </c>
      <c r="K823" s="219"/>
      <c r="L823" s="219"/>
      <c r="M823" s="219"/>
      <c r="N823" s="219"/>
      <c r="O823" s="219"/>
      <c r="P823" s="861" t="s">
        <v>584</v>
      </c>
      <c r="Q823" s="220"/>
      <c r="R823" s="220"/>
      <c r="S823" s="220"/>
      <c r="T823" s="220"/>
      <c r="U823" s="220"/>
      <c r="V823" s="220"/>
      <c r="W823" s="220"/>
      <c r="X823" s="220"/>
      <c r="Y823" s="221">
        <v>8</v>
      </c>
      <c r="Z823" s="222"/>
      <c r="AA823" s="222"/>
      <c r="AB823" s="223"/>
      <c r="AC823" s="224" t="s">
        <v>422</v>
      </c>
      <c r="AD823" s="224"/>
      <c r="AE823" s="224"/>
      <c r="AF823" s="224"/>
      <c r="AG823" s="224"/>
      <c r="AH823" s="225">
        <v>2</v>
      </c>
      <c r="AI823" s="226"/>
      <c r="AJ823" s="226"/>
      <c r="AK823" s="226"/>
      <c r="AL823" s="227">
        <v>97.7</v>
      </c>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94"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544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544</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2016-07-05T02:15:13Z</cp:lastPrinted>
  <dcterms:created xsi:type="dcterms:W3CDTF">2012-03-13T00:50:25Z</dcterms:created>
  <dcterms:modified xsi:type="dcterms:W3CDTF">2016-07-05T02:17:25Z</dcterms:modified>
</cp:coreProperties>
</file>