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<sst xmlns="http://schemas.openxmlformats.org/spreadsheetml/2006/main" count="2098" uniqueCount="505">
  <si>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</si>
  <si>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</si>
  <si>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</si>
  <si>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</si>
  <si>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</si>
  <si>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</si>
  <si>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</si>
  <si>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</si>
  <si>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</si>
  <si>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</si>
  <si>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</si>
  <si>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</si>
  <si>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</si>
  <si>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</si>
  <si>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</si>
  <si>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</si>
  <si>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</si>
  <si>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</si>
  <si>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</si>
  <si>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</si>
  <si>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</si>
  <si>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</si>
  <si>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</si>
  <si>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</si>
  <si>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</si>
  <si>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</si>
  <si>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</si>
  <si>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</si>
  <si>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</si>
  <si>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</si>
  <si>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</si>
  <si>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</si>
  <si>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</si>
  <si>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</si>
  <si>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</si>
  <si>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</si>
  <si>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</si>
  <si>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</si>
  <si>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</si>
  <si>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</si>
  <si>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</si>
  <si>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</si>
  <si>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</si>
  <si>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</si>
  <si>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</si>
  <si>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</si>
  <si>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</si>
  <si>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</si>
  <si>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</si>
  <si>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</si>
  <si>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</si>
  <si>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</si>
  <si>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</si>
  <si>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</si>
  <si>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</si>
  <si>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</si>
  <si>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</si>
  <si>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</si>
  <si>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</si>
  <si>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</si>
  <si>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</si>
  <si>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</si>
  <si>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</si>
  <si>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</si>
  <si>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</si>
  <si>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</si>
  <si>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</si>
  <si>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</si>
  <si>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</si>
  <si>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</si>
  <si>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</si>
  <si>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</si>
  <si>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</si>
  <si>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</si>
  <si>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</si>
  <si>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</si>
  <si>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</si>
  <si>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</si>
  <si>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</si>
  <si>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</si>
  <si>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</si>
  <si>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</si>
  <si>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</si>
  <si>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</si>
  <si>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</si>
  <si>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</si>
  <si>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</si>
  <si>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</si>
  <si>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</si>
  <si>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</si>
  <si>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</si>
  <si>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</si>
  <si>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</si>
  <si>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</si>
  <si>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</si>
  <si>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</si>
  <si>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</si>
  <si>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</si>
  <si>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</si>
  <si>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</si>
  <si>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</si>
  <si>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</si>
  <si>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</si>
  <si>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</si>
  <si>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</si>
  <si>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</si>
  <si>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</si>
  <si>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</si>
  <si>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</si>
  <si>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</si>
  <si>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</si>
  <si>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</si>
  <si>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</si>
  <si>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</si>
  <si>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</si>
  <si>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</si>
  <si>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</si>
  <si>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</si>
  <si>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</si>
  <si>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</si>
  <si>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</si>
  <si>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</si>
  <si>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</si>
  <si>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</si>
  <si>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</si>
  <si>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</si>
  <si>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</si>
  <si>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</si>
  <si>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</si>
  <si>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</si>
  <si>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</si>
  <si>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</si>
  <si>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</si>
  <si>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</si>
  <si>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</si>
  <si>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</si>
  <si>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</si>
  <si>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</si>
  <si>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</si>
  <si>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</si>
  <si>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</si>
  <si>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</si>
  <si>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</si>
  <si>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</si>
  <si>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</si>
  <si>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</si>
  <si>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</si>
  <si>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</si>
  <si>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</si>
  <si>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</si>
  <si>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</si>
  <si>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</si>
  <si>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</si>
  <si>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</si>
  <si>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</si>
  <si>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</si>
  <si>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</si>
  <si>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</si>
  <si>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</si>
  <si>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</si>
  <si>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</si>
  <si>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</si>
  <si>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</si>
  <si>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</si>
  <si>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</si>
  <si>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</si>
  <si>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</si>
  <si>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</si>
  <si>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</si>
  <si>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</si>
  <si>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</si>
  <si>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</si>
  <si>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</si>
  <si>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</si>
  <si>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</si>
  <si>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</si>
  <si>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</si>
  <si>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</si>
  <si>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</si>
  <si>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</si>
  <si>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</si>
  <si>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</si>
  <si>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</si>
  <si>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</si>
  <si>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</si>
  <si>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</si>
  <si>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</si>
  <si>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</si>
  <si>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</si>
  <si>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</si>
  <si>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</si>
  <si>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</si>
  <si>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</si>
  <si>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</si>
  <si>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</si>
  <si>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</si>
  <si>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</si>
  <si>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</si>
  <si>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</si>
  <si>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</si>
  <si>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</si>
  <si>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</si>
  <si>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</si>
  <si>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</si>
  <si>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</si>
  <si>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</si>
  <si>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</si>
  <si>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</si>
  <si>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</si>
  <si>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</si>
  <si>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</si>
  <si>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</si>
  <si>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</si>
  <si>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</si>
  <si>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</si>
  <si>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</si>
  <si>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</si>
  <si>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</si>
  <si>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</si>
  <si>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</si>
  <si>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</si>
  <si>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</si>
  <si>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</si>
  <si>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</si>
  <si>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</si>
  <si>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</si>
  <si>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</si>
  <si>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</si>
  <si>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</si>
  <si>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</si>
  <si>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</si>
  <si>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</si>
  <si>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</si>
  <si>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</si>
  <si>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</si>
  <si>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</si>
  <si>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</si>
  <si>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</si>
  <si>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</si>
  <si>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</si>
  <si>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</si>
  <si>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</si>
  <si>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</si>
  <si>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</si>
  <si>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</si>
  <si>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</si>
  <si>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</si>
  <si>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</si>
  <si>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</si>
  <si>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</si>
  <si>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</si>
  <si>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</si>
  <si>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</si>
  <si>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</si>
  <si>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</si>
  <si>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</si>
  <si>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</si>
  <si>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</si>
  <si>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</si>
  <si>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</si>
  <si>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</si>
  <si>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</si>
  <si>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</si>
  <si>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</si>
  <si>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</si>
  <si>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</si>
  <si>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</si>
  <si>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</si>
  <si>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</si>
  <si>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</si>
  <si>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</si>
  <si>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</si>
  <si>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</si>
  <si>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</si>
  <si>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</si>
  <si>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</si>
  <si>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</si>
  <si>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</si>
  <si>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</si>
  <si>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</si>
  <si>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</si>
  <si>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</si>
  <si>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</si>
  <si>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</si>
  <si>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</si>
  <si>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</si>
  <si>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</si>
  <si>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</si>
  <si>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</si>
  <si>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</si>
  <si>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</si>
  <si>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</si>
  <si>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</si>
  <si>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</si>
  <si>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</si>
  <si>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</si>
  <si>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</si>
  <si>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</si>
  <si>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</si>
  <si>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</si>
  <si>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</si>
  <si>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</si>
  <si>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</si>
  <si>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</si>
  <si>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</si>
  <si>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</si>
  <si>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</si>
  <si>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</si>
  <si>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</si>
  <si>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</si>
  <si>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</si>
  <si>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</si>
  <si>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</si>
  <si>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</si>
  <si>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</si>
  <si>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</si>
  <si>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</si>
  <si>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</si>
  <si>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</si>
  <si>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</si>
  <si>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</si>
  <si>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</si>
  <si>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</si>
  <si>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</si>
  <si>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</si>
  <si>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</si>
  <si>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</si>
  <si>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</si>
  <si>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</si>
  <si>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</si>
  <si>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</si>
  <si>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</si>
  <si>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</si>
  <si>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</si>
  <si>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</si>
  <si>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</si>
  <si>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</si>
  <si>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</si>
  <si>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</si>
  <si>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</si>
  <si>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</si>
  <si>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</si>
  <si>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</si>
  <si>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</si>
  <si>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</si>
  <si>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</si>
  <si>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</si>
  <si>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</si>
  <si>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</si>
  <si>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</si>
  <si>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</si>
  <si>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</si>
  <si>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</si>
  <si>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</si>
  <si>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</si>
  <si>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</si>
  <si>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</si>
  <si>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</si>
  <si>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</si>
  <si>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</si>
  <si>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</si>
  <si>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</si>
  <si>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</si>
  <si>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</si>
  <si>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</si>
  <si>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</si>
  <si>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</si>
  <si>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</si>
  <si>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</si>
  <si>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</si>
  <si>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</si>
  <si>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</si>
  <si>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</si>
  <si>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</si>
  <si>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</si>
  <si>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</si>
  <si>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</si>
  <si>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</si>
  <si>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</si>
  <si>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</si>
  <si>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</si>
  <si>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</si>
  <si>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</si>
  <si>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</si>
  <si>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</si>
  <si>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</si>
  <si>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</si>
  <si>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</si>
  <si>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</si>
  <si>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</si>
  <si>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</si>
  <si>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</si>
  <si>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</si>
  <si>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</si>
  <si>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</si>
  <si>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</si>
  <si>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</si>
  <si>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</si>
  <si>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</si>
  <si>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</si>
  <si>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</si>
  <si>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</si>
  <si>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</si>
  <si>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</si>
  <si>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</si>
  <si>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</si>
  <si>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</si>
  <si>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</si>
  <si>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</si>
  <si>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</si>
  <si>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</si>
  <si>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</si>
  <si>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</si>
  <si>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</si>
  <si>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</si>
  <si>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</si>
  <si>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</si>
  <si>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</si>
  <si>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</si>
  <si>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</si>
  <si>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</si>
  <si>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</si>
  <si>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</si>
  <si>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</si>
  <si>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</si>
  <si>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</si>
  <si>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</si>
  <si>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</si>
  <si>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</si>
  <si>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</si>
  <si>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</si>
  <si>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</si>
  <si>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</si>
  <si>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土地関連統計調査経費</t>
    <phoneticPr fontId="5"/>
  </si>
  <si>
    <t>土地・建設産業局</t>
    <phoneticPr fontId="5"/>
  </si>
  <si>
    <t>昭和４５年度</t>
    <phoneticPr fontId="5"/>
  </si>
  <si>
    <t>企画課</t>
    <rPh sb="0" eb="3">
      <t>キカクカ</t>
    </rPh>
    <phoneticPr fontId="5"/>
  </si>
  <si>
    <t>○</t>
  </si>
  <si>
    <t>土地基本法第17条第１項、第２項
統計法第２条第７項</t>
    <phoneticPr fontId="5"/>
  </si>
  <si>
    <t>・公的統計の整備に関する基本的な計画（平成26年3月25日閣議決定）</t>
    <phoneticPr fontId="5"/>
  </si>
  <si>
    <t>　企業の土地取得状況や過去1年間に全国で行われた土地取引の実態の把握、国及び地方公共団体における土地の所有・利用に関する情報について整備・分析を行うことにより、土地政策の企画・立案を行う際の基礎資料として活用するとともに、広く国民に活用されることを目的とする。</t>
    <phoneticPr fontId="5"/>
  </si>
  <si>
    <t>①資本金１億円以上の法人を対象に郵送による調査を実施し、所有する土地の面積、過去1年間の土地の売買状況や未利用地の取得・利用状況を把握する。（土地動態調査：一般統計。平成24年までは企業の土地取得状況等に関する調査として、平成25年は法人土地・建物基本調査の一部として実施）
②土地取引の当事者である買主・売主双方を対象に郵送による調査を実施し、土地売買主体の属性、土地売買の目的等の実態を把握する。（土地保有移動調査：一般統計）
③国、地方公共団体が所有する土地関係資料を収集し、これらの資料を加工、集計・分析することにより、全国的な国公有地、市街化区域内農地、民有地の状況などの基礎データを把握する。（土地所有・利用概況調査）</t>
    <phoneticPr fontId="5"/>
  </si>
  <si>
    <t>-</t>
    <phoneticPr fontId="5"/>
  </si>
  <si>
    <t>-</t>
    <phoneticPr fontId="5"/>
  </si>
  <si>
    <t>平成28年度に土地総合情報ライブラリーのアクセス件数を203,000,000件まで引き上げる</t>
    <phoneticPr fontId="5"/>
  </si>
  <si>
    <t>土地総合情報ライブラリーのアクセス件数</t>
    <phoneticPr fontId="5"/>
  </si>
  <si>
    <t>統計の公表</t>
    <phoneticPr fontId="5"/>
  </si>
  <si>
    <t>件</t>
    <rPh sb="0" eb="1">
      <t>ケン</t>
    </rPh>
    <phoneticPr fontId="5"/>
  </si>
  <si>
    <t>円</t>
    <rPh sb="0" eb="1">
      <t>エン</t>
    </rPh>
    <phoneticPr fontId="5"/>
  </si>
  <si>
    <t>円/標本数</t>
    <rPh sb="0" eb="1">
      <t>エン</t>
    </rPh>
    <rPh sb="2" eb="4">
      <t>ヒョウホン</t>
    </rPh>
    <rPh sb="4" eb="5">
      <t>スウ</t>
    </rPh>
    <phoneticPr fontId="5"/>
  </si>
  <si>
    <t>8,169,000/20,000</t>
    <phoneticPr fontId="5"/>
  </si>
  <si>
    <t>（土地動態調査・土地保有移動調査の執行額
／
土地動態調査・土地保有移動調査の標本数）
の平均
※25年度は土地保有移動調査のみ実施　　　　　　　　　　　　　</t>
    <rPh sb="1" eb="3">
      <t>トチ</t>
    </rPh>
    <rPh sb="3" eb="5">
      <t>ドウタイ</t>
    </rPh>
    <rPh sb="5" eb="7">
      <t>チョウサ</t>
    </rPh>
    <rPh sb="8" eb="10">
      <t>トチ</t>
    </rPh>
    <rPh sb="10" eb="12">
      <t>ホユウ</t>
    </rPh>
    <rPh sb="12" eb="14">
      <t>イドウ</t>
    </rPh>
    <rPh sb="14" eb="16">
      <t>チョウサ</t>
    </rPh>
    <rPh sb="17" eb="19">
      <t>シッコウ</t>
    </rPh>
    <rPh sb="19" eb="20">
      <t>ガク</t>
    </rPh>
    <rPh sb="23" eb="25">
      <t>トチ</t>
    </rPh>
    <rPh sb="25" eb="27">
      <t>ドウタイ</t>
    </rPh>
    <rPh sb="27" eb="29">
      <t>チョウサ</t>
    </rPh>
    <rPh sb="30" eb="32">
      <t>トチ</t>
    </rPh>
    <rPh sb="32" eb="34">
      <t>ホユウ</t>
    </rPh>
    <rPh sb="34" eb="36">
      <t>イドウ</t>
    </rPh>
    <rPh sb="36" eb="38">
      <t>チョウサ</t>
    </rPh>
    <rPh sb="39" eb="41">
      <t>ヒョウホン</t>
    </rPh>
    <rPh sb="41" eb="42">
      <t>スウ</t>
    </rPh>
    <rPh sb="45" eb="47">
      <t>ヘイキン</t>
    </rPh>
    <rPh sb="51" eb="53">
      <t>ネンド</t>
    </rPh>
    <rPh sb="54" eb="56">
      <t>トチ</t>
    </rPh>
    <rPh sb="56" eb="58">
      <t>ホユウ</t>
    </rPh>
    <rPh sb="58" eb="60">
      <t>イドウ</t>
    </rPh>
    <rPh sb="60" eb="62">
      <t>チョウサ</t>
    </rPh>
    <rPh sb="64" eb="66">
      <t>ジッシ</t>
    </rPh>
    <phoneticPr fontId="5"/>
  </si>
  <si>
    <t>((11,124,000/26,000)
+(5,454,000/20,000))/2</t>
    <phoneticPr fontId="5"/>
  </si>
  <si>
    <t>不動産市場整備等推進調査費</t>
    <phoneticPr fontId="5"/>
  </si>
  <si>
    <t>9 市場環境の整備、産業の生産向上、消費者利益の保護</t>
    <phoneticPr fontId="5"/>
  </si>
  <si>
    <t>31　不動産市場の整備や適正な土地利用のための条件整備を推進する</t>
    <phoneticPr fontId="5"/>
  </si>
  <si>
    <t>土地基本法に基づき国が実施すべき調査である。</t>
    <phoneticPr fontId="5"/>
  </si>
  <si>
    <t>行政機関が作成する公的統計において、重要な位置を占める一般統計に指定されている。</t>
    <phoneticPr fontId="5"/>
  </si>
  <si>
    <t>一般競争により事業者を特定しており、競争性が確保されている。</t>
    <phoneticPr fontId="5"/>
  </si>
  <si>
    <t>無</t>
  </si>
  <si>
    <t>‐</t>
  </si>
  <si>
    <t>一般競争により事業者を特定することでコストの削減を図っており、妥当である。</t>
    <phoneticPr fontId="5"/>
  </si>
  <si>
    <t>国から業務を行う民間業者に直接委託を行っているため、合理的である。</t>
    <phoneticPr fontId="5"/>
  </si>
  <si>
    <t>すべて統計の作成のための費目・使途となっている。</t>
    <phoneticPr fontId="5"/>
  </si>
  <si>
    <t>複数の統計調査の印刷業務を一括で別発注することにより、入札の効果によるコスト削減を図った。</t>
    <phoneticPr fontId="5"/>
  </si>
  <si>
    <t>ホームページへのアクセス件数は直近で増加しており、成果目標に見合ったものとなっている。</t>
    <phoneticPr fontId="5"/>
  </si>
  <si>
    <t>広く利活用に資するように、毎年度調査結果の公表を行っている。</t>
    <phoneticPr fontId="5"/>
  </si>
  <si>
    <t>国民経済計算（SNA)の算出をはじめ、総合的な土地政策の基礎資料として活用されている。</t>
    <phoneticPr fontId="5"/>
  </si>
  <si>
    <t>今後も標本数や調査項目の検討を行い、統計の調査結果の連続性を保ちながら、より効率的な調査を実施する。</t>
    <phoneticPr fontId="5"/>
  </si>
  <si>
    <t>A.(株)アストジェイ</t>
    <rPh sb="2" eb="5">
      <t>カブ</t>
    </rPh>
    <phoneticPr fontId="5"/>
  </si>
  <si>
    <t>人件費等</t>
    <rPh sb="0" eb="3">
      <t>ジンケンヒ</t>
    </rPh>
    <rPh sb="3" eb="4">
      <t>トウ</t>
    </rPh>
    <phoneticPr fontId="5"/>
  </si>
  <si>
    <t>平成27年土地動態調査業務</t>
    <phoneticPr fontId="5"/>
  </si>
  <si>
    <t>平成27年土地保有移動調査業務</t>
    <phoneticPr fontId="5"/>
  </si>
  <si>
    <t>B.(株)ケー・デー・シー</t>
    <rPh sb="2" eb="5">
      <t>カブ</t>
    </rPh>
    <phoneticPr fontId="5"/>
  </si>
  <si>
    <t>C.(株)コームラ</t>
    <rPh sb="2" eb="5">
      <t>カブ</t>
    </rPh>
    <phoneticPr fontId="5"/>
  </si>
  <si>
    <t>印刷費等</t>
    <rPh sb="0" eb="3">
      <t>インサツヒ</t>
    </rPh>
    <rPh sb="3" eb="4">
      <t>トウ</t>
    </rPh>
    <phoneticPr fontId="5"/>
  </si>
  <si>
    <t>平成27年土地動態調査及び平成27年土地保有移動調査に係る印刷及び発送等業務</t>
    <phoneticPr fontId="5"/>
  </si>
  <si>
    <t>平成27年度土地所有・利用概況調査に関する業務</t>
    <phoneticPr fontId="5"/>
  </si>
  <si>
    <t>D.(株)タイム・エージェント</t>
    <rPh sb="2" eb="5">
      <t>カブ</t>
    </rPh>
    <phoneticPr fontId="5"/>
  </si>
  <si>
    <t>E.日本システム(株)</t>
    <rPh sb="2" eb="4">
      <t>ニホン</t>
    </rPh>
    <rPh sb="8" eb="11">
      <t>カブ</t>
    </rPh>
    <phoneticPr fontId="5"/>
  </si>
  <si>
    <t>土地保有移動調査に係る電子調査票の改修等業務</t>
    <phoneticPr fontId="5"/>
  </si>
  <si>
    <t>F. (公財)統計情報研究開発センター</t>
    <phoneticPr fontId="5"/>
  </si>
  <si>
    <t>土地基本調査確報に係る復元倍率作成等業務</t>
    <phoneticPr fontId="5"/>
  </si>
  <si>
    <t>G.(株)三菱総合研究所</t>
    <phoneticPr fontId="5"/>
  </si>
  <si>
    <t>土地基本調査確報に係る報告書作成等業務</t>
    <phoneticPr fontId="5"/>
  </si>
  <si>
    <t>土地・建設産業局企画課で保有する行政文書等の溶解処理業務</t>
    <phoneticPr fontId="5"/>
  </si>
  <si>
    <t>(株)アストジェイ</t>
    <phoneticPr fontId="5"/>
  </si>
  <si>
    <t>一般競争入札</t>
  </si>
  <si>
    <t>(株)ケー・デー・シー</t>
    <rPh sb="0" eb="3">
      <t>カブ</t>
    </rPh>
    <phoneticPr fontId="5"/>
  </si>
  <si>
    <t>(株)コームラ</t>
    <rPh sb="0" eb="3">
      <t>カブ</t>
    </rPh>
    <phoneticPr fontId="5"/>
  </si>
  <si>
    <t>(株)タイム・エージェント</t>
    <phoneticPr fontId="5"/>
  </si>
  <si>
    <t>随意契約
（少額）</t>
  </si>
  <si>
    <t>日本システム(株)</t>
    <phoneticPr fontId="5"/>
  </si>
  <si>
    <t>(公財)統計情報研究開発センター</t>
    <phoneticPr fontId="5"/>
  </si>
  <si>
    <t>随意契約
（企画競争）</t>
  </si>
  <si>
    <t>(株)三菱総合研究所</t>
    <phoneticPr fontId="5"/>
  </si>
  <si>
    <t>松岡紙業(株)</t>
    <phoneticPr fontId="5"/>
  </si>
  <si>
    <t>((12,960,000/26,000)
+(7,826,760/20,000))/2</t>
    <phoneticPr fontId="5"/>
  </si>
  <si>
    <t>ホームページへのアクセス数も約46万件あり、情報のニーズがある。また、ホームページでの閲覧の他に、調査結果をまとめた冊子についても配布要望がある。</t>
    <phoneticPr fontId="5"/>
  </si>
  <si>
    <t>平成27年度は、昨年度と同様に、一般競争により事業者を特定しているとともに、複数の統計調査の印刷業務を一括で発注するなど、入札の効果によるコスト削減を行った。</t>
    <rPh sb="10" eb="11">
      <t>ド</t>
    </rPh>
    <phoneticPr fontId="5"/>
  </si>
  <si>
    <t>土地政策の企画・立案を行う際の基礎資料として活用するとともに、広く国民に活用されることを目的として、企業の土地取得状況や過去1年間に全国で行われた土地取引の実態の把握、国及び地方公共団体における土地の所有・利用に関する情報について整備・分析を行う。</t>
    <phoneticPr fontId="5"/>
  </si>
  <si>
    <t>H.</t>
    <phoneticPr fontId="5"/>
  </si>
  <si>
    <t>-</t>
    <phoneticPr fontId="5"/>
  </si>
  <si>
    <t>-</t>
    <phoneticPr fontId="5"/>
  </si>
  <si>
    <t>企画課長　佐竹 健次</t>
    <rPh sb="5" eb="7">
      <t>サタケ</t>
    </rPh>
    <rPh sb="8" eb="10">
      <t>ケンジ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</si>
</sst>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145676</xdr:colOff>
      <xdr:row>720</xdr:row>
      <xdr:rowOff>190501</xdr:rowOff>
    </xdr:from>
    <xdr:to>
      <xdr:col>42</xdr:col>
      <xdr:colOff>105895</xdr:colOff>
      <xdr:row>756</xdr:row>
      <xdr:rowOff>313765</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4441" y="41831560"/>
          <a:ext cx="6213101" cy="13503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J2" sqref="AJ2:A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5" t="s">
        <v>408</v>
      </c>
      <c r="AR2" s="785"/>
      <c r="AS2" s="43" t="str">
        <f>IF(OR(AQ2="　", AQ2=""), "", "-")</f>
        <v/>
      </c>
      <c r="AT2" s="786">
        <v>331</v>
      </c>
      <c r="AU2" s="786"/>
      <c r="AV2" s="44" t="str">
        <f>IF(AW2="", "", "-")</f>
        <v/>
      </c>
      <c r="AW2" s="787"/>
      <c r="AX2" s="787"/>
    </row>
    <row r="3" spans="1:50" ht="21" customHeight="1" thickBot="1" x14ac:dyDescent="0.2">
      <c r="A3" s="709" t="s">
        <v>337</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23" t="s">
        <v>73</v>
      </c>
      <c r="AJ3" s="711" t="s">
        <v>432</v>
      </c>
      <c r="AK3" s="711"/>
      <c r="AL3" s="711"/>
      <c r="AM3" s="711"/>
      <c r="AN3" s="711"/>
      <c r="AO3" s="711"/>
      <c r="AP3" s="711"/>
      <c r="AQ3" s="711"/>
      <c r="AR3" s="711"/>
      <c r="AS3" s="711"/>
      <c r="AT3" s="711"/>
      <c r="AU3" s="711"/>
      <c r="AV3" s="711"/>
      <c r="AW3" s="711"/>
      <c r="AX3" s="24" t="s">
        <v>74</v>
      </c>
    </row>
    <row r="4" spans="1:50" ht="24.75" customHeight="1" x14ac:dyDescent="0.15">
      <c r="A4" s="549" t="s">
        <v>29</v>
      </c>
      <c r="B4" s="550"/>
      <c r="C4" s="550"/>
      <c r="D4" s="550"/>
      <c r="E4" s="550"/>
      <c r="F4" s="550"/>
      <c r="G4" s="527" t="s">
        <v>433</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434</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4" t="s">
        <v>435</v>
      </c>
      <c r="H5" s="695"/>
      <c r="I5" s="695"/>
      <c r="J5" s="695"/>
      <c r="K5" s="695"/>
      <c r="L5" s="695"/>
      <c r="M5" s="696" t="s">
        <v>75</v>
      </c>
      <c r="N5" s="697"/>
      <c r="O5" s="697"/>
      <c r="P5" s="697"/>
      <c r="Q5" s="697"/>
      <c r="R5" s="698"/>
      <c r="S5" s="699" t="s">
        <v>140</v>
      </c>
      <c r="T5" s="695"/>
      <c r="U5" s="695"/>
      <c r="V5" s="695"/>
      <c r="W5" s="695"/>
      <c r="X5" s="700"/>
      <c r="Y5" s="543" t="s">
        <v>3</v>
      </c>
      <c r="Z5" s="281"/>
      <c r="AA5" s="281"/>
      <c r="AB5" s="281"/>
      <c r="AC5" s="281"/>
      <c r="AD5" s="282"/>
      <c r="AE5" s="544" t="s">
        <v>436</v>
      </c>
      <c r="AF5" s="544"/>
      <c r="AG5" s="544"/>
      <c r="AH5" s="544"/>
      <c r="AI5" s="544"/>
      <c r="AJ5" s="544"/>
      <c r="AK5" s="544"/>
      <c r="AL5" s="544"/>
      <c r="AM5" s="544"/>
      <c r="AN5" s="544"/>
      <c r="AO5" s="544"/>
      <c r="AP5" s="545"/>
      <c r="AQ5" s="546" t="s">
        <v>504</v>
      </c>
      <c r="AR5" s="547"/>
      <c r="AS5" s="547"/>
      <c r="AT5" s="547"/>
      <c r="AU5" s="547"/>
      <c r="AV5" s="547"/>
      <c r="AW5" s="547"/>
      <c r="AX5" s="548"/>
    </row>
    <row r="6" spans="1:50" ht="39" customHeight="1" x14ac:dyDescent="0.15">
      <c r="A6" s="551" t="s">
        <v>4</v>
      </c>
      <c r="B6" s="552"/>
      <c r="C6" s="552"/>
      <c r="D6" s="552"/>
      <c r="E6" s="552"/>
      <c r="F6" s="55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438</v>
      </c>
      <c r="H7" s="325"/>
      <c r="I7" s="325"/>
      <c r="J7" s="325"/>
      <c r="K7" s="325"/>
      <c r="L7" s="325"/>
      <c r="M7" s="325"/>
      <c r="N7" s="325"/>
      <c r="O7" s="325"/>
      <c r="P7" s="325"/>
      <c r="Q7" s="325"/>
      <c r="R7" s="325"/>
      <c r="S7" s="325"/>
      <c r="T7" s="325"/>
      <c r="U7" s="325"/>
      <c r="V7" s="325"/>
      <c r="W7" s="325"/>
      <c r="X7" s="326"/>
      <c r="Y7" s="799" t="s">
        <v>5</v>
      </c>
      <c r="Z7" s="307"/>
      <c r="AA7" s="307"/>
      <c r="AB7" s="307"/>
      <c r="AC7" s="307"/>
      <c r="AD7" s="800"/>
      <c r="AE7" s="790" t="s">
        <v>439</v>
      </c>
      <c r="AF7" s="791"/>
      <c r="AG7" s="791"/>
      <c r="AH7" s="791"/>
      <c r="AI7" s="791"/>
      <c r="AJ7" s="791"/>
      <c r="AK7" s="791"/>
      <c r="AL7" s="791"/>
      <c r="AM7" s="791"/>
      <c r="AN7" s="791"/>
      <c r="AO7" s="791"/>
      <c r="AP7" s="791"/>
      <c r="AQ7" s="791"/>
      <c r="AR7" s="791"/>
      <c r="AS7" s="791"/>
      <c r="AT7" s="791"/>
      <c r="AU7" s="791"/>
      <c r="AV7" s="791"/>
      <c r="AW7" s="791"/>
      <c r="AX7" s="792"/>
    </row>
    <row r="8" spans="1:50" ht="53.25" customHeight="1" x14ac:dyDescent="0.15">
      <c r="A8" s="321" t="s">
        <v>366</v>
      </c>
      <c r="B8" s="322"/>
      <c r="C8" s="322"/>
      <c r="D8" s="322"/>
      <c r="E8" s="322"/>
      <c r="F8" s="323"/>
      <c r="G8" s="854" t="str">
        <f>入力規則等!A26</f>
        <v>-</v>
      </c>
      <c r="H8" s="566"/>
      <c r="I8" s="566"/>
      <c r="J8" s="566"/>
      <c r="K8" s="566"/>
      <c r="L8" s="566"/>
      <c r="M8" s="566"/>
      <c r="N8" s="566"/>
      <c r="O8" s="566"/>
      <c r="P8" s="566"/>
      <c r="Q8" s="566"/>
      <c r="R8" s="566"/>
      <c r="S8" s="566"/>
      <c r="T8" s="566"/>
      <c r="U8" s="566"/>
      <c r="V8" s="566"/>
      <c r="W8" s="566"/>
      <c r="X8" s="855"/>
      <c r="Y8" s="701" t="s">
        <v>367</v>
      </c>
      <c r="Z8" s="702"/>
      <c r="AA8" s="702"/>
      <c r="AB8" s="702"/>
      <c r="AC8" s="702"/>
      <c r="AD8" s="703"/>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4" t="s">
        <v>25</v>
      </c>
      <c r="B9" s="635"/>
      <c r="C9" s="635"/>
      <c r="D9" s="635"/>
      <c r="E9" s="635"/>
      <c r="F9" s="635"/>
      <c r="G9" s="704" t="s">
        <v>440</v>
      </c>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6"/>
    </row>
    <row r="10" spans="1:50" ht="97.5" customHeight="1" x14ac:dyDescent="0.15">
      <c r="A10" s="499" t="s">
        <v>34</v>
      </c>
      <c r="B10" s="500"/>
      <c r="C10" s="500"/>
      <c r="D10" s="500"/>
      <c r="E10" s="500"/>
      <c r="F10" s="500"/>
      <c r="G10" s="593" t="s">
        <v>441</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499" t="s">
        <v>6</v>
      </c>
      <c r="B11" s="500"/>
      <c r="C11" s="500"/>
      <c r="D11" s="500"/>
      <c r="E11" s="500"/>
      <c r="F11" s="501"/>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1" t="s">
        <v>26</v>
      </c>
      <c r="B12" s="632"/>
      <c r="C12" s="632"/>
      <c r="D12" s="632"/>
      <c r="E12" s="632"/>
      <c r="F12" s="633"/>
      <c r="G12" s="601"/>
      <c r="H12" s="602"/>
      <c r="I12" s="602"/>
      <c r="J12" s="602"/>
      <c r="K12" s="602"/>
      <c r="L12" s="602"/>
      <c r="M12" s="602"/>
      <c r="N12" s="602"/>
      <c r="O12" s="602"/>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3">
        <v>34</v>
      </c>
      <c r="Q13" s="244"/>
      <c r="R13" s="244"/>
      <c r="S13" s="244"/>
      <c r="T13" s="244"/>
      <c r="U13" s="244"/>
      <c r="V13" s="245"/>
      <c r="W13" s="243">
        <v>33</v>
      </c>
      <c r="X13" s="244"/>
      <c r="Y13" s="244"/>
      <c r="Z13" s="244"/>
      <c r="AA13" s="244"/>
      <c r="AB13" s="244"/>
      <c r="AC13" s="245"/>
      <c r="AD13" s="243">
        <v>33</v>
      </c>
      <c r="AE13" s="244"/>
      <c r="AF13" s="244"/>
      <c r="AG13" s="244"/>
      <c r="AH13" s="244"/>
      <c r="AI13" s="244"/>
      <c r="AJ13" s="245"/>
      <c r="AK13" s="243">
        <v>33</v>
      </c>
      <c r="AL13" s="244"/>
      <c r="AM13" s="244"/>
      <c r="AN13" s="244"/>
      <c r="AO13" s="244"/>
      <c r="AP13" s="244"/>
      <c r="AQ13" s="245"/>
      <c r="AR13" s="796"/>
      <c r="AS13" s="797"/>
      <c r="AT13" s="797"/>
      <c r="AU13" s="797"/>
      <c r="AV13" s="797"/>
      <c r="AW13" s="797"/>
      <c r="AX13" s="798"/>
    </row>
    <row r="14" spans="1:50" ht="21" customHeight="1" x14ac:dyDescent="0.15">
      <c r="A14" s="583"/>
      <c r="B14" s="584"/>
      <c r="C14" s="584"/>
      <c r="D14" s="584"/>
      <c r="E14" s="584"/>
      <c r="F14" s="585"/>
      <c r="G14" s="573"/>
      <c r="H14" s="574"/>
      <c r="I14" s="556" t="s">
        <v>9</v>
      </c>
      <c r="J14" s="568"/>
      <c r="K14" s="568"/>
      <c r="L14" s="568"/>
      <c r="M14" s="568"/>
      <c r="N14" s="568"/>
      <c r="O14" s="569"/>
      <c r="P14" s="243" t="s">
        <v>442</v>
      </c>
      <c r="Q14" s="244"/>
      <c r="R14" s="244"/>
      <c r="S14" s="244"/>
      <c r="T14" s="244"/>
      <c r="U14" s="244"/>
      <c r="V14" s="245"/>
      <c r="W14" s="243" t="s">
        <v>443</v>
      </c>
      <c r="X14" s="244"/>
      <c r="Y14" s="244"/>
      <c r="Z14" s="244"/>
      <c r="AA14" s="244"/>
      <c r="AB14" s="244"/>
      <c r="AC14" s="245"/>
      <c r="AD14" s="243" t="s">
        <v>443</v>
      </c>
      <c r="AE14" s="244"/>
      <c r="AF14" s="244"/>
      <c r="AG14" s="244"/>
      <c r="AH14" s="244"/>
      <c r="AI14" s="244"/>
      <c r="AJ14" s="245"/>
      <c r="AK14" s="243"/>
      <c r="AL14" s="244"/>
      <c r="AM14" s="244"/>
      <c r="AN14" s="244"/>
      <c r="AO14" s="244"/>
      <c r="AP14" s="244"/>
      <c r="AQ14" s="245"/>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3" t="s">
        <v>443</v>
      </c>
      <c r="Q15" s="244"/>
      <c r="R15" s="244"/>
      <c r="S15" s="244"/>
      <c r="T15" s="244"/>
      <c r="U15" s="244"/>
      <c r="V15" s="245"/>
      <c r="W15" s="243" t="s">
        <v>443</v>
      </c>
      <c r="X15" s="244"/>
      <c r="Y15" s="244"/>
      <c r="Z15" s="244"/>
      <c r="AA15" s="244"/>
      <c r="AB15" s="244"/>
      <c r="AC15" s="245"/>
      <c r="AD15" s="243" t="s">
        <v>443</v>
      </c>
      <c r="AE15" s="244"/>
      <c r="AF15" s="244"/>
      <c r="AG15" s="244"/>
      <c r="AH15" s="244"/>
      <c r="AI15" s="244"/>
      <c r="AJ15" s="245"/>
      <c r="AK15" s="243" t="s">
        <v>443</v>
      </c>
      <c r="AL15" s="244"/>
      <c r="AM15" s="244"/>
      <c r="AN15" s="244"/>
      <c r="AO15" s="244"/>
      <c r="AP15" s="244"/>
      <c r="AQ15" s="245"/>
      <c r="AR15" s="243"/>
      <c r="AS15" s="244"/>
      <c r="AT15" s="244"/>
      <c r="AU15" s="244"/>
      <c r="AV15" s="244"/>
      <c r="AW15" s="244"/>
      <c r="AX15" s="637"/>
    </row>
    <row r="16" spans="1:50" ht="21" customHeight="1" x14ac:dyDescent="0.15">
      <c r="A16" s="583"/>
      <c r="B16" s="584"/>
      <c r="C16" s="584"/>
      <c r="D16" s="584"/>
      <c r="E16" s="584"/>
      <c r="F16" s="585"/>
      <c r="G16" s="573"/>
      <c r="H16" s="574"/>
      <c r="I16" s="556" t="s">
        <v>59</v>
      </c>
      <c r="J16" s="557"/>
      <c r="K16" s="557"/>
      <c r="L16" s="557"/>
      <c r="M16" s="557"/>
      <c r="N16" s="557"/>
      <c r="O16" s="558"/>
      <c r="P16" s="243" t="s">
        <v>443</v>
      </c>
      <c r="Q16" s="244"/>
      <c r="R16" s="244"/>
      <c r="S16" s="244"/>
      <c r="T16" s="244"/>
      <c r="U16" s="244"/>
      <c r="V16" s="245"/>
      <c r="W16" s="243" t="s">
        <v>443</v>
      </c>
      <c r="X16" s="244"/>
      <c r="Y16" s="244"/>
      <c r="Z16" s="244"/>
      <c r="AA16" s="244"/>
      <c r="AB16" s="244"/>
      <c r="AC16" s="245"/>
      <c r="AD16" s="243" t="s">
        <v>443</v>
      </c>
      <c r="AE16" s="244"/>
      <c r="AF16" s="244"/>
      <c r="AG16" s="244"/>
      <c r="AH16" s="244"/>
      <c r="AI16" s="244"/>
      <c r="AJ16" s="245"/>
      <c r="AK16" s="243"/>
      <c r="AL16" s="244"/>
      <c r="AM16" s="244"/>
      <c r="AN16" s="244"/>
      <c r="AO16" s="244"/>
      <c r="AP16" s="244"/>
      <c r="AQ16" s="245"/>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3" t="s">
        <v>443</v>
      </c>
      <c r="Q17" s="244"/>
      <c r="R17" s="244"/>
      <c r="S17" s="244"/>
      <c r="T17" s="244"/>
      <c r="U17" s="244"/>
      <c r="V17" s="245"/>
      <c r="W17" s="243" t="s">
        <v>443</v>
      </c>
      <c r="X17" s="244"/>
      <c r="Y17" s="244"/>
      <c r="Z17" s="244"/>
      <c r="AA17" s="244"/>
      <c r="AB17" s="244"/>
      <c r="AC17" s="245"/>
      <c r="AD17" s="243" t="s">
        <v>443</v>
      </c>
      <c r="AE17" s="244"/>
      <c r="AF17" s="244"/>
      <c r="AG17" s="244"/>
      <c r="AH17" s="244"/>
      <c r="AI17" s="244"/>
      <c r="AJ17" s="245"/>
      <c r="AK17" s="243"/>
      <c r="AL17" s="244"/>
      <c r="AM17" s="244"/>
      <c r="AN17" s="244"/>
      <c r="AO17" s="244"/>
      <c r="AP17" s="244"/>
      <c r="AQ17" s="245"/>
      <c r="AR17" s="794"/>
      <c r="AS17" s="794"/>
      <c r="AT17" s="794"/>
      <c r="AU17" s="794"/>
      <c r="AV17" s="794"/>
      <c r="AW17" s="794"/>
      <c r="AX17" s="795"/>
    </row>
    <row r="18" spans="1:50" ht="24.75" customHeight="1" x14ac:dyDescent="0.15">
      <c r="A18" s="583"/>
      <c r="B18" s="584"/>
      <c r="C18" s="584"/>
      <c r="D18" s="584"/>
      <c r="E18" s="584"/>
      <c r="F18" s="585"/>
      <c r="G18" s="575"/>
      <c r="H18" s="576"/>
      <c r="I18" s="562" t="s">
        <v>22</v>
      </c>
      <c r="J18" s="563"/>
      <c r="K18" s="563"/>
      <c r="L18" s="563"/>
      <c r="M18" s="563"/>
      <c r="N18" s="563"/>
      <c r="O18" s="564"/>
      <c r="P18" s="720">
        <f>SUM(P13:V17)</f>
        <v>34</v>
      </c>
      <c r="Q18" s="721"/>
      <c r="R18" s="721"/>
      <c r="S18" s="721"/>
      <c r="T18" s="721"/>
      <c r="U18" s="721"/>
      <c r="V18" s="722"/>
      <c r="W18" s="720">
        <f>SUM(W13:AC17)</f>
        <v>33</v>
      </c>
      <c r="X18" s="721"/>
      <c r="Y18" s="721"/>
      <c r="Z18" s="721"/>
      <c r="AA18" s="721"/>
      <c r="AB18" s="721"/>
      <c r="AC18" s="722"/>
      <c r="AD18" s="720">
        <f>SUM(AD13:AJ17)</f>
        <v>33</v>
      </c>
      <c r="AE18" s="721"/>
      <c r="AF18" s="721"/>
      <c r="AG18" s="721"/>
      <c r="AH18" s="721"/>
      <c r="AI18" s="721"/>
      <c r="AJ18" s="722"/>
      <c r="AK18" s="720">
        <f>SUM(AK13:AQ17)</f>
        <v>33</v>
      </c>
      <c r="AL18" s="721"/>
      <c r="AM18" s="721"/>
      <c r="AN18" s="721"/>
      <c r="AO18" s="721"/>
      <c r="AP18" s="721"/>
      <c r="AQ18" s="722"/>
      <c r="AR18" s="720">
        <f>SUM(AR13:AX17)</f>
        <v>0</v>
      </c>
      <c r="AS18" s="721"/>
      <c r="AT18" s="721"/>
      <c r="AU18" s="721"/>
      <c r="AV18" s="721"/>
      <c r="AW18" s="721"/>
      <c r="AX18" s="723"/>
    </row>
    <row r="19" spans="1:50" ht="24.75" customHeight="1" x14ac:dyDescent="0.15">
      <c r="A19" s="583"/>
      <c r="B19" s="584"/>
      <c r="C19" s="584"/>
      <c r="D19" s="584"/>
      <c r="E19" s="584"/>
      <c r="F19" s="585"/>
      <c r="G19" s="718" t="s">
        <v>10</v>
      </c>
      <c r="H19" s="719"/>
      <c r="I19" s="719"/>
      <c r="J19" s="719"/>
      <c r="K19" s="719"/>
      <c r="L19" s="719"/>
      <c r="M19" s="719"/>
      <c r="N19" s="719"/>
      <c r="O19" s="719"/>
      <c r="P19" s="243">
        <v>32</v>
      </c>
      <c r="Q19" s="244"/>
      <c r="R19" s="244"/>
      <c r="S19" s="244"/>
      <c r="T19" s="244"/>
      <c r="U19" s="244"/>
      <c r="V19" s="245"/>
      <c r="W19" s="243">
        <v>33</v>
      </c>
      <c r="X19" s="244"/>
      <c r="Y19" s="244"/>
      <c r="Z19" s="244"/>
      <c r="AA19" s="244"/>
      <c r="AB19" s="244"/>
      <c r="AC19" s="245"/>
      <c r="AD19" s="243">
        <v>33</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18" t="s">
        <v>11</v>
      </c>
      <c r="H20" s="719"/>
      <c r="I20" s="719"/>
      <c r="J20" s="719"/>
      <c r="K20" s="719"/>
      <c r="L20" s="719"/>
      <c r="M20" s="719"/>
      <c r="N20" s="719"/>
      <c r="O20" s="719"/>
      <c r="P20" s="724">
        <f>IF(P18=0, "-", P19/P18)</f>
        <v>0.94117647058823528</v>
      </c>
      <c r="Q20" s="724"/>
      <c r="R20" s="724"/>
      <c r="S20" s="724"/>
      <c r="T20" s="724"/>
      <c r="U20" s="724"/>
      <c r="V20" s="724"/>
      <c r="W20" s="724">
        <f>IF(W18=0, "-", W19/W18)</f>
        <v>1</v>
      </c>
      <c r="X20" s="724"/>
      <c r="Y20" s="724"/>
      <c r="Z20" s="724"/>
      <c r="AA20" s="724"/>
      <c r="AB20" s="724"/>
      <c r="AC20" s="724"/>
      <c r="AD20" s="724">
        <f>IF(AD18=0, "-", AD19/AD18)</f>
        <v>1</v>
      </c>
      <c r="AE20" s="724"/>
      <c r="AF20" s="724"/>
      <c r="AG20" s="724"/>
      <c r="AH20" s="724"/>
      <c r="AI20" s="724"/>
      <c r="AJ20" s="724"/>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324</v>
      </c>
      <c r="AF21" s="599"/>
      <c r="AG21" s="599"/>
      <c r="AH21" s="599"/>
      <c r="AI21" s="599" t="s">
        <v>325</v>
      </c>
      <c r="AJ21" s="599"/>
      <c r="AK21" s="599"/>
      <c r="AL21" s="599"/>
      <c r="AM21" s="599" t="s">
        <v>326</v>
      </c>
      <c r="AN21" s="599"/>
      <c r="AO21" s="599"/>
      <c r="AP21" s="273"/>
      <c r="AQ21" s="132" t="s">
        <v>322</v>
      </c>
      <c r="AR21" s="135"/>
      <c r="AS21" s="135"/>
      <c r="AT21" s="136"/>
      <c r="AU21" s="345" t="s">
        <v>262</v>
      </c>
      <c r="AV21" s="345"/>
      <c r="AW21" s="345"/>
      <c r="AX21" s="793"/>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t="s">
        <v>503</v>
      </c>
      <c r="AR22" s="137"/>
      <c r="AS22" s="138" t="s">
        <v>323</v>
      </c>
      <c r="AT22" s="139"/>
      <c r="AU22" s="262">
        <v>28</v>
      </c>
      <c r="AV22" s="262"/>
      <c r="AW22" s="260" t="s">
        <v>310</v>
      </c>
      <c r="AX22" s="261"/>
    </row>
    <row r="23" spans="1:50" ht="22.5" customHeight="1" x14ac:dyDescent="0.15">
      <c r="A23" s="266"/>
      <c r="B23" s="264"/>
      <c r="C23" s="264"/>
      <c r="D23" s="264"/>
      <c r="E23" s="264"/>
      <c r="F23" s="265"/>
      <c r="G23" s="386" t="s">
        <v>444</v>
      </c>
      <c r="H23" s="387"/>
      <c r="I23" s="387"/>
      <c r="J23" s="387"/>
      <c r="K23" s="387"/>
      <c r="L23" s="387"/>
      <c r="M23" s="387"/>
      <c r="N23" s="387"/>
      <c r="O23" s="388"/>
      <c r="P23" s="97" t="s">
        <v>445</v>
      </c>
      <c r="Q23" s="97"/>
      <c r="R23" s="97"/>
      <c r="S23" s="97"/>
      <c r="T23" s="97"/>
      <c r="U23" s="97"/>
      <c r="V23" s="97"/>
      <c r="W23" s="97"/>
      <c r="X23" s="117"/>
      <c r="Y23" s="362" t="s">
        <v>14</v>
      </c>
      <c r="Z23" s="363"/>
      <c r="AA23" s="364"/>
      <c r="AB23" s="312" t="s">
        <v>447</v>
      </c>
      <c r="AC23" s="312"/>
      <c r="AD23" s="312"/>
      <c r="AE23" s="378">
        <v>146063357</v>
      </c>
      <c r="AF23" s="349"/>
      <c r="AG23" s="349"/>
      <c r="AH23" s="349"/>
      <c r="AI23" s="378">
        <v>154258960</v>
      </c>
      <c r="AJ23" s="349"/>
      <c r="AK23" s="349"/>
      <c r="AL23" s="349"/>
      <c r="AM23" s="378">
        <v>161134144</v>
      </c>
      <c r="AN23" s="349"/>
      <c r="AO23" s="349"/>
      <c r="AP23" s="349"/>
      <c r="AQ23" s="258" t="s">
        <v>503</v>
      </c>
      <c r="AR23" s="194"/>
      <c r="AS23" s="194"/>
      <c r="AT23" s="259"/>
      <c r="AU23" s="349"/>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447</v>
      </c>
      <c r="AC24" s="357"/>
      <c r="AD24" s="357"/>
      <c r="AE24" s="378"/>
      <c r="AF24" s="349"/>
      <c r="AG24" s="349"/>
      <c r="AH24" s="349"/>
      <c r="AI24" s="378"/>
      <c r="AJ24" s="349"/>
      <c r="AK24" s="349"/>
      <c r="AL24" s="349"/>
      <c r="AM24" s="378"/>
      <c r="AN24" s="349"/>
      <c r="AO24" s="349"/>
      <c r="AP24" s="349"/>
      <c r="AQ24" s="258" t="s">
        <v>503</v>
      </c>
      <c r="AR24" s="194"/>
      <c r="AS24" s="194"/>
      <c r="AT24" s="259"/>
      <c r="AU24" s="349">
        <v>203000000</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72</v>
      </c>
      <c r="AF25" s="349"/>
      <c r="AG25" s="349"/>
      <c r="AH25" s="349"/>
      <c r="AI25" s="378">
        <v>76</v>
      </c>
      <c r="AJ25" s="349"/>
      <c r="AK25" s="349"/>
      <c r="AL25" s="349"/>
      <c r="AM25" s="378">
        <v>79</v>
      </c>
      <c r="AN25" s="349"/>
      <c r="AO25" s="349"/>
      <c r="AP25" s="349"/>
      <c r="AQ25" s="258" t="s">
        <v>503</v>
      </c>
      <c r="AR25" s="194"/>
      <c r="AS25" s="194"/>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324</v>
      </c>
      <c r="AF26" s="599"/>
      <c r="AG26" s="599"/>
      <c r="AH26" s="599"/>
      <c r="AI26" s="599" t="s">
        <v>325</v>
      </c>
      <c r="AJ26" s="599"/>
      <c r="AK26" s="599"/>
      <c r="AL26" s="599"/>
      <c r="AM26" s="599" t="s">
        <v>326</v>
      </c>
      <c r="AN26" s="599"/>
      <c r="AO26" s="599"/>
      <c r="AP26" s="273"/>
      <c r="AQ26" s="132" t="s">
        <v>322</v>
      </c>
      <c r="AR26" s="135"/>
      <c r="AS26" s="135"/>
      <c r="AT26" s="136"/>
      <c r="AU26" s="788" t="s">
        <v>262</v>
      </c>
      <c r="AV26" s="788"/>
      <c r="AW26" s="788"/>
      <c r="AX26" s="789"/>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c r="AR27" s="137"/>
      <c r="AS27" s="138" t="s">
        <v>323</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324</v>
      </c>
      <c r="AF31" s="599"/>
      <c r="AG31" s="599"/>
      <c r="AH31" s="599"/>
      <c r="AI31" s="599" t="s">
        <v>325</v>
      </c>
      <c r="AJ31" s="599"/>
      <c r="AK31" s="599"/>
      <c r="AL31" s="599"/>
      <c r="AM31" s="599" t="s">
        <v>326</v>
      </c>
      <c r="AN31" s="599"/>
      <c r="AO31" s="599"/>
      <c r="AP31" s="273"/>
      <c r="AQ31" s="132" t="s">
        <v>322</v>
      </c>
      <c r="AR31" s="135"/>
      <c r="AS31" s="135"/>
      <c r="AT31" s="136"/>
      <c r="AU31" s="788" t="s">
        <v>262</v>
      </c>
      <c r="AV31" s="788"/>
      <c r="AW31" s="788"/>
      <c r="AX31" s="789"/>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323</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324</v>
      </c>
      <c r="AF36" s="599"/>
      <c r="AG36" s="599"/>
      <c r="AH36" s="599"/>
      <c r="AI36" s="599" t="s">
        <v>325</v>
      </c>
      <c r="AJ36" s="599"/>
      <c r="AK36" s="599"/>
      <c r="AL36" s="599"/>
      <c r="AM36" s="599" t="s">
        <v>326</v>
      </c>
      <c r="AN36" s="599"/>
      <c r="AO36" s="599"/>
      <c r="AP36" s="273"/>
      <c r="AQ36" s="132" t="s">
        <v>322</v>
      </c>
      <c r="AR36" s="135"/>
      <c r="AS36" s="135"/>
      <c r="AT36" s="136"/>
      <c r="AU36" s="788" t="s">
        <v>262</v>
      </c>
      <c r="AV36" s="788"/>
      <c r="AW36" s="788"/>
      <c r="AX36" s="789"/>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323</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324</v>
      </c>
      <c r="AF41" s="599"/>
      <c r="AG41" s="599"/>
      <c r="AH41" s="599"/>
      <c r="AI41" s="599" t="s">
        <v>325</v>
      </c>
      <c r="AJ41" s="599"/>
      <c r="AK41" s="599"/>
      <c r="AL41" s="599"/>
      <c r="AM41" s="599" t="s">
        <v>326</v>
      </c>
      <c r="AN41" s="599"/>
      <c r="AO41" s="599"/>
      <c r="AP41" s="273"/>
      <c r="AQ41" s="132" t="s">
        <v>322</v>
      </c>
      <c r="AR41" s="135"/>
      <c r="AS41" s="135"/>
      <c r="AT41" s="136"/>
      <c r="AU41" s="788" t="s">
        <v>262</v>
      </c>
      <c r="AV41" s="788"/>
      <c r="AW41" s="788"/>
      <c r="AX41" s="789"/>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323</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6" t="s">
        <v>16</v>
      </c>
      <c r="AC45" s="726"/>
      <c r="AD45" s="726"/>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409</v>
      </c>
      <c r="B46" s="339"/>
      <c r="C46" s="339"/>
      <c r="D46" s="339"/>
      <c r="E46" s="339"/>
      <c r="F46" s="340"/>
      <c r="G46" s="738"/>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1"/>
      <c r="B47" s="342"/>
      <c r="C47" s="342"/>
      <c r="D47" s="342"/>
      <c r="E47" s="342"/>
      <c r="F47" s="343"/>
      <c r="G47" s="739"/>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1"/>
      <c r="B48" s="342"/>
      <c r="C48" s="342"/>
      <c r="D48" s="342"/>
      <c r="E48" s="342"/>
      <c r="F48" s="343"/>
      <c r="G48" s="417"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7"/>
      <c r="AF50" s="808"/>
      <c r="AG50" s="808"/>
      <c r="AH50" s="808"/>
      <c r="AI50" s="807"/>
      <c r="AJ50" s="808"/>
      <c r="AK50" s="808"/>
      <c r="AL50" s="808"/>
      <c r="AM50" s="807"/>
      <c r="AN50" s="808"/>
      <c r="AO50" s="808"/>
      <c r="AP50" s="808"/>
      <c r="AQ50" s="258"/>
      <c r="AR50" s="194"/>
      <c r="AS50" s="194"/>
      <c r="AT50" s="259"/>
      <c r="AU50" s="349"/>
      <c r="AV50" s="349"/>
      <c r="AW50" s="349"/>
      <c r="AX50" s="350"/>
    </row>
    <row r="51" spans="1:50" ht="57" hidden="1" customHeight="1" x14ac:dyDescent="0.15">
      <c r="A51" s="78" t="s">
        <v>430</v>
      </c>
      <c r="B51" s="79"/>
      <c r="C51" s="79"/>
      <c r="D51" s="79"/>
      <c r="E51" s="76" t="s">
        <v>423</v>
      </c>
      <c r="F51" s="77"/>
      <c r="G51" s="50" t="s">
        <v>339</v>
      </c>
      <c r="H51" s="383"/>
      <c r="I51" s="384"/>
      <c r="J51" s="384"/>
      <c r="K51" s="384"/>
      <c r="L51" s="384"/>
      <c r="M51" s="384"/>
      <c r="N51" s="384"/>
      <c r="O51" s="385"/>
      <c r="P51" s="92"/>
      <c r="Q51" s="92"/>
      <c r="R51" s="92"/>
      <c r="S51" s="92"/>
      <c r="T51" s="92"/>
      <c r="U51" s="92"/>
      <c r="V51" s="92"/>
      <c r="W51" s="92"/>
      <c r="X51" s="92"/>
      <c r="Y51" s="740"/>
      <c r="Z51" s="740"/>
      <c r="AA51" s="740"/>
      <c r="AB51" s="740"/>
      <c r="AC51" s="740"/>
      <c r="AD51" s="740"/>
      <c r="AE51" s="740"/>
      <c r="AF51" s="740"/>
      <c r="AG51" s="740"/>
      <c r="AH51" s="740"/>
      <c r="AI51" s="740"/>
      <c r="AJ51" s="740"/>
      <c r="AK51" s="740"/>
      <c r="AL51" s="740"/>
      <c r="AM51" s="740"/>
      <c r="AN51" s="740"/>
      <c r="AO51" s="740"/>
      <c r="AP51" s="740"/>
      <c r="AQ51" s="740"/>
      <c r="AR51" s="740"/>
      <c r="AS51" s="740"/>
      <c r="AT51" s="740"/>
      <c r="AU51" s="740"/>
      <c r="AV51" s="740"/>
      <c r="AW51" s="740"/>
      <c r="AX51" s="741"/>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7"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7"/>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7"/>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1"/>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2"/>
    </row>
    <row r="56" spans="1:50" ht="22.5" hidden="1" customHeight="1" x14ac:dyDescent="0.15">
      <c r="A56" s="707"/>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3"/>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4"/>
    </row>
    <row r="57" spans="1:50" ht="22.5" hidden="1" customHeight="1" x14ac:dyDescent="0.15">
      <c r="A57" s="707"/>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5"/>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6"/>
    </row>
    <row r="58" spans="1:50" ht="18.75" hidden="1" customHeight="1" x14ac:dyDescent="0.15">
      <c r="A58" s="707"/>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324</v>
      </c>
      <c r="AF58" s="599"/>
      <c r="AG58" s="599"/>
      <c r="AH58" s="599"/>
      <c r="AI58" s="599" t="s">
        <v>325</v>
      </c>
      <c r="AJ58" s="599"/>
      <c r="AK58" s="599"/>
      <c r="AL58" s="599"/>
      <c r="AM58" s="599" t="s">
        <v>326</v>
      </c>
      <c r="AN58" s="599"/>
      <c r="AO58" s="599"/>
      <c r="AP58" s="273"/>
      <c r="AQ58" s="132" t="s">
        <v>322</v>
      </c>
      <c r="AR58" s="135"/>
      <c r="AS58" s="135"/>
      <c r="AT58" s="136"/>
      <c r="AU58" s="788" t="s">
        <v>262</v>
      </c>
      <c r="AV58" s="788"/>
      <c r="AW58" s="788"/>
      <c r="AX58" s="789"/>
    </row>
    <row r="59" spans="1:50" ht="18.75" hidden="1" customHeight="1" x14ac:dyDescent="0.15">
      <c r="A59" s="707"/>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323</v>
      </c>
      <c r="AT59" s="139"/>
      <c r="AU59" s="262"/>
      <c r="AV59" s="262"/>
      <c r="AW59" s="260" t="s">
        <v>310</v>
      </c>
      <c r="AX59" s="261"/>
    </row>
    <row r="60" spans="1:50" ht="22.5" hidden="1" customHeight="1" x14ac:dyDescent="0.15">
      <c r="A60" s="707"/>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7"/>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
      <c r="A62" s="707"/>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7"/>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324</v>
      </c>
      <c r="AF63" s="599"/>
      <c r="AG63" s="599"/>
      <c r="AH63" s="599"/>
      <c r="AI63" s="599" t="s">
        <v>325</v>
      </c>
      <c r="AJ63" s="599"/>
      <c r="AK63" s="599"/>
      <c r="AL63" s="599"/>
      <c r="AM63" s="599" t="s">
        <v>326</v>
      </c>
      <c r="AN63" s="599"/>
      <c r="AO63" s="599"/>
      <c r="AP63" s="273"/>
      <c r="AQ63" s="132" t="s">
        <v>322</v>
      </c>
      <c r="AR63" s="135"/>
      <c r="AS63" s="135"/>
      <c r="AT63" s="136"/>
      <c r="AU63" s="788" t="s">
        <v>262</v>
      </c>
      <c r="AV63" s="788"/>
      <c r="AW63" s="788"/>
      <c r="AX63" s="789"/>
    </row>
    <row r="64" spans="1:50" ht="18.75" hidden="1" customHeight="1" x14ac:dyDescent="0.15">
      <c r="A64" s="707"/>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323</v>
      </c>
      <c r="AT64" s="139"/>
      <c r="AU64" s="262"/>
      <c r="AV64" s="262"/>
      <c r="AW64" s="260" t="s">
        <v>310</v>
      </c>
      <c r="AX64" s="261"/>
    </row>
    <row r="65" spans="1:60" ht="22.5" hidden="1" customHeight="1" x14ac:dyDescent="0.15">
      <c r="A65" s="707"/>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7"/>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7"/>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7"/>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788" t="s">
        <v>262</v>
      </c>
      <c r="AV68" s="788"/>
      <c r="AW68" s="788"/>
      <c r="AX68" s="789"/>
    </row>
    <row r="69" spans="1:60" ht="18.75" hidden="1" customHeight="1" x14ac:dyDescent="0.15">
      <c r="A69" s="707"/>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323</v>
      </c>
      <c r="AT69" s="139"/>
      <c r="AU69" s="262"/>
      <c r="AV69" s="262"/>
      <c r="AW69" s="260" t="s">
        <v>310</v>
      </c>
      <c r="AX69" s="261"/>
    </row>
    <row r="70" spans="1:60" ht="22.5" hidden="1" customHeight="1" x14ac:dyDescent="0.15">
      <c r="A70" s="707"/>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5"/>
      <c r="AC70" s="736"/>
      <c r="AD70" s="737"/>
      <c r="AE70" s="378"/>
      <c r="AF70" s="349"/>
      <c r="AG70" s="349"/>
      <c r="AH70" s="809"/>
      <c r="AI70" s="378"/>
      <c r="AJ70" s="349"/>
      <c r="AK70" s="349"/>
      <c r="AL70" s="809"/>
      <c r="AM70" s="378"/>
      <c r="AN70" s="349"/>
      <c r="AO70" s="349"/>
      <c r="AP70" s="349"/>
      <c r="AQ70" s="258"/>
      <c r="AR70" s="194"/>
      <c r="AS70" s="194"/>
      <c r="AT70" s="259"/>
      <c r="AU70" s="349"/>
      <c r="AV70" s="349"/>
      <c r="AW70" s="349"/>
      <c r="AX70" s="350"/>
    </row>
    <row r="71" spans="1:60" ht="22.5" hidden="1" customHeight="1" x14ac:dyDescent="0.15">
      <c r="A71" s="707"/>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9"/>
      <c r="AI71" s="378"/>
      <c r="AJ71" s="349"/>
      <c r="AK71" s="349"/>
      <c r="AL71" s="809"/>
      <c r="AM71" s="378"/>
      <c r="AN71" s="349"/>
      <c r="AO71" s="349"/>
      <c r="AP71" s="349"/>
      <c r="AQ71" s="258"/>
      <c r="AR71" s="194"/>
      <c r="AS71" s="194"/>
      <c r="AT71" s="259"/>
      <c r="AU71" s="349"/>
      <c r="AV71" s="349"/>
      <c r="AW71" s="349"/>
      <c r="AX71" s="350"/>
    </row>
    <row r="72" spans="1:60" ht="22.5" hidden="1" customHeight="1" thickBot="1" x14ac:dyDescent="0.2">
      <c r="A72" s="708"/>
      <c r="B72" s="294"/>
      <c r="C72" s="294"/>
      <c r="D72" s="294"/>
      <c r="E72" s="294"/>
      <c r="F72" s="295"/>
      <c r="G72" s="727"/>
      <c r="H72" s="728"/>
      <c r="I72" s="728"/>
      <c r="J72" s="728"/>
      <c r="K72" s="728"/>
      <c r="L72" s="728"/>
      <c r="M72" s="728"/>
      <c r="N72" s="728"/>
      <c r="O72" s="729"/>
      <c r="P72" s="355"/>
      <c r="Q72" s="355"/>
      <c r="R72" s="355"/>
      <c r="S72" s="355"/>
      <c r="T72" s="355"/>
      <c r="U72" s="355"/>
      <c r="V72" s="355"/>
      <c r="W72" s="355"/>
      <c r="X72" s="356"/>
      <c r="Y72" s="749" t="s">
        <v>15</v>
      </c>
      <c r="Z72" s="750"/>
      <c r="AA72" s="751"/>
      <c r="AB72" s="743" t="s">
        <v>16</v>
      </c>
      <c r="AC72" s="744"/>
      <c r="AD72" s="745"/>
      <c r="AE72" s="810"/>
      <c r="AF72" s="811"/>
      <c r="AG72" s="811"/>
      <c r="AH72" s="812"/>
      <c r="AI72" s="810"/>
      <c r="AJ72" s="811"/>
      <c r="AK72" s="811"/>
      <c r="AL72" s="812"/>
      <c r="AM72" s="810"/>
      <c r="AN72" s="811"/>
      <c r="AO72" s="811"/>
      <c r="AP72" s="811"/>
      <c r="AQ72" s="813"/>
      <c r="AR72" s="814"/>
      <c r="AS72" s="814"/>
      <c r="AT72" s="815"/>
      <c r="AU72" s="811"/>
      <c r="AV72" s="811"/>
      <c r="AW72" s="811"/>
      <c r="AX72" s="816"/>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6"/>
      <c r="Z73" s="747"/>
      <c r="AA73" s="748"/>
      <c r="AB73" s="725" t="s">
        <v>12</v>
      </c>
      <c r="AC73" s="725"/>
      <c r="AD73" s="725"/>
      <c r="AE73" s="725" t="s">
        <v>324</v>
      </c>
      <c r="AF73" s="725"/>
      <c r="AG73" s="725"/>
      <c r="AH73" s="725"/>
      <c r="AI73" s="725" t="s">
        <v>325</v>
      </c>
      <c r="AJ73" s="725"/>
      <c r="AK73" s="725"/>
      <c r="AL73" s="725"/>
      <c r="AM73" s="725" t="s">
        <v>326</v>
      </c>
      <c r="AN73" s="725"/>
      <c r="AO73" s="725"/>
      <c r="AP73" s="725"/>
      <c r="AQ73" s="817" t="s">
        <v>327</v>
      </c>
      <c r="AR73" s="817"/>
      <c r="AS73" s="817"/>
      <c r="AT73" s="817"/>
      <c r="AU73" s="817"/>
      <c r="AV73" s="817"/>
      <c r="AW73" s="817"/>
      <c r="AX73" s="818"/>
    </row>
    <row r="74" spans="1:60" ht="22.5" customHeight="1" x14ac:dyDescent="0.15">
      <c r="A74" s="286"/>
      <c r="B74" s="287"/>
      <c r="C74" s="287"/>
      <c r="D74" s="287"/>
      <c r="E74" s="287"/>
      <c r="F74" s="288"/>
      <c r="G74" s="97" t="s">
        <v>446</v>
      </c>
      <c r="H74" s="97"/>
      <c r="I74" s="97"/>
      <c r="J74" s="97"/>
      <c r="K74" s="97"/>
      <c r="L74" s="97"/>
      <c r="M74" s="97"/>
      <c r="N74" s="97"/>
      <c r="O74" s="97"/>
      <c r="P74" s="97"/>
      <c r="Q74" s="97"/>
      <c r="R74" s="97"/>
      <c r="S74" s="97"/>
      <c r="T74" s="97"/>
      <c r="U74" s="97"/>
      <c r="V74" s="97"/>
      <c r="W74" s="97"/>
      <c r="X74" s="117"/>
      <c r="Y74" s="280" t="s">
        <v>62</v>
      </c>
      <c r="Z74" s="281"/>
      <c r="AA74" s="282"/>
      <c r="AB74" s="312" t="s">
        <v>447</v>
      </c>
      <c r="AC74" s="312"/>
      <c r="AD74" s="312"/>
      <c r="AE74" s="237">
        <v>2</v>
      </c>
      <c r="AF74" s="237"/>
      <c r="AG74" s="237"/>
      <c r="AH74" s="237"/>
      <c r="AI74" s="237">
        <v>3</v>
      </c>
      <c r="AJ74" s="237"/>
      <c r="AK74" s="237"/>
      <c r="AL74" s="237"/>
      <c r="AM74" s="237">
        <v>3</v>
      </c>
      <c r="AN74" s="237"/>
      <c r="AO74" s="237"/>
      <c r="AP74" s="237"/>
      <c r="AQ74" s="237" t="s">
        <v>443</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447</v>
      </c>
      <c r="AC75" s="312"/>
      <c r="AD75" s="312"/>
      <c r="AE75" s="237">
        <v>2</v>
      </c>
      <c r="AF75" s="237"/>
      <c r="AG75" s="237"/>
      <c r="AH75" s="237"/>
      <c r="AI75" s="237">
        <v>3</v>
      </c>
      <c r="AJ75" s="237"/>
      <c r="AK75" s="237"/>
      <c r="AL75" s="237"/>
      <c r="AM75" s="237">
        <v>3</v>
      </c>
      <c r="AN75" s="237"/>
      <c r="AO75" s="237"/>
      <c r="AP75" s="237"/>
      <c r="AQ75" s="237">
        <v>3</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69" t="s">
        <v>327</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2" t="s">
        <v>62</v>
      </c>
      <c r="Z77" s="523"/>
      <c r="AA77" s="524"/>
      <c r="AB77" s="730"/>
      <c r="AC77" s="731"/>
      <c r="AD77" s="732"/>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3"/>
      <c r="AA78" s="734"/>
      <c r="AB78" s="735"/>
      <c r="AC78" s="736"/>
      <c r="AD78" s="737"/>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69" t="s">
        <v>327</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30"/>
      <c r="AC80" s="731"/>
      <c r="AD80" s="732"/>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3"/>
      <c r="AA81" s="734"/>
      <c r="AB81" s="735"/>
      <c r="AC81" s="736"/>
      <c r="AD81" s="737"/>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69" t="s">
        <v>327</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30"/>
      <c r="AC83" s="731"/>
      <c r="AD83" s="732"/>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3"/>
      <c r="AA84" s="734"/>
      <c r="AB84" s="735"/>
      <c r="AC84" s="736"/>
      <c r="AD84" s="737"/>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69" t="s">
        <v>327</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30"/>
      <c r="AC86" s="731"/>
      <c r="AD86" s="732"/>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3"/>
      <c r="AA87" s="734"/>
      <c r="AB87" s="735"/>
      <c r="AC87" s="736"/>
      <c r="AD87" s="737"/>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324</v>
      </c>
      <c r="AF88" s="279"/>
      <c r="AG88" s="279"/>
      <c r="AH88" s="279"/>
      <c r="AI88" s="279" t="s">
        <v>325</v>
      </c>
      <c r="AJ88" s="279"/>
      <c r="AK88" s="279"/>
      <c r="AL88" s="279"/>
      <c r="AM88" s="279" t="s">
        <v>326</v>
      </c>
      <c r="AN88" s="279"/>
      <c r="AO88" s="279"/>
      <c r="AP88" s="279"/>
      <c r="AQ88" s="369" t="s">
        <v>327</v>
      </c>
      <c r="AR88" s="369"/>
      <c r="AS88" s="369"/>
      <c r="AT88" s="369"/>
      <c r="AU88" s="369"/>
      <c r="AV88" s="369"/>
      <c r="AW88" s="369"/>
      <c r="AX88" s="370"/>
    </row>
    <row r="89" spans="1:60" ht="22.5" customHeight="1" x14ac:dyDescent="0.15">
      <c r="A89" s="303"/>
      <c r="B89" s="304"/>
      <c r="C89" s="304"/>
      <c r="D89" s="304"/>
      <c r="E89" s="304"/>
      <c r="F89" s="305"/>
      <c r="G89" s="371" t="s">
        <v>451</v>
      </c>
      <c r="H89" s="371"/>
      <c r="I89" s="371"/>
      <c r="J89" s="371"/>
      <c r="K89" s="371"/>
      <c r="L89" s="371"/>
      <c r="M89" s="371"/>
      <c r="N89" s="371"/>
      <c r="O89" s="371"/>
      <c r="P89" s="371"/>
      <c r="Q89" s="371"/>
      <c r="R89" s="371"/>
      <c r="S89" s="371"/>
      <c r="T89" s="371"/>
      <c r="U89" s="371"/>
      <c r="V89" s="371"/>
      <c r="W89" s="371"/>
      <c r="X89" s="371"/>
      <c r="Y89" s="246" t="s">
        <v>17</v>
      </c>
      <c r="Z89" s="247"/>
      <c r="AA89" s="248"/>
      <c r="AB89" s="313" t="s">
        <v>448</v>
      </c>
      <c r="AC89" s="314"/>
      <c r="AD89" s="315"/>
      <c r="AE89" s="237">
        <v>408.5</v>
      </c>
      <c r="AF89" s="237"/>
      <c r="AG89" s="237"/>
      <c r="AH89" s="237"/>
      <c r="AI89" s="237">
        <v>444.9</v>
      </c>
      <c r="AJ89" s="237"/>
      <c r="AK89" s="237"/>
      <c r="AL89" s="237"/>
      <c r="AM89" s="237">
        <v>350.3</v>
      </c>
      <c r="AN89" s="237"/>
      <c r="AO89" s="237"/>
      <c r="AP89" s="237"/>
      <c r="AQ89" s="378" t="s">
        <v>443</v>
      </c>
      <c r="AR89" s="349"/>
      <c r="AS89" s="349"/>
      <c r="AT89" s="349"/>
      <c r="AU89" s="349"/>
      <c r="AV89" s="349"/>
      <c r="AW89" s="349"/>
      <c r="AX89" s="350"/>
    </row>
    <row r="90" spans="1:60" ht="63"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1" t="s">
        <v>449</v>
      </c>
      <c r="AC90" s="682"/>
      <c r="AD90" s="683"/>
      <c r="AE90" s="367" t="s">
        <v>450</v>
      </c>
      <c r="AF90" s="367"/>
      <c r="AG90" s="367"/>
      <c r="AH90" s="367"/>
      <c r="AI90" s="680" t="s">
        <v>497</v>
      </c>
      <c r="AJ90" s="367"/>
      <c r="AK90" s="367"/>
      <c r="AL90" s="367"/>
      <c r="AM90" s="680" t="s">
        <v>452</v>
      </c>
      <c r="AN90" s="367"/>
      <c r="AO90" s="367"/>
      <c r="AP90" s="367"/>
      <c r="AQ90" s="367"/>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324</v>
      </c>
      <c r="AF91" s="279"/>
      <c r="AG91" s="279"/>
      <c r="AH91" s="279"/>
      <c r="AI91" s="279" t="s">
        <v>325</v>
      </c>
      <c r="AJ91" s="279"/>
      <c r="AK91" s="279"/>
      <c r="AL91" s="279"/>
      <c r="AM91" s="279" t="s">
        <v>326</v>
      </c>
      <c r="AN91" s="279"/>
      <c r="AO91" s="279"/>
      <c r="AP91" s="279"/>
      <c r="AQ91" s="369" t="s">
        <v>327</v>
      </c>
      <c r="AR91" s="369"/>
      <c r="AS91" s="369"/>
      <c r="AT91" s="369"/>
      <c r="AU91" s="369"/>
      <c r="AV91" s="369"/>
      <c r="AW91" s="369"/>
      <c r="AX91" s="370"/>
    </row>
    <row r="92" spans="1:60" ht="22.5" hidden="1" customHeight="1" x14ac:dyDescent="0.15">
      <c r="A92" s="303"/>
      <c r="B92" s="304"/>
      <c r="C92" s="304"/>
      <c r="D92" s="304"/>
      <c r="E92" s="304"/>
      <c r="F92" s="305"/>
      <c r="G92" s="371" t="s">
        <v>410</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1" t="s">
        <v>56</v>
      </c>
      <c r="AC93" s="682"/>
      <c r="AD93" s="683"/>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324</v>
      </c>
      <c r="AF94" s="279"/>
      <c r="AG94" s="279"/>
      <c r="AH94" s="279"/>
      <c r="AI94" s="279" t="s">
        <v>325</v>
      </c>
      <c r="AJ94" s="279"/>
      <c r="AK94" s="279"/>
      <c r="AL94" s="279"/>
      <c r="AM94" s="279" t="s">
        <v>326</v>
      </c>
      <c r="AN94" s="279"/>
      <c r="AO94" s="279"/>
      <c r="AP94" s="279"/>
      <c r="AQ94" s="369" t="s">
        <v>327</v>
      </c>
      <c r="AR94" s="369"/>
      <c r="AS94" s="369"/>
      <c r="AT94" s="369"/>
      <c r="AU94" s="369"/>
      <c r="AV94" s="369"/>
      <c r="AW94" s="369"/>
      <c r="AX94" s="370"/>
    </row>
    <row r="95" spans="1:60" ht="22.5" hidden="1" customHeight="1" x14ac:dyDescent="0.15">
      <c r="A95" s="303"/>
      <c r="B95" s="304"/>
      <c r="C95" s="304"/>
      <c r="D95" s="304"/>
      <c r="E95" s="304"/>
      <c r="F95" s="305"/>
      <c r="G95" s="371" t="s">
        <v>424</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1" t="s">
        <v>56</v>
      </c>
      <c r="AC96" s="682"/>
      <c r="AD96" s="683"/>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324</v>
      </c>
      <c r="AF97" s="279"/>
      <c r="AG97" s="279"/>
      <c r="AH97" s="279"/>
      <c r="AI97" s="279" t="s">
        <v>325</v>
      </c>
      <c r="AJ97" s="279"/>
      <c r="AK97" s="279"/>
      <c r="AL97" s="279"/>
      <c r="AM97" s="279" t="s">
        <v>326</v>
      </c>
      <c r="AN97" s="279"/>
      <c r="AO97" s="279"/>
      <c r="AP97" s="279"/>
      <c r="AQ97" s="369" t="s">
        <v>327</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0"/>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1"/>
      <c r="Y99" s="362" t="s">
        <v>55</v>
      </c>
      <c r="Z99" s="310"/>
      <c r="AA99" s="311"/>
      <c r="AB99" s="681" t="s">
        <v>56</v>
      </c>
      <c r="AC99" s="682"/>
      <c r="AD99" s="683"/>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1"/>
      <c r="Z100" s="822"/>
      <c r="AA100" s="823"/>
      <c r="AB100" s="276" t="s">
        <v>12</v>
      </c>
      <c r="AC100" s="277"/>
      <c r="AD100" s="278"/>
      <c r="AE100" s="279" t="s">
        <v>324</v>
      </c>
      <c r="AF100" s="279"/>
      <c r="AG100" s="279"/>
      <c r="AH100" s="279"/>
      <c r="AI100" s="279" t="s">
        <v>325</v>
      </c>
      <c r="AJ100" s="279"/>
      <c r="AK100" s="279"/>
      <c r="AL100" s="279"/>
      <c r="AM100" s="279" t="s">
        <v>326</v>
      </c>
      <c r="AN100" s="279"/>
      <c r="AO100" s="279"/>
      <c r="AP100" s="279"/>
      <c r="AQ100" s="369" t="s">
        <v>327</v>
      </c>
      <c r="AR100" s="369"/>
      <c r="AS100" s="369"/>
      <c r="AT100" s="369"/>
      <c r="AU100" s="369"/>
      <c r="AV100" s="369"/>
      <c r="AW100" s="369"/>
      <c r="AX100" s="370"/>
    </row>
    <row r="101" spans="1:50" ht="22.5" hidden="1" customHeight="1" x14ac:dyDescent="0.15">
      <c r="A101" s="303"/>
      <c r="B101" s="304"/>
      <c r="C101" s="304"/>
      <c r="D101" s="304"/>
      <c r="E101" s="304"/>
      <c r="F101" s="305"/>
      <c r="G101" s="371" t="s">
        <v>431</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1" t="s">
        <v>320</v>
      </c>
      <c r="AC102" s="682"/>
      <c r="AD102" s="683"/>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7" t="s">
        <v>391</v>
      </c>
      <c r="B103" s="768"/>
      <c r="C103" s="782" t="s">
        <v>369</v>
      </c>
      <c r="D103" s="783"/>
      <c r="E103" s="783"/>
      <c r="F103" s="783"/>
      <c r="G103" s="783"/>
      <c r="H103" s="783"/>
      <c r="I103" s="783"/>
      <c r="J103" s="783"/>
      <c r="K103" s="784"/>
      <c r="L103" s="693" t="s">
        <v>385</v>
      </c>
      <c r="M103" s="693"/>
      <c r="N103" s="693"/>
      <c r="O103" s="693"/>
      <c r="P103" s="693"/>
      <c r="Q103" s="693"/>
      <c r="R103" s="423" t="s">
        <v>334</v>
      </c>
      <c r="S103" s="423"/>
      <c r="T103" s="423"/>
      <c r="U103" s="423"/>
      <c r="V103" s="423"/>
      <c r="W103" s="423"/>
      <c r="X103" s="819" t="s">
        <v>28</v>
      </c>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820"/>
    </row>
    <row r="104" spans="1:50" ht="33" customHeight="1" x14ac:dyDescent="0.15">
      <c r="A104" s="769"/>
      <c r="B104" s="770"/>
      <c r="C104" s="832" t="s">
        <v>453</v>
      </c>
      <c r="D104" s="833"/>
      <c r="E104" s="833"/>
      <c r="F104" s="833"/>
      <c r="G104" s="833"/>
      <c r="H104" s="833"/>
      <c r="I104" s="833"/>
      <c r="J104" s="833"/>
      <c r="K104" s="834"/>
      <c r="L104" s="243">
        <v>33</v>
      </c>
      <c r="M104" s="244"/>
      <c r="N104" s="244"/>
      <c r="O104" s="244"/>
      <c r="P104" s="244"/>
      <c r="Q104" s="245"/>
      <c r="R104" s="243"/>
      <c r="S104" s="244"/>
      <c r="T104" s="244"/>
      <c r="U104" s="244"/>
      <c r="V104" s="244"/>
      <c r="W104" s="245"/>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9"/>
      <c r="B105" s="770"/>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9"/>
      <c r="B106" s="770"/>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9"/>
      <c r="B107" s="770"/>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9"/>
      <c r="B108" s="770"/>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9"/>
      <c r="B109" s="770"/>
      <c r="C109" s="773"/>
      <c r="D109" s="774"/>
      <c r="E109" s="774"/>
      <c r="F109" s="774"/>
      <c r="G109" s="774"/>
      <c r="H109" s="774"/>
      <c r="I109" s="774"/>
      <c r="J109" s="774"/>
      <c r="K109" s="775"/>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1"/>
      <c r="B110" s="772"/>
      <c r="C110" s="827" t="s">
        <v>22</v>
      </c>
      <c r="D110" s="828"/>
      <c r="E110" s="828"/>
      <c r="F110" s="828"/>
      <c r="G110" s="828"/>
      <c r="H110" s="828"/>
      <c r="I110" s="828"/>
      <c r="J110" s="828"/>
      <c r="K110" s="829"/>
      <c r="L110" s="330">
        <f>SUM(L104:Q109)</f>
        <v>33</v>
      </c>
      <c r="M110" s="331"/>
      <c r="N110" s="331"/>
      <c r="O110" s="331"/>
      <c r="P110" s="331"/>
      <c r="Q110" s="332"/>
      <c r="R110" s="330">
        <f>SUM(R104:W109)</f>
        <v>0</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5" t="s">
        <v>343</v>
      </c>
      <c r="B111" s="846"/>
      <c r="C111" s="849" t="s">
        <v>340</v>
      </c>
      <c r="D111" s="846"/>
      <c r="E111" s="835" t="s">
        <v>381</v>
      </c>
      <c r="F111" s="836"/>
      <c r="G111" s="837" t="s">
        <v>454</v>
      </c>
      <c r="H111" s="838"/>
      <c r="I111" s="838"/>
      <c r="J111" s="838"/>
      <c r="K111" s="838"/>
      <c r="L111" s="838"/>
      <c r="M111" s="838"/>
      <c r="N111" s="838"/>
      <c r="O111" s="838"/>
      <c r="P111" s="838"/>
      <c r="Q111" s="838"/>
      <c r="R111" s="838"/>
      <c r="S111" s="838"/>
      <c r="T111" s="838"/>
      <c r="U111" s="838"/>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8"/>
      <c r="AX111" s="839"/>
    </row>
    <row r="112" spans="1:50" ht="45" customHeight="1" x14ac:dyDescent="0.15">
      <c r="A112" s="847"/>
      <c r="B112" s="842"/>
      <c r="C112" s="150"/>
      <c r="D112" s="842"/>
      <c r="E112" s="172" t="s">
        <v>380</v>
      </c>
      <c r="F112" s="177"/>
      <c r="G112" s="121" t="s">
        <v>455</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7"/>
      <c r="B113" s="842"/>
      <c r="C113" s="150"/>
      <c r="D113" s="842"/>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47"/>
      <c r="B114" s="842"/>
      <c r="C114" s="150"/>
      <c r="D114" s="84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503</v>
      </c>
      <c r="AR114" s="262"/>
      <c r="AS114" s="138" t="s">
        <v>323</v>
      </c>
      <c r="AT114" s="139"/>
      <c r="AU114" s="137" t="s">
        <v>503</v>
      </c>
      <c r="AV114" s="137"/>
      <c r="AW114" s="138" t="s">
        <v>310</v>
      </c>
      <c r="AX114" s="189"/>
    </row>
    <row r="115" spans="1:50" ht="39.75" customHeight="1" x14ac:dyDescent="0.15">
      <c r="A115" s="847"/>
      <c r="B115" s="842"/>
      <c r="C115" s="150"/>
      <c r="D115" s="842"/>
      <c r="E115" s="150"/>
      <c r="F115" s="151"/>
      <c r="G115" s="116" t="s">
        <v>443</v>
      </c>
      <c r="H115" s="97"/>
      <c r="I115" s="97"/>
      <c r="J115" s="97"/>
      <c r="K115" s="97"/>
      <c r="L115" s="97"/>
      <c r="M115" s="97"/>
      <c r="N115" s="97"/>
      <c r="O115" s="97"/>
      <c r="P115" s="97"/>
      <c r="Q115" s="97"/>
      <c r="R115" s="97"/>
      <c r="S115" s="97"/>
      <c r="T115" s="97"/>
      <c r="U115" s="97"/>
      <c r="V115" s="97"/>
      <c r="W115" s="97"/>
      <c r="X115" s="117"/>
      <c r="Y115" s="190" t="s">
        <v>355</v>
      </c>
      <c r="Z115" s="191"/>
      <c r="AA115" s="192"/>
      <c r="AB115" s="166" t="s">
        <v>502</v>
      </c>
      <c r="AC115" s="193"/>
      <c r="AD115" s="193"/>
      <c r="AE115" s="167" t="s">
        <v>502</v>
      </c>
      <c r="AF115" s="194"/>
      <c r="AG115" s="194"/>
      <c r="AH115" s="194"/>
      <c r="AI115" s="167" t="s">
        <v>502</v>
      </c>
      <c r="AJ115" s="194"/>
      <c r="AK115" s="194"/>
      <c r="AL115" s="194"/>
      <c r="AM115" s="167" t="s">
        <v>502</v>
      </c>
      <c r="AN115" s="194"/>
      <c r="AO115" s="194"/>
      <c r="AP115" s="194"/>
      <c r="AQ115" s="167" t="s">
        <v>502</v>
      </c>
      <c r="AR115" s="194"/>
      <c r="AS115" s="194"/>
      <c r="AT115" s="194"/>
      <c r="AU115" s="167" t="s">
        <v>502</v>
      </c>
      <c r="AV115" s="194"/>
      <c r="AW115" s="194"/>
      <c r="AX115" s="195"/>
    </row>
    <row r="116" spans="1:50" ht="48" customHeight="1" x14ac:dyDescent="0.15">
      <c r="A116" s="847"/>
      <c r="B116" s="842"/>
      <c r="C116" s="150"/>
      <c r="D116" s="84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502</v>
      </c>
      <c r="AC116" s="199"/>
      <c r="AD116" s="199"/>
      <c r="AE116" s="167" t="s">
        <v>502</v>
      </c>
      <c r="AF116" s="194"/>
      <c r="AG116" s="194"/>
      <c r="AH116" s="194"/>
      <c r="AI116" s="167" t="s">
        <v>502</v>
      </c>
      <c r="AJ116" s="194"/>
      <c r="AK116" s="194"/>
      <c r="AL116" s="194"/>
      <c r="AM116" s="167" t="s">
        <v>502</v>
      </c>
      <c r="AN116" s="194"/>
      <c r="AO116" s="194"/>
      <c r="AP116" s="194"/>
      <c r="AQ116" s="167" t="s">
        <v>502</v>
      </c>
      <c r="AR116" s="194"/>
      <c r="AS116" s="194"/>
      <c r="AT116" s="194"/>
      <c r="AU116" s="167" t="s">
        <v>502</v>
      </c>
      <c r="AV116" s="194"/>
      <c r="AW116" s="194"/>
      <c r="AX116" s="195"/>
    </row>
    <row r="117" spans="1:50" ht="18.75" hidden="1" customHeight="1" x14ac:dyDescent="0.15">
      <c r="A117" s="847"/>
      <c r="B117" s="842"/>
      <c r="C117" s="150"/>
      <c r="D117" s="842"/>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47"/>
      <c r="B118" s="842"/>
      <c r="C118" s="150"/>
      <c r="D118" s="84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847"/>
      <c r="B119" s="842"/>
      <c r="C119" s="150"/>
      <c r="D119" s="842"/>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7"/>
      <c r="B120" s="842"/>
      <c r="C120" s="150"/>
      <c r="D120" s="84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7"/>
      <c r="B121" s="842"/>
      <c r="C121" s="150"/>
      <c r="D121" s="842"/>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47"/>
      <c r="B122" s="842"/>
      <c r="C122" s="150"/>
      <c r="D122" s="84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47"/>
      <c r="B123" s="842"/>
      <c r="C123" s="150"/>
      <c r="D123" s="842"/>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7"/>
      <c r="B124" s="842"/>
      <c r="C124" s="150"/>
      <c r="D124" s="84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7"/>
      <c r="B125" s="842"/>
      <c r="C125" s="150"/>
      <c r="D125" s="842"/>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47"/>
      <c r="B126" s="842"/>
      <c r="C126" s="150"/>
      <c r="D126" s="84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47"/>
      <c r="B127" s="842"/>
      <c r="C127" s="150"/>
      <c r="D127" s="842"/>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7"/>
      <c r="B128" s="842"/>
      <c r="C128" s="150"/>
      <c r="D128" s="84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7"/>
      <c r="B129" s="842"/>
      <c r="C129" s="150"/>
      <c r="D129" s="842"/>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47"/>
      <c r="B130" s="842"/>
      <c r="C130" s="150"/>
      <c r="D130" s="84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47"/>
      <c r="B131" s="842"/>
      <c r="C131" s="150"/>
      <c r="D131" s="842"/>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7"/>
      <c r="B132" s="842"/>
      <c r="C132" s="150"/>
      <c r="D132" s="84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7"/>
      <c r="B133" s="842"/>
      <c r="C133" s="150"/>
      <c r="D133" s="842"/>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7"/>
      <c r="B134" s="842"/>
      <c r="C134" s="150"/>
      <c r="D134" s="84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7"/>
      <c r="B135" s="842"/>
      <c r="C135" s="150"/>
      <c r="D135" s="842"/>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7"/>
      <c r="B136" s="842"/>
      <c r="C136" s="150"/>
      <c r="D136" s="84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7"/>
      <c r="B137" s="842"/>
      <c r="C137" s="150"/>
      <c r="D137" s="84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7"/>
      <c r="B138" s="842"/>
      <c r="C138" s="150"/>
      <c r="D138" s="84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7"/>
      <c r="B139" s="842"/>
      <c r="C139" s="150"/>
      <c r="D139" s="84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7"/>
      <c r="B140" s="842"/>
      <c r="C140" s="150"/>
      <c r="D140" s="842"/>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7"/>
      <c r="B141" s="842"/>
      <c r="C141" s="150"/>
      <c r="D141" s="84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7"/>
      <c r="B142" s="842"/>
      <c r="C142" s="150"/>
      <c r="D142" s="84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7"/>
      <c r="B143" s="842"/>
      <c r="C143" s="150"/>
      <c r="D143" s="84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7"/>
      <c r="B144" s="842"/>
      <c r="C144" s="150"/>
      <c r="D144" s="84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7"/>
      <c r="B145" s="842"/>
      <c r="C145" s="150"/>
      <c r="D145" s="84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7"/>
      <c r="B146" s="842"/>
      <c r="C146" s="150"/>
      <c r="D146" s="84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7"/>
      <c r="B147" s="842"/>
      <c r="C147" s="150"/>
      <c r="D147" s="842"/>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7"/>
      <c r="B148" s="842"/>
      <c r="C148" s="150"/>
      <c r="D148" s="84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7"/>
      <c r="B149" s="842"/>
      <c r="C149" s="150"/>
      <c r="D149" s="84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7"/>
      <c r="B150" s="842"/>
      <c r="C150" s="150"/>
      <c r="D150" s="84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7"/>
      <c r="B151" s="842"/>
      <c r="C151" s="150"/>
      <c r="D151" s="84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7"/>
      <c r="B152" s="842"/>
      <c r="C152" s="150"/>
      <c r="D152" s="84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7"/>
      <c r="B153" s="842"/>
      <c r="C153" s="150"/>
      <c r="D153" s="84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7"/>
      <c r="B154" s="842"/>
      <c r="C154" s="150"/>
      <c r="D154" s="842"/>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7"/>
      <c r="B155" s="842"/>
      <c r="C155" s="150"/>
      <c r="D155" s="84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7"/>
      <c r="B156" s="842"/>
      <c r="C156" s="150"/>
      <c r="D156" s="84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7"/>
      <c r="B157" s="842"/>
      <c r="C157" s="150"/>
      <c r="D157" s="84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7"/>
      <c r="B158" s="842"/>
      <c r="C158" s="150"/>
      <c r="D158" s="84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7"/>
      <c r="B159" s="842"/>
      <c r="C159" s="150"/>
      <c r="D159" s="84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7"/>
      <c r="B160" s="842"/>
      <c r="C160" s="150"/>
      <c r="D160" s="84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7"/>
      <c r="B161" s="842"/>
      <c r="C161" s="150"/>
      <c r="D161" s="842"/>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7"/>
      <c r="B162" s="842"/>
      <c r="C162" s="150"/>
      <c r="D162" s="84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7"/>
      <c r="B163" s="842"/>
      <c r="C163" s="150"/>
      <c r="D163" s="84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7"/>
      <c r="B164" s="842"/>
      <c r="C164" s="150"/>
      <c r="D164" s="84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7"/>
      <c r="B165" s="842"/>
      <c r="C165" s="150"/>
      <c r="D165" s="84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5" t="s">
        <v>360</v>
      </c>
      <c r="AF165" s="825"/>
      <c r="AG165" s="825"/>
      <c r="AH165" s="825"/>
      <c r="AI165" s="825"/>
      <c r="AJ165" s="825"/>
      <c r="AK165" s="825"/>
      <c r="AL165" s="825"/>
      <c r="AM165" s="825"/>
      <c r="AN165" s="825"/>
      <c r="AO165" s="825"/>
      <c r="AP165" s="825"/>
      <c r="AQ165" s="825"/>
      <c r="AR165" s="825"/>
      <c r="AS165" s="825"/>
      <c r="AT165" s="825"/>
      <c r="AU165" s="825"/>
      <c r="AV165" s="825"/>
      <c r="AW165" s="825"/>
      <c r="AX165" s="826"/>
    </row>
    <row r="166" spans="1:50" ht="22.5" hidden="1" customHeight="1" x14ac:dyDescent="0.15">
      <c r="A166" s="847"/>
      <c r="B166" s="842"/>
      <c r="C166" s="150"/>
      <c r="D166" s="84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7"/>
      <c r="B167" s="842"/>
      <c r="C167" s="150"/>
      <c r="D167" s="84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47"/>
      <c r="B168" s="842"/>
      <c r="C168" s="150"/>
      <c r="D168" s="842"/>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x14ac:dyDescent="0.15">
      <c r="A169" s="847"/>
      <c r="B169" s="842"/>
      <c r="C169" s="150"/>
      <c r="D169" s="842"/>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47"/>
      <c r="B170" s="842"/>
      <c r="C170" s="150"/>
      <c r="D170" s="84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7"/>
      <c r="B171" s="842"/>
      <c r="C171" s="150"/>
      <c r="D171" s="842"/>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7"/>
      <c r="B172" s="842"/>
      <c r="C172" s="150"/>
      <c r="D172" s="842"/>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7"/>
      <c r="B173" s="842"/>
      <c r="C173" s="150"/>
      <c r="D173" s="842"/>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47"/>
      <c r="B174" s="842"/>
      <c r="C174" s="150"/>
      <c r="D174" s="84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47"/>
      <c r="B175" s="842"/>
      <c r="C175" s="150"/>
      <c r="D175" s="842"/>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7"/>
      <c r="B176" s="842"/>
      <c r="C176" s="150"/>
      <c r="D176" s="84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7"/>
      <c r="B177" s="842"/>
      <c r="C177" s="150"/>
      <c r="D177" s="842"/>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47"/>
      <c r="B178" s="842"/>
      <c r="C178" s="150"/>
      <c r="D178" s="84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47"/>
      <c r="B179" s="842"/>
      <c r="C179" s="150"/>
      <c r="D179" s="842"/>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7"/>
      <c r="B180" s="842"/>
      <c r="C180" s="150"/>
      <c r="D180" s="84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7"/>
      <c r="B181" s="842"/>
      <c r="C181" s="150"/>
      <c r="D181" s="842"/>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47"/>
      <c r="B182" s="842"/>
      <c r="C182" s="150"/>
      <c r="D182" s="84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47"/>
      <c r="B183" s="842"/>
      <c r="C183" s="150"/>
      <c r="D183" s="842"/>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7"/>
      <c r="B184" s="842"/>
      <c r="C184" s="150"/>
      <c r="D184" s="84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7"/>
      <c r="B185" s="842"/>
      <c r="C185" s="150"/>
      <c r="D185" s="842"/>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47"/>
      <c r="B186" s="842"/>
      <c r="C186" s="150"/>
      <c r="D186" s="84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47"/>
      <c r="B187" s="842"/>
      <c r="C187" s="150"/>
      <c r="D187" s="842"/>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7"/>
      <c r="B188" s="842"/>
      <c r="C188" s="150"/>
      <c r="D188" s="84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7"/>
      <c r="B189" s="842"/>
      <c r="C189" s="150"/>
      <c r="D189" s="842"/>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47"/>
      <c r="B190" s="842"/>
      <c r="C190" s="150"/>
      <c r="D190" s="84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47"/>
      <c r="B191" s="842"/>
      <c r="C191" s="150"/>
      <c r="D191" s="842"/>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7"/>
      <c r="B192" s="842"/>
      <c r="C192" s="150"/>
      <c r="D192" s="84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7"/>
      <c r="B193" s="842"/>
      <c r="C193" s="150"/>
      <c r="D193" s="842"/>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7"/>
      <c r="B194" s="842"/>
      <c r="C194" s="150"/>
      <c r="D194" s="84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7"/>
      <c r="B195" s="842"/>
      <c r="C195" s="150"/>
      <c r="D195" s="84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7"/>
      <c r="B196" s="842"/>
      <c r="C196" s="150"/>
      <c r="D196" s="84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7"/>
      <c r="B197" s="842"/>
      <c r="C197" s="150"/>
      <c r="D197" s="84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7"/>
      <c r="B198" s="842"/>
      <c r="C198" s="150"/>
      <c r="D198" s="84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7"/>
      <c r="B199" s="842"/>
      <c r="C199" s="150"/>
      <c r="D199" s="84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7"/>
      <c r="B200" s="842"/>
      <c r="C200" s="150"/>
      <c r="D200" s="842"/>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7"/>
      <c r="B201" s="842"/>
      <c r="C201" s="150"/>
      <c r="D201" s="84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7"/>
      <c r="B202" s="842"/>
      <c r="C202" s="150"/>
      <c r="D202" s="84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7"/>
      <c r="B203" s="842"/>
      <c r="C203" s="150"/>
      <c r="D203" s="84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7"/>
      <c r="B204" s="842"/>
      <c r="C204" s="150"/>
      <c r="D204" s="84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7"/>
      <c r="B205" s="842"/>
      <c r="C205" s="150"/>
      <c r="D205" s="84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7"/>
      <c r="B206" s="842"/>
      <c r="C206" s="150"/>
      <c r="D206" s="84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7"/>
      <c r="B207" s="842"/>
      <c r="C207" s="150"/>
      <c r="D207" s="842"/>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7"/>
      <c r="B208" s="842"/>
      <c r="C208" s="150"/>
      <c r="D208" s="84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7"/>
      <c r="B209" s="842"/>
      <c r="C209" s="150"/>
      <c r="D209" s="84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7"/>
      <c r="B210" s="842"/>
      <c r="C210" s="150"/>
      <c r="D210" s="84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7"/>
      <c r="B211" s="842"/>
      <c r="C211" s="150"/>
      <c r="D211" s="84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7"/>
      <c r="B212" s="842"/>
      <c r="C212" s="150"/>
      <c r="D212" s="84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7"/>
      <c r="B213" s="842"/>
      <c r="C213" s="150"/>
      <c r="D213" s="84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7"/>
      <c r="B214" s="842"/>
      <c r="C214" s="150"/>
      <c r="D214" s="842"/>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7"/>
      <c r="B215" s="842"/>
      <c r="C215" s="150"/>
      <c r="D215" s="84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7"/>
      <c r="B216" s="842"/>
      <c r="C216" s="150"/>
      <c r="D216" s="84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7"/>
      <c r="B217" s="842"/>
      <c r="C217" s="150"/>
      <c r="D217" s="84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7"/>
      <c r="B218" s="842"/>
      <c r="C218" s="150"/>
      <c r="D218" s="84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7"/>
      <c r="B219" s="842"/>
      <c r="C219" s="150"/>
      <c r="D219" s="84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7"/>
      <c r="B220" s="842"/>
      <c r="C220" s="150"/>
      <c r="D220" s="84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7"/>
      <c r="B221" s="842"/>
      <c r="C221" s="150"/>
      <c r="D221" s="842"/>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7"/>
      <c r="B222" s="842"/>
      <c r="C222" s="150"/>
      <c r="D222" s="84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7"/>
      <c r="B223" s="842"/>
      <c r="C223" s="150"/>
      <c r="D223" s="84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7"/>
      <c r="B224" s="842"/>
      <c r="C224" s="150"/>
      <c r="D224" s="84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7"/>
      <c r="B225" s="842"/>
      <c r="C225" s="150"/>
      <c r="D225" s="84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7"/>
      <c r="B226" s="842"/>
      <c r="C226" s="150"/>
      <c r="D226" s="84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7"/>
      <c r="B227" s="842"/>
      <c r="C227" s="150"/>
      <c r="D227" s="84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7"/>
      <c r="B228" s="842"/>
      <c r="C228" s="150"/>
      <c r="D228" s="842"/>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7"/>
      <c r="B229" s="842"/>
      <c r="C229" s="150"/>
      <c r="D229" s="84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7"/>
      <c r="B230" s="842"/>
      <c r="C230" s="150"/>
      <c r="D230" s="84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7"/>
      <c r="B231" s="842"/>
      <c r="C231" s="150"/>
      <c r="D231" s="842"/>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7"/>
      <c r="B232" s="842"/>
      <c r="C232" s="150"/>
      <c r="D232" s="842"/>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7"/>
      <c r="B233" s="842"/>
      <c r="C233" s="150"/>
      <c r="D233" s="842"/>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47"/>
      <c r="B234" s="842"/>
      <c r="C234" s="150"/>
      <c r="D234" s="84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47"/>
      <c r="B235" s="842"/>
      <c r="C235" s="150"/>
      <c r="D235" s="842"/>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7"/>
      <c r="B236" s="842"/>
      <c r="C236" s="150"/>
      <c r="D236" s="84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7"/>
      <c r="B237" s="842"/>
      <c r="C237" s="150"/>
      <c r="D237" s="842"/>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47"/>
      <c r="B238" s="842"/>
      <c r="C238" s="150"/>
      <c r="D238" s="84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47"/>
      <c r="B239" s="842"/>
      <c r="C239" s="150"/>
      <c r="D239" s="842"/>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7"/>
      <c r="B240" s="842"/>
      <c r="C240" s="150"/>
      <c r="D240" s="84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7"/>
      <c r="B241" s="842"/>
      <c r="C241" s="150"/>
      <c r="D241" s="842"/>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47"/>
      <c r="B242" s="842"/>
      <c r="C242" s="150"/>
      <c r="D242" s="84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47"/>
      <c r="B243" s="842"/>
      <c r="C243" s="150"/>
      <c r="D243" s="842"/>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7"/>
      <c r="B244" s="842"/>
      <c r="C244" s="150"/>
      <c r="D244" s="84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7"/>
      <c r="B245" s="842"/>
      <c r="C245" s="150"/>
      <c r="D245" s="842"/>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47"/>
      <c r="B246" s="842"/>
      <c r="C246" s="150"/>
      <c r="D246" s="84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47"/>
      <c r="B247" s="842"/>
      <c r="C247" s="150"/>
      <c r="D247" s="842"/>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7"/>
      <c r="B248" s="842"/>
      <c r="C248" s="150"/>
      <c r="D248" s="84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7"/>
      <c r="B249" s="842"/>
      <c r="C249" s="150"/>
      <c r="D249" s="842"/>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47"/>
      <c r="B250" s="842"/>
      <c r="C250" s="150"/>
      <c r="D250" s="84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47"/>
      <c r="B251" s="842"/>
      <c r="C251" s="150"/>
      <c r="D251" s="842"/>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7"/>
      <c r="B252" s="842"/>
      <c r="C252" s="150"/>
      <c r="D252" s="84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7"/>
      <c r="B253" s="842"/>
      <c r="C253" s="150"/>
      <c r="D253" s="842"/>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7"/>
      <c r="B254" s="842"/>
      <c r="C254" s="150"/>
      <c r="D254" s="84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7"/>
      <c r="B255" s="842"/>
      <c r="C255" s="150"/>
      <c r="D255" s="84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7"/>
      <c r="B256" s="842"/>
      <c r="C256" s="150"/>
      <c r="D256" s="84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7"/>
      <c r="B257" s="842"/>
      <c r="C257" s="150"/>
      <c r="D257" s="84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7"/>
      <c r="B258" s="842"/>
      <c r="C258" s="150"/>
      <c r="D258" s="84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7"/>
      <c r="B259" s="842"/>
      <c r="C259" s="150"/>
      <c r="D259" s="84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7"/>
      <c r="B260" s="842"/>
      <c r="C260" s="150"/>
      <c r="D260" s="842"/>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7"/>
      <c r="B261" s="842"/>
      <c r="C261" s="150"/>
      <c r="D261" s="84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7"/>
      <c r="B262" s="842"/>
      <c r="C262" s="150"/>
      <c r="D262" s="84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7"/>
      <c r="B263" s="842"/>
      <c r="C263" s="150"/>
      <c r="D263" s="84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7"/>
      <c r="B264" s="842"/>
      <c r="C264" s="150"/>
      <c r="D264" s="84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7"/>
      <c r="B265" s="842"/>
      <c r="C265" s="150"/>
      <c r="D265" s="84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7"/>
      <c r="B266" s="842"/>
      <c r="C266" s="150"/>
      <c r="D266" s="84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7"/>
      <c r="B267" s="842"/>
      <c r="C267" s="150"/>
      <c r="D267" s="842"/>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7"/>
      <c r="B268" s="842"/>
      <c r="C268" s="150"/>
      <c r="D268" s="84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7"/>
      <c r="B269" s="842"/>
      <c r="C269" s="150"/>
      <c r="D269" s="84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7"/>
      <c r="B270" s="842"/>
      <c r="C270" s="150"/>
      <c r="D270" s="84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7"/>
      <c r="B271" s="842"/>
      <c r="C271" s="150"/>
      <c r="D271" s="84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7"/>
      <c r="B272" s="842"/>
      <c r="C272" s="150"/>
      <c r="D272" s="84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7"/>
      <c r="B273" s="842"/>
      <c r="C273" s="150"/>
      <c r="D273" s="84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7"/>
      <c r="B274" s="842"/>
      <c r="C274" s="150"/>
      <c r="D274" s="842"/>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7"/>
      <c r="B275" s="842"/>
      <c r="C275" s="150"/>
      <c r="D275" s="84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7"/>
      <c r="B276" s="842"/>
      <c r="C276" s="150"/>
      <c r="D276" s="84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7"/>
      <c r="B277" s="842"/>
      <c r="C277" s="150"/>
      <c r="D277" s="84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7"/>
      <c r="B278" s="842"/>
      <c r="C278" s="150"/>
      <c r="D278" s="84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7"/>
      <c r="B279" s="842"/>
      <c r="C279" s="150"/>
      <c r="D279" s="84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7"/>
      <c r="B280" s="842"/>
      <c r="C280" s="150"/>
      <c r="D280" s="84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7"/>
      <c r="B281" s="842"/>
      <c r="C281" s="150"/>
      <c r="D281" s="842"/>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7"/>
      <c r="B282" s="842"/>
      <c r="C282" s="150"/>
      <c r="D282" s="84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7"/>
      <c r="B283" s="842"/>
      <c r="C283" s="150"/>
      <c r="D283" s="84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7"/>
      <c r="B284" s="842"/>
      <c r="C284" s="150"/>
      <c r="D284" s="84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7"/>
      <c r="B285" s="842"/>
      <c r="C285" s="150"/>
      <c r="D285" s="84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7"/>
      <c r="B286" s="842"/>
      <c r="C286" s="150"/>
      <c r="D286" s="84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7"/>
      <c r="B287" s="842"/>
      <c r="C287" s="150"/>
      <c r="D287" s="84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7"/>
      <c r="B288" s="842"/>
      <c r="C288" s="150"/>
      <c r="D288" s="842"/>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7"/>
      <c r="B289" s="842"/>
      <c r="C289" s="150"/>
      <c r="D289" s="84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7"/>
      <c r="B290" s="842"/>
      <c r="C290" s="150"/>
      <c r="D290" s="84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7"/>
      <c r="B291" s="842"/>
      <c r="C291" s="150"/>
      <c r="D291" s="842"/>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7"/>
      <c r="B292" s="842"/>
      <c r="C292" s="150"/>
      <c r="D292" s="842"/>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7"/>
      <c r="B293" s="842"/>
      <c r="C293" s="150"/>
      <c r="D293" s="842"/>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47"/>
      <c r="B294" s="842"/>
      <c r="C294" s="150"/>
      <c r="D294" s="84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47"/>
      <c r="B295" s="842"/>
      <c r="C295" s="150"/>
      <c r="D295" s="842"/>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7"/>
      <c r="B296" s="842"/>
      <c r="C296" s="150"/>
      <c r="D296" s="84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7"/>
      <c r="B297" s="842"/>
      <c r="C297" s="150"/>
      <c r="D297" s="842"/>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47"/>
      <c r="B298" s="842"/>
      <c r="C298" s="150"/>
      <c r="D298" s="84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47"/>
      <c r="B299" s="842"/>
      <c r="C299" s="150"/>
      <c r="D299" s="842"/>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7"/>
      <c r="B300" s="842"/>
      <c r="C300" s="150"/>
      <c r="D300" s="84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7"/>
      <c r="B301" s="842"/>
      <c r="C301" s="150"/>
      <c r="D301" s="842"/>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47"/>
      <c r="B302" s="842"/>
      <c r="C302" s="150"/>
      <c r="D302" s="84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47"/>
      <c r="B303" s="842"/>
      <c r="C303" s="150"/>
      <c r="D303" s="842"/>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7"/>
      <c r="B304" s="842"/>
      <c r="C304" s="150"/>
      <c r="D304" s="84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7"/>
      <c r="B305" s="842"/>
      <c r="C305" s="150"/>
      <c r="D305" s="842"/>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47"/>
      <c r="B306" s="842"/>
      <c r="C306" s="150"/>
      <c r="D306" s="84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47"/>
      <c r="B307" s="842"/>
      <c r="C307" s="150"/>
      <c r="D307" s="842"/>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7"/>
      <c r="B308" s="842"/>
      <c r="C308" s="150"/>
      <c r="D308" s="84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7"/>
      <c r="B309" s="842"/>
      <c r="C309" s="150"/>
      <c r="D309" s="842"/>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47"/>
      <c r="B310" s="842"/>
      <c r="C310" s="150"/>
      <c r="D310" s="84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47"/>
      <c r="B311" s="842"/>
      <c r="C311" s="150"/>
      <c r="D311" s="842"/>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7"/>
      <c r="B312" s="842"/>
      <c r="C312" s="150"/>
      <c r="D312" s="84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7"/>
      <c r="B313" s="842"/>
      <c r="C313" s="150"/>
      <c r="D313" s="842"/>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7"/>
      <c r="B314" s="842"/>
      <c r="C314" s="150"/>
      <c r="D314" s="84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7"/>
      <c r="B315" s="842"/>
      <c r="C315" s="150"/>
      <c r="D315" s="84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7"/>
      <c r="B316" s="842"/>
      <c r="C316" s="150"/>
      <c r="D316" s="84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7"/>
      <c r="B317" s="842"/>
      <c r="C317" s="150"/>
      <c r="D317" s="84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7"/>
      <c r="B318" s="842"/>
      <c r="C318" s="150"/>
      <c r="D318" s="84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7"/>
      <c r="B319" s="842"/>
      <c r="C319" s="150"/>
      <c r="D319" s="84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7"/>
      <c r="B320" s="842"/>
      <c r="C320" s="150"/>
      <c r="D320" s="842"/>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7"/>
      <c r="B321" s="842"/>
      <c r="C321" s="150"/>
      <c r="D321" s="84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7"/>
      <c r="B322" s="842"/>
      <c r="C322" s="150"/>
      <c r="D322" s="84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7"/>
      <c r="B323" s="842"/>
      <c r="C323" s="150"/>
      <c r="D323" s="84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7"/>
      <c r="B324" s="842"/>
      <c r="C324" s="150"/>
      <c r="D324" s="84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7"/>
      <c r="B325" s="842"/>
      <c r="C325" s="150"/>
      <c r="D325" s="84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7"/>
      <c r="B326" s="842"/>
      <c r="C326" s="150"/>
      <c r="D326" s="84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7"/>
      <c r="B327" s="842"/>
      <c r="C327" s="150"/>
      <c r="D327" s="842"/>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7"/>
      <c r="B328" s="842"/>
      <c r="C328" s="150"/>
      <c r="D328" s="84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7"/>
      <c r="B329" s="842"/>
      <c r="C329" s="150"/>
      <c r="D329" s="84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7"/>
      <c r="B330" s="842"/>
      <c r="C330" s="150"/>
      <c r="D330" s="84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7"/>
      <c r="B331" s="842"/>
      <c r="C331" s="150"/>
      <c r="D331" s="84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7"/>
      <c r="B332" s="842"/>
      <c r="C332" s="150"/>
      <c r="D332" s="84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7"/>
      <c r="B333" s="842"/>
      <c r="C333" s="150"/>
      <c r="D333" s="84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7"/>
      <c r="B334" s="842"/>
      <c r="C334" s="150"/>
      <c r="D334" s="842"/>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7"/>
      <c r="B335" s="842"/>
      <c r="C335" s="150"/>
      <c r="D335" s="84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7"/>
      <c r="B336" s="842"/>
      <c r="C336" s="150"/>
      <c r="D336" s="84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7"/>
      <c r="B337" s="842"/>
      <c r="C337" s="150"/>
      <c r="D337" s="84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7"/>
      <c r="B338" s="842"/>
      <c r="C338" s="150"/>
      <c r="D338" s="84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7"/>
      <c r="B339" s="842"/>
      <c r="C339" s="150"/>
      <c r="D339" s="84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7"/>
      <c r="B340" s="842"/>
      <c r="C340" s="150"/>
      <c r="D340" s="84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7"/>
      <c r="B341" s="842"/>
      <c r="C341" s="150"/>
      <c r="D341" s="842"/>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7"/>
      <c r="B342" s="842"/>
      <c r="C342" s="150"/>
      <c r="D342" s="84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7"/>
      <c r="B343" s="842"/>
      <c r="C343" s="150"/>
      <c r="D343" s="84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7"/>
      <c r="B344" s="842"/>
      <c r="C344" s="150"/>
      <c r="D344" s="84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7"/>
      <c r="B345" s="842"/>
      <c r="C345" s="150"/>
      <c r="D345" s="84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7"/>
      <c r="B346" s="842"/>
      <c r="C346" s="150"/>
      <c r="D346" s="84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7"/>
      <c r="B347" s="842"/>
      <c r="C347" s="150"/>
      <c r="D347" s="84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7"/>
      <c r="B348" s="842"/>
      <c r="C348" s="150"/>
      <c r="D348" s="842"/>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7"/>
      <c r="B349" s="842"/>
      <c r="C349" s="150"/>
      <c r="D349" s="84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7"/>
      <c r="B350" s="842"/>
      <c r="C350" s="150"/>
      <c r="D350" s="84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7"/>
      <c r="B351" s="842"/>
      <c r="C351" s="150"/>
      <c r="D351" s="842"/>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7"/>
      <c r="B352" s="842"/>
      <c r="C352" s="150"/>
      <c r="D352" s="842"/>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7"/>
      <c r="B353" s="842"/>
      <c r="C353" s="150"/>
      <c r="D353" s="842"/>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47"/>
      <c r="B354" s="842"/>
      <c r="C354" s="150"/>
      <c r="D354" s="84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47"/>
      <c r="B355" s="842"/>
      <c r="C355" s="150"/>
      <c r="D355" s="842"/>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7"/>
      <c r="B356" s="842"/>
      <c r="C356" s="150"/>
      <c r="D356" s="84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7"/>
      <c r="B357" s="842"/>
      <c r="C357" s="150"/>
      <c r="D357" s="842"/>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47"/>
      <c r="B358" s="842"/>
      <c r="C358" s="150"/>
      <c r="D358" s="84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47"/>
      <c r="B359" s="842"/>
      <c r="C359" s="150"/>
      <c r="D359" s="842"/>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7"/>
      <c r="B360" s="842"/>
      <c r="C360" s="150"/>
      <c r="D360" s="84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7"/>
      <c r="B361" s="842"/>
      <c r="C361" s="150"/>
      <c r="D361" s="842"/>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47"/>
      <c r="B362" s="842"/>
      <c r="C362" s="150"/>
      <c r="D362" s="84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47"/>
      <c r="B363" s="842"/>
      <c r="C363" s="150"/>
      <c r="D363" s="842"/>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7"/>
      <c r="B364" s="842"/>
      <c r="C364" s="150"/>
      <c r="D364" s="84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7"/>
      <c r="B365" s="842"/>
      <c r="C365" s="150"/>
      <c r="D365" s="842"/>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47"/>
      <c r="B366" s="842"/>
      <c r="C366" s="150"/>
      <c r="D366" s="84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47"/>
      <c r="B367" s="842"/>
      <c r="C367" s="150"/>
      <c r="D367" s="842"/>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7"/>
      <c r="B368" s="842"/>
      <c r="C368" s="150"/>
      <c r="D368" s="84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7"/>
      <c r="B369" s="842"/>
      <c r="C369" s="150"/>
      <c r="D369" s="842"/>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47"/>
      <c r="B370" s="842"/>
      <c r="C370" s="150"/>
      <c r="D370" s="84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47"/>
      <c r="B371" s="842"/>
      <c r="C371" s="150"/>
      <c r="D371" s="842"/>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7"/>
      <c r="B372" s="842"/>
      <c r="C372" s="150"/>
      <c r="D372" s="84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7"/>
      <c r="B373" s="842"/>
      <c r="C373" s="150"/>
      <c r="D373" s="842"/>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7"/>
      <c r="B374" s="842"/>
      <c r="C374" s="150"/>
      <c r="D374" s="84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7"/>
      <c r="B375" s="842"/>
      <c r="C375" s="150"/>
      <c r="D375" s="84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7"/>
      <c r="B376" s="842"/>
      <c r="C376" s="150"/>
      <c r="D376" s="84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7"/>
      <c r="B377" s="842"/>
      <c r="C377" s="150"/>
      <c r="D377" s="84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7"/>
      <c r="B378" s="842"/>
      <c r="C378" s="150"/>
      <c r="D378" s="84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7"/>
      <c r="B379" s="842"/>
      <c r="C379" s="150"/>
      <c r="D379" s="84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7"/>
      <c r="B380" s="842"/>
      <c r="C380" s="150"/>
      <c r="D380" s="842"/>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7"/>
      <c r="B381" s="842"/>
      <c r="C381" s="150"/>
      <c r="D381" s="84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7"/>
      <c r="B382" s="842"/>
      <c r="C382" s="150"/>
      <c r="D382" s="84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7"/>
      <c r="B383" s="842"/>
      <c r="C383" s="150"/>
      <c r="D383" s="84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7"/>
      <c r="B384" s="842"/>
      <c r="C384" s="150"/>
      <c r="D384" s="84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7"/>
      <c r="B385" s="842"/>
      <c r="C385" s="150"/>
      <c r="D385" s="84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7"/>
      <c r="B386" s="842"/>
      <c r="C386" s="150"/>
      <c r="D386" s="84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7"/>
      <c r="B387" s="842"/>
      <c r="C387" s="150"/>
      <c r="D387" s="842"/>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7"/>
      <c r="B388" s="842"/>
      <c r="C388" s="150"/>
      <c r="D388" s="84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7"/>
      <c r="B389" s="842"/>
      <c r="C389" s="150"/>
      <c r="D389" s="84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7"/>
      <c r="B390" s="842"/>
      <c r="C390" s="150"/>
      <c r="D390" s="84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7"/>
      <c r="B391" s="842"/>
      <c r="C391" s="150"/>
      <c r="D391" s="84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7"/>
      <c r="B392" s="842"/>
      <c r="C392" s="150"/>
      <c r="D392" s="84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7"/>
      <c r="B393" s="842"/>
      <c r="C393" s="150"/>
      <c r="D393" s="84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7"/>
      <c r="B394" s="842"/>
      <c r="C394" s="150"/>
      <c r="D394" s="842"/>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7"/>
      <c r="B395" s="842"/>
      <c r="C395" s="150"/>
      <c r="D395" s="84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7"/>
      <c r="B396" s="842"/>
      <c r="C396" s="150"/>
      <c r="D396" s="84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7"/>
      <c r="B397" s="842"/>
      <c r="C397" s="150"/>
      <c r="D397" s="84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7"/>
      <c r="B398" s="842"/>
      <c r="C398" s="150"/>
      <c r="D398" s="84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7"/>
      <c r="B399" s="842"/>
      <c r="C399" s="150"/>
      <c r="D399" s="84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7"/>
      <c r="B400" s="842"/>
      <c r="C400" s="150"/>
      <c r="D400" s="84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7"/>
      <c r="B401" s="842"/>
      <c r="C401" s="150"/>
      <c r="D401" s="842"/>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7"/>
      <c r="B402" s="842"/>
      <c r="C402" s="150"/>
      <c r="D402" s="84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7"/>
      <c r="B403" s="842"/>
      <c r="C403" s="150"/>
      <c r="D403" s="84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7"/>
      <c r="B404" s="842"/>
      <c r="C404" s="150"/>
      <c r="D404" s="84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7"/>
      <c r="B405" s="842"/>
      <c r="C405" s="150"/>
      <c r="D405" s="84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7"/>
      <c r="B406" s="842"/>
      <c r="C406" s="150"/>
      <c r="D406" s="84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7"/>
      <c r="B407" s="842"/>
      <c r="C407" s="150"/>
      <c r="D407" s="84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customHeight="1" x14ac:dyDescent="0.15">
      <c r="A408" s="847"/>
      <c r="B408" s="842"/>
      <c r="C408" s="150"/>
      <c r="D408" s="842"/>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customHeight="1" x14ac:dyDescent="0.15">
      <c r="A409" s="847"/>
      <c r="B409" s="842"/>
      <c r="C409" s="150"/>
      <c r="D409" s="842"/>
      <c r="E409" s="96" t="s">
        <v>500</v>
      </c>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customHeight="1" x14ac:dyDescent="0.15">
      <c r="A410" s="847"/>
      <c r="B410" s="842"/>
      <c r="C410" s="152"/>
      <c r="D410" s="85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7"/>
      <c r="B411" s="842"/>
      <c r="C411" s="148" t="s">
        <v>342</v>
      </c>
      <c r="D411" s="841"/>
      <c r="E411" s="172" t="s">
        <v>365</v>
      </c>
      <c r="F411" s="177"/>
      <c r="G411" s="762" t="s">
        <v>361</v>
      </c>
      <c r="H411" s="146"/>
      <c r="I411" s="146"/>
      <c r="J411" s="763" t="s">
        <v>503</v>
      </c>
      <c r="K411" s="764"/>
      <c r="L411" s="764"/>
      <c r="M411" s="764"/>
      <c r="N411" s="764"/>
      <c r="O411" s="764"/>
      <c r="P411" s="764"/>
      <c r="Q411" s="764"/>
      <c r="R411" s="764"/>
      <c r="S411" s="764"/>
      <c r="T411" s="765"/>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6"/>
    </row>
    <row r="412" spans="1:50" ht="18.75" customHeight="1" x14ac:dyDescent="0.15">
      <c r="A412" s="847"/>
      <c r="B412" s="842"/>
      <c r="C412" s="150"/>
      <c r="D412" s="842"/>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47"/>
      <c r="B413" s="842"/>
      <c r="C413" s="150"/>
      <c r="D413" s="84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503</v>
      </c>
      <c r="AF413" s="137"/>
      <c r="AG413" s="138" t="s">
        <v>323</v>
      </c>
      <c r="AH413" s="139"/>
      <c r="AI413" s="133"/>
      <c r="AJ413" s="133"/>
      <c r="AK413" s="133"/>
      <c r="AL413" s="134"/>
      <c r="AM413" s="133"/>
      <c r="AN413" s="133"/>
      <c r="AO413" s="133"/>
      <c r="AP413" s="134"/>
      <c r="AQ413" s="188" t="s">
        <v>503</v>
      </c>
      <c r="AR413" s="137"/>
      <c r="AS413" s="138" t="s">
        <v>323</v>
      </c>
      <c r="AT413" s="139"/>
      <c r="AU413" s="137" t="s">
        <v>503</v>
      </c>
      <c r="AV413" s="137"/>
      <c r="AW413" s="138" t="s">
        <v>310</v>
      </c>
      <c r="AX413" s="189"/>
    </row>
    <row r="414" spans="1:50" ht="22.5" customHeight="1" x14ac:dyDescent="0.15">
      <c r="A414" s="847"/>
      <c r="B414" s="842"/>
      <c r="C414" s="150"/>
      <c r="D414" s="842"/>
      <c r="E414" s="140"/>
      <c r="F414" s="141"/>
      <c r="G414" s="116" t="s">
        <v>503</v>
      </c>
      <c r="H414" s="97"/>
      <c r="I414" s="97"/>
      <c r="J414" s="97"/>
      <c r="K414" s="97"/>
      <c r="L414" s="97"/>
      <c r="M414" s="97"/>
      <c r="N414" s="97"/>
      <c r="O414" s="97"/>
      <c r="P414" s="97"/>
      <c r="Q414" s="97"/>
      <c r="R414" s="97"/>
      <c r="S414" s="97"/>
      <c r="T414" s="97"/>
      <c r="U414" s="97"/>
      <c r="V414" s="97"/>
      <c r="W414" s="97"/>
      <c r="X414" s="117"/>
      <c r="Y414" s="190" t="s">
        <v>14</v>
      </c>
      <c r="Z414" s="191"/>
      <c r="AA414" s="192"/>
      <c r="AB414" s="199" t="s">
        <v>503</v>
      </c>
      <c r="AC414" s="199"/>
      <c r="AD414" s="199"/>
      <c r="AE414" s="258" t="s">
        <v>503</v>
      </c>
      <c r="AF414" s="194"/>
      <c r="AG414" s="194"/>
      <c r="AH414" s="194"/>
      <c r="AI414" s="258" t="s">
        <v>503</v>
      </c>
      <c r="AJ414" s="194"/>
      <c r="AK414" s="194"/>
      <c r="AL414" s="194"/>
      <c r="AM414" s="258" t="s">
        <v>503</v>
      </c>
      <c r="AN414" s="194"/>
      <c r="AO414" s="194"/>
      <c r="AP414" s="259"/>
      <c r="AQ414" s="258" t="s">
        <v>503</v>
      </c>
      <c r="AR414" s="194"/>
      <c r="AS414" s="194"/>
      <c r="AT414" s="259"/>
      <c r="AU414" s="194" t="s">
        <v>503</v>
      </c>
      <c r="AV414" s="194"/>
      <c r="AW414" s="194"/>
      <c r="AX414" s="195"/>
    </row>
    <row r="415" spans="1:50" ht="22.5" customHeight="1" x14ac:dyDescent="0.15">
      <c r="A415" s="847"/>
      <c r="B415" s="842"/>
      <c r="C415" s="150"/>
      <c r="D415" s="84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503</v>
      </c>
      <c r="AC415" s="193"/>
      <c r="AD415" s="193"/>
      <c r="AE415" s="258" t="s">
        <v>503</v>
      </c>
      <c r="AF415" s="194"/>
      <c r="AG415" s="194"/>
      <c r="AH415" s="259"/>
      <c r="AI415" s="258" t="s">
        <v>503</v>
      </c>
      <c r="AJ415" s="194"/>
      <c r="AK415" s="194"/>
      <c r="AL415" s="194"/>
      <c r="AM415" s="258" t="s">
        <v>503</v>
      </c>
      <c r="AN415" s="194"/>
      <c r="AO415" s="194"/>
      <c r="AP415" s="259"/>
      <c r="AQ415" s="258" t="s">
        <v>503</v>
      </c>
      <c r="AR415" s="194"/>
      <c r="AS415" s="194"/>
      <c r="AT415" s="259"/>
      <c r="AU415" s="194" t="s">
        <v>503</v>
      </c>
      <c r="AV415" s="194"/>
      <c r="AW415" s="194"/>
      <c r="AX415" s="195"/>
    </row>
    <row r="416" spans="1:50" ht="22.5" customHeight="1" x14ac:dyDescent="0.15">
      <c r="A416" s="847"/>
      <c r="B416" s="842"/>
      <c r="C416" s="150"/>
      <c r="D416" s="84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503</v>
      </c>
      <c r="AF416" s="194"/>
      <c r="AG416" s="194"/>
      <c r="AH416" s="259"/>
      <c r="AI416" s="258" t="s">
        <v>503</v>
      </c>
      <c r="AJ416" s="194"/>
      <c r="AK416" s="194"/>
      <c r="AL416" s="194"/>
      <c r="AM416" s="258" t="s">
        <v>503</v>
      </c>
      <c r="AN416" s="194"/>
      <c r="AO416" s="194"/>
      <c r="AP416" s="259"/>
      <c r="AQ416" s="258" t="s">
        <v>503</v>
      </c>
      <c r="AR416" s="194"/>
      <c r="AS416" s="194"/>
      <c r="AT416" s="259"/>
      <c r="AU416" s="194" t="s">
        <v>503</v>
      </c>
      <c r="AV416" s="194"/>
      <c r="AW416" s="194"/>
      <c r="AX416" s="195"/>
    </row>
    <row r="417" spans="1:50" ht="18.75" hidden="1" customHeight="1" x14ac:dyDescent="0.15">
      <c r="A417" s="847"/>
      <c r="B417" s="842"/>
      <c r="C417" s="150"/>
      <c r="D417" s="842"/>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47"/>
      <c r="B418" s="842"/>
      <c r="C418" s="150"/>
      <c r="D418" s="84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47"/>
      <c r="B419" s="842"/>
      <c r="C419" s="150"/>
      <c r="D419" s="84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7"/>
      <c r="B420" s="842"/>
      <c r="C420" s="150"/>
      <c r="D420" s="84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7"/>
      <c r="B421" s="842"/>
      <c r="C421" s="150"/>
      <c r="D421" s="84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7"/>
      <c r="B422" s="842"/>
      <c r="C422" s="150"/>
      <c r="D422" s="842"/>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47"/>
      <c r="B423" s="842"/>
      <c r="C423" s="150"/>
      <c r="D423" s="84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47"/>
      <c r="B424" s="842"/>
      <c r="C424" s="150"/>
      <c r="D424" s="84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7"/>
      <c r="B425" s="842"/>
      <c r="C425" s="150"/>
      <c r="D425" s="84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7"/>
      <c r="B426" s="842"/>
      <c r="C426" s="150"/>
      <c r="D426" s="84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7"/>
      <c r="B427" s="842"/>
      <c r="C427" s="150"/>
      <c r="D427" s="842"/>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47"/>
      <c r="B428" s="842"/>
      <c r="C428" s="150"/>
      <c r="D428" s="84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47"/>
      <c r="B429" s="842"/>
      <c r="C429" s="150"/>
      <c r="D429" s="84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7"/>
      <c r="B430" s="842"/>
      <c r="C430" s="150"/>
      <c r="D430" s="84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7"/>
      <c r="B431" s="842"/>
      <c r="C431" s="150"/>
      <c r="D431" s="84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7"/>
      <c r="B432" s="842"/>
      <c r="C432" s="150"/>
      <c r="D432" s="842"/>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47"/>
      <c r="B433" s="842"/>
      <c r="C433" s="150"/>
      <c r="D433" s="84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47"/>
      <c r="B434" s="842"/>
      <c r="C434" s="150"/>
      <c r="D434" s="84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7"/>
      <c r="B435" s="842"/>
      <c r="C435" s="150"/>
      <c r="D435" s="84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7"/>
      <c r="B436" s="842"/>
      <c r="C436" s="150"/>
      <c r="D436" s="84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0" t="s">
        <v>16</v>
      </c>
      <c r="AC436" s="840"/>
      <c r="AD436" s="840"/>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47"/>
      <c r="B437" s="842"/>
      <c r="C437" s="150"/>
      <c r="D437" s="842"/>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47"/>
      <c r="B438" s="842"/>
      <c r="C438" s="150"/>
      <c r="D438" s="84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503</v>
      </c>
      <c r="AF438" s="137"/>
      <c r="AG438" s="138" t="s">
        <v>323</v>
      </c>
      <c r="AH438" s="139"/>
      <c r="AI438" s="133"/>
      <c r="AJ438" s="133"/>
      <c r="AK438" s="133"/>
      <c r="AL438" s="134"/>
      <c r="AM438" s="133"/>
      <c r="AN438" s="133"/>
      <c r="AO438" s="133"/>
      <c r="AP438" s="134"/>
      <c r="AQ438" s="188" t="s">
        <v>503</v>
      </c>
      <c r="AR438" s="137"/>
      <c r="AS438" s="138" t="s">
        <v>323</v>
      </c>
      <c r="AT438" s="139"/>
      <c r="AU438" s="137" t="s">
        <v>503</v>
      </c>
      <c r="AV438" s="137"/>
      <c r="AW438" s="138" t="s">
        <v>310</v>
      </c>
      <c r="AX438" s="189"/>
    </row>
    <row r="439" spans="1:50" ht="22.5" customHeight="1" x14ac:dyDescent="0.15">
      <c r="A439" s="847"/>
      <c r="B439" s="842"/>
      <c r="C439" s="150"/>
      <c r="D439" s="842"/>
      <c r="E439" s="140"/>
      <c r="F439" s="141"/>
      <c r="G439" s="116" t="s">
        <v>503</v>
      </c>
      <c r="H439" s="97"/>
      <c r="I439" s="97"/>
      <c r="J439" s="97"/>
      <c r="K439" s="97"/>
      <c r="L439" s="97"/>
      <c r="M439" s="97"/>
      <c r="N439" s="97"/>
      <c r="O439" s="97"/>
      <c r="P439" s="97"/>
      <c r="Q439" s="97"/>
      <c r="R439" s="97"/>
      <c r="S439" s="97"/>
      <c r="T439" s="97"/>
      <c r="U439" s="97"/>
      <c r="V439" s="97"/>
      <c r="W439" s="97"/>
      <c r="X439" s="117"/>
      <c r="Y439" s="190" t="s">
        <v>14</v>
      </c>
      <c r="Z439" s="191"/>
      <c r="AA439" s="192"/>
      <c r="AB439" s="199" t="s">
        <v>503</v>
      </c>
      <c r="AC439" s="199"/>
      <c r="AD439" s="199"/>
      <c r="AE439" s="258" t="s">
        <v>503</v>
      </c>
      <c r="AF439" s="194"/>
      <c r="AG439" s="194"/>
      <c r="AH439" s="194"/>
      <c r="AI439" s="258" t="s">
        <v>503</v>
      </c>
      <c r="AJ439" s="194"/>
      <c r="AK439" s="194"/>
      <c r="AL439" s="194"/>
      <c r="AM439" s="258" t="s">
        <v>503</v>
      </c>
      <c r="AN439" s="194"/>
      <c r="AO439" s="194"/>
      <c r="AP439" s="259"/>
      <c r="AQ439" s="258" t="s">
        <v>503</v>
      </c>
      <c r="AR439" s="194"/>
      <c r="AS439" s="194"/>
      <c r="AT439" s="259"/>
      <c r="AU439" s="194" t="s">
        <v>503</v>
      </c>
      <c r="AV439" s="194"/>
      <c r="AW439" s="194"/>
      <c r="AX439" s="195"/>
    </row>
    <row r="440" spans="1:50" ht="22.5" customHeight="1" x14ac:dyDescent="0.15">
      <c r="A440" s="847"/>
      <c r="B440" s="842"/>
      <c r="C440" s="150"/>
      <c r="D440" s="84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503</v>
      </c>
      <c r="AC440" s="193"/>
      <c r="AD440" s="193"/>
      <c r="AE440" s="258" t="s">
        <v>503</v>
      </c>
      <c r="AF440" s="194"/>
      <c r="AG440" s="194"/>
      <c r="AH440" s="259"/>
      <c r="AI440" s="258" t="s">
        <v>503</v>
      </c>
      <c r="AJ440" s="194"/>
      <c r="AK440" s="194"/>
      <c r="AL440" s="194"/>
      <c r="AM440" s="258" t="s">
        <v>503</v>
      </c>
      <c r="AN440" s="194"/>
      <c r="AO440" s="194"/>
      <c r="AP440" s="259"/>
      <c r="AQ440" s="258" t="s">
        <v>503</v>
      </c>
      <c r="AR440" s="194"/>
      <c r="AS440" s="194"/>
      <c r="AT440" s="259"/>
      <c r="AU440" s="194" t="s">
        <v>503</v>
      </c>
      <c r="AV440" s="194"/>
      <c r="AW440" s="194"/>
      <c r="AX440" s="195"/>
    </row>
    <row r="441" spans="1:50" ht="22.5" customHeight="1" x14ac:dyDescent="0.15">
      <c r="A441" s="847"/>
      <c r="B441" s="842"/>
      <c r="C441" s="150"/>
      <c r="D441" s="84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503</v>
      </c>
      <c r="AF441" s="194"/>
      <c r="AG441" s="194"/>
      <c r="AH441" s="259"/>
      <c r="AI441" s="258" t="s">
        <v>503</v>
      </c>
      <c r="AJ441" s="194"/>
      <c r="AK441" s="194"/>
      <c r="AL441" s="194"/>
      <c r="AM441" s="258" t="s">
        <v>503</v>
      </c>
      <c r="AN441" s="194"/>
      <c r="AO441" s="194"/>
      <c r="AP441" s="259"/>
      <c r="AQ441" s="258" t="s">
        <v>503</v>
      </c>
      <c r="AR441" s="194"/>
      <c r="AS441" s="194"/>
      <c r="AT441" s="259"/>
      <c r="AU441" s="194" t="s">
        <v>503</v>
      </c>
      <c r="AV441" s="194"/>
      <c r="AW441" s="194"/>
      <c r="AX441" s="195"/>
    </row>
    <row r="442" spans="1:50" ht="18.75" hidden="1" customHeight="1" x14ac:dyDescent="0.15">
      <c r="A442" s="847"/>
      <c r="B442" s="842"/>
      <c r="C442" s="150"/>
      <c r="D442" s="842"/>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47"/>
      <c r="B443" s="842"/>
      <c r="C443" s="150"/>
      <c r="D443" s="84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47"/>
      <c r="B444" s="842"/>
      <c r="C444" s="150"/>
      <c r="D444" s="84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7"/>
      <c r="B445" s="842"/>
      <c r="C445" s="150"/>
      <c r="D445" s="84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7"/>
      <c r="B446" s="842"/>
      <c r="C446" s="150"/>
      <c r="D446" s="84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7"/>
      <c r="B447" s="842"/>
      <c r="C447" s="150"/>
      <c r="D447" s="842"/>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47"/>
      <c r="B448" s="842"/>
      <c r="C448" s="150"/>
      <c r="D448" s="84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47"/>
      <c r="B449" s="842"/>
      <c r="C449" s="150"/>
      <c r="D449" s="84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7"/>
      <c r="B450" s="842"/>
      <c r="C450" s="150"/>
      <c r="D450" s="84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7"/>
      <c r="B451" s="842"/>
      <c r="C451" s="150"/>
      <c r="D451" s="84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7"/>
      <c r="B452" s="842"/>
      <c r="C452" s="150"/>
      <c r="D452" s="842"/>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47"/>
      <c r="B453" s="842"/>
      <c r="C453" s="150"/>
      <c r="D453" s="84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47"/>
      <c r="B454" s="842"/>
      <c r="C454" s="150"/>
      <c r="D454" s="84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7"/>
      <c r="B455" s="842"/>
      <c r="C455" s="150"/>
      <c r="D455" s="84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7"/>
      <c r="B456" s="842"/>
      <c r="C456" s="150"/>
      <c r="D456" s="84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7"/>
      <c r="B457" s="842"/>
      <c r="C457" s="150"/>
      <c r="D457" s="842"/>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47"/>
      <c r="B458" s="842"/>
      <c r="C458" s="150"/>
      <c r="D458" s="84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47"/>
      <c r="B459" s="842"/>
      <c r="C459" s="150"/>
      <c r="D459" s="84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7"/>
      <c r="B460" s="842"/>
      <c r="C460" s="150"/>
      <c r="D460" s="84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7"/>
      <c r="B461" s="842"/>
      <c r="C461" s="150"/>
      <c r="D461" s="84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47"/>
      <c r="B462" s="842"/>
      <c r="C462" s="150"/>
      <c r="D462" s="842"/>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7"/>
      <c r="B463" s="842"/>
      <c r="C463" s="150"/>
      <c r="D463" s="842"/>
      <c r="E463" s="96" t="s">
        <v>503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7"/>
      <c r="B464" s="842"/>
      <c r="C464" s="150"/>
      <c r="D464" s="84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7"/>
      <c r="B465" s="842"/>
      <c r="C465" s="150"/>
      <c r="D465" s="842"/>
      <c r="E465" s="172" t="s">
        <v>321</v>
      </c>
      <c r="F465" s="177"/>
      <c r="G465" s="762" t="s">
        <v>361</v>
      </c>
      <c r="H465" s="146"/>
      <c r="I465" s="146"/>
      <c r="J465" s="763"/>
      <c r="K465" s="764"/>
      <c r="L465" s="764"/>
      <c r="M465" s="764"/>
      <c r="N465" s="764"/>
      <c r="O465" s="764"/>
      <c r="P465" s="764"/>
      <c r="Q465" s="764"/>
      <c r="R465" s="764"/>
      <c r="S465" s="764"/>
      <c r="T465" s="765"/>
      <c r="U465" s="764"/>
      <c r="V465" s="764"/>
      <c r="W465" s="764"/>
      <c r="X465" s="764"/>
      <c r="Y465" s="764"/>
      <c r="Z465" s="764"/>
      <c r="AA465" s="764"/>
      <c r="AB465" s="764"/>
      <c r="AC465" s="764"/>
      <c r="AD465" s="764"/>
      <c r="AE465" s="764"/>
      <c r="AF465" s="764"/>
      <c r="AG465" s="764"/>
      <c r="AH465" s="764"/>
      <c r="AI465" s="764"/>
      <c r="AJ465" s="764"/>
      <c r="AK465" s="764"/>
      <c r="AL465" s="764"/>
      <c r="AM465" s="764"/>
      <c r="AN465" s="764"/>
      <c r="AO465" s="764"/>
      <c r="AP465" s="764"/>
      <c r="AQ465" s="764"/>
      <c r="AR465" s="764"/>
      <c r="AS465" s="764"/>
      <c r="AT465" s="764"/>
      <c r="AU465" s="764"/>
      <c r="AV465" s="764"/>
      <c r="AW465" s="764"/>
      <c r="AX465" s="851"/>
    </row>
    <row r="466" spans="1:50" ht="18.75" hidden="1" customHeight="1" x14ac:dyDescent="0.15">
      <c r="A466" s="847"/>
      <c r="B466" s="842"/>
      <c r="C466" s="150"/>
      <c r="D466" s="842"/>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47"/>
      <c r="B467" s="842"/>
      <c r="C467" s="150"/>
      <c r="D467" s="84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47"/>
      <c r="B468" s="842"/>
      <c r="C468" s="150"/>
      <c r="D468" s="84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7"/>
      <c r="B469" s="842"/>
      <c r="C469" s="150"/>
      <c r="D469" s="84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7"/>
      <c r="B470" s="842"/>
      <c r="C470" s="150"/>
      <c r="D470" s="84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7"/>
      <c r="B471" s="842"/>
      <c r="C471" s="150"/>
      <c r="D471" s="842"/>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47"/>
      <c r="B472" s="842"/>
      <c r="C472" s="150"/>
      <c r="D472" s="84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47"/>
      <c r="B473" s="842"/>
      <c r="C473" s="150"/>
      <c r="D473" s="84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7"/>
      <c r="B474" s="842"/>
      <c r="C474" s="150"/>
      <c r="D474" s="84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7"/>
      <c r="B475" s="842"/>
      <c r="C475" s="150"/>
      <c r="D475" s="84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7"/>
      <c r="B476" s="842"/>
      <c r="C476" s="150"/>
      <c r="D476" s="842"/>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47"/>
      <c r="B477" s="842"/>
      <c r="C477" s="150"/>
      <c r="D477" s="84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47"/>
      <c r="B478" s="842"/>
      <c r="C478" s="150"/>
      <c r="D478" s="84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7"/>
      <c r="B479" s="842"/>
      <c r="C479" s="150"/>
      <c r="D479" s="84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7"/>
      <c r="B480" s="842"/>
      <c r="C480" s="150"/>
      <c r="D480" s="84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0" t="s">
        <v>16</v>
      </c>
      <c r="AC480" s="840"/>
      <c r="AD480" s="840"/>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7"/>
      <c r="B481" s="842"/>
      <c r="C481" s="150"/>
      <c r="D481" s="842"/>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47"/>
      <c r="B482" s="842"/>
      <c r="C482" s="150"/>
      <c r="D482" s="84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47"/>
      <c r="B483" s="842"/>
      <c r="C483" s="150"/>
      <c r="D483" s="84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7"/>
      <c r="B484" s="842"/>
      <c r="C484" s="150"/>
      <c r="D484" s="84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7"/>
      <c r="B485" s="842"/>
      <c r="C485" s="150"/>
      <c r="D485" s="84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7"/>
      <c r="B486" s="842"/>
      <c r="C486" s="150"/>
      <c r="D486" s="842"/>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47"/>
      <c r="B487" s="842"/>
      <c r="C487" s="150"/>
      <c r="D487" s="84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47"/>
      <c r="B488" s="842"/>
      <c r="C488" s="150"/>
      <c r="D488" s="84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7"/>
      <c r="B489" s="842"/>
      <c r="C489" s="150"/>
      <c r="D489" s="84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7"/>
      <c r="B490" s="842"/>
      <c r="C490" s="150"/>
      <c r="D490" s="84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7"/>
      <c r="B491" s="842"/>
      <c r="C491" s="150"/>
      <c r="D491" s="842"/>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47"/>
      <c r="B492" s="842"/>
      <c r="C492" s="150"/>
      <c r="D492" s="84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47"/>
      <c r="B493" s="842"/>
      <c r="C493" s="150"/>
      <c r="D493" s="84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7"/>
      <c r="B494" s="842"/>
      <c r="C494" s="150"/>
      <c r="D494" s="84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7"/>
      <c r="B495" s="842"/>
      <c r="C495" s="150"/>
      <c r="D495" s="84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7"/>
      <c r="B496" s="842"/>
      <c r="C496" s="150"/>
      <c r="D496" s="842"/>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47"/>
      <c r="B497" s="842"/>
      <c r="C497" s="150"/>
      <c r="D497" s="84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47"/>
      <c r="B498" s="842"/>
      <c r="C498" s="150"/>
      <c r="D498" s="84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7"/>
      <c r="B499" s="842"/>
      <c r="C499" s="150"/>
      <c r="D499" s="84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7"/>
      <c r="B500" s="842"/>
      <c r="C500" s="150"/>
      <c r="D500" s="84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7"/>
      <c r="B501" s="842"/>
      <c r="C501" s="150"/>
      <c r="D501" s="842"/>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47"/>
      <c r="B502" s="842"/>
      <c r="C502" s="150"/>
      <c r="D502" s="84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47"/>
      <c r="B503" s="842"/>
      <c r="C503" s="150"/>
      <c r="D503" s="84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7"/>
      <c r="B504" s="842"/>
      <c r="C504" s="150"/>
      <c r="D504" s="84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7"/>
      <c r="B505" s="842"/>
      <c r="C505" s="150"/>
      <c r="D505" s="84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7"/>
      <c r="B506" s="842"/>
      <c r="C506" s="150"/>
      <c r="D506" s="842"/>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47"/>
      <c r="B507" s="842"/>
      <c r="C507" s="150"/>
      <c r="D507" s="84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47"/>
      <c r="B508" s="842"/>
      <c r="C508" s="150"/>
      <c r="D508" s="84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7"/>
      <c r="B509" s="842"/>
      <c r="C509" s="150"/>
      <c r="D509" s="84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7"/>
      <c r="B510" s="842"/>
      <c r="C510" s="150"/>
      <c r="D510" s="84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7"/>
      <c r="B511" s="842"/>
      <c r="C511" s="150"/>
      <c r="D511" s="842"/>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47"/>
      <c r="B512" s="842"/>
      <c r="C512" s="150"/>
      <c r="D512" s="84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47"/>
      <c r="B513" s="842"/>
      <c r="C513" s="150"/>
      <c r="D513" s="84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7"/>
      <c r="B514" s="842"/>
      <c r="C514" s="150"/>
      <c r="D514" s="84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7"/>
      <c r="B515" s="842"/>
      <c r="C515" s="150"/>
      <c r="D515" s="84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7"/>
      <c r="B516" s="842"/>
      <c r="C516" s="150"/>
      <c r="D516" s="842"/>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7"/>
      <c r="B517" s="842"/>
      <c r="C517" s="150"/>
      <c r="D517" s="84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7"/>
      <c r="B518" s="842"/>
      <c r="C518" s="150"/>
      <c r="D518" s="84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7"/>
      <c r="B519" s="842"/>
      <c r="C519" s="150"/>
      <c r="D519" s="842"/>
      <c r="E519" s="172" t="s">
        <v>321</v>
      </c>
      <c r="F519" s="177"/>
      <c r="G519" s="762" t="s">
        <v>361</v>
      </c>
      <c r="H519" s="146"/>
      <c r="I519" s="146"/>
      <c r="J519" s="763"/>
      <c r="K519" s="764"/>
      <c r="L519" s="764"/>
      <c r="M519" s="764"/>
      <c r="N519" s="764"/>
      <c r="O519" s="764"/>
      <c r="P519" s="764"/>
      <c r="Q519" s="764"/>
      <c r="R519" s="764"/>
      <c r="S519" s="764"/>
      <c r="T519" s="765"/>
      <c r="U519" s="764"/>
      <c r="V519" s="764"/>
      <c r="W519" s="764"/>
      <c r="X519" s="764"/>
      <c r="Y519" s="764"/>
      <c r="Z519" s="764"/>
      <c r="AA519" s="764"/>
      <c r="AB519" s="764"/>
      <c r="AC519" s="764"/>
      <c r="AD519" s="764"/>
      <c r="AE519" s="764"/>
      <c r="AF519" s="764"/>
      <c r="AG519" s="764"/>
      <c r="AH519" s="764"/>
      <c r="AI519" s="764"/>
      <c r="AJ519" s="764"/>
      <c r="AK519" s="764"/>
      <c r="AL519" s="764"/>
      <c r="AM519" s="764"/>
      <c r="AN519" s="764"/>
      <c r="AO519" s="764"/>
      <c r="AP519" s="764"/>
      <c r="AQ519" s="764"/>
      <c r="AR519" s="764"/>
      <c r="AS519" s="764"/>
      <c r="AT519" s="764"/>
      <c r="AU519" s="764"/>
      <c r="AV519" s="764"/>
      <c r="AW519" s="764"/>
      <c r="AX519" s="851"/>
    </row>
    <row r="520" spans="1:50" ht="18.75" hidden="1" customHeight="1" x14ac:dyDescent="0.15">
      <c r="A520" s="847"/>
      <c r="B520" s="842"/>
      <c r="C520" s="150"/>
      <c r="D520" s="842"/>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47"/>
      <c r="B521" s="842"/>
      <c r="C521" s="150"/>
      <c r="D521" s="84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47"/>
      <c r="B522" s="842"/>
      <c r="C522" s="150"/>
      <c r="D522" s="84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7"/>
      <c r="B523" s="842"/>
      <c r="C523" s="150"/>
      <c r="D523" s="84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7"/>
      <c r="B524" s="842"/>
      <c r="C524" s="150"/>
      <c r="D524" s="84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7"/>
      <c r="B525" s="842"/>
      <c r="C525" s="150"/>
      <c r="D525" s="842"/>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47"/>
      <c r="B526" s="842"/>
      <c r="C526" s="150"/>
      <c r="D526" s="84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47"/>
      <c r="B527" s="842"/>
      <c r="C527" s="150"/>
      <c r="D527" s="84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7"/>
      <c r="B528" s="842"/>
      <c r="C528" s="150"/>
      <c r="D528" s="84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7"/>
      <c r="B529" s="842"/>
      <c r="C529" s="150"/>
      <c r="D529" s="84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7"/>
      <c r="B530" s="842"/>
      <c r="C530" s="150"/>
      <c r="D530" s="842"/>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47"/>
      <c r="B531" s="842"/>
      <c r="C531" s="150"/>
      <c r="D531" s="84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47"/>
      <c r="B532" s="842"/>
      <c r="C532" s="150"/>
      <c r="D532" s="84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7"/>
      <c r="B533" s="842"/>
      <c r="C533" s="150"/>
      <c r="D533" s="84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7"/>
      <c r="B534" s="842"/>
      <c r="C534" s="150"/>
      <c r="D534" s="84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7"/>
      <c r="B535" s="842"/>
      <c r="C535" s="150"/>
      <c r="D535" s="842"/>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47"/>
      <c r="B536" s="842"/>
      <c r="C536" s="150"/>
      <c r="D536" s="84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47"/>
      <c r="B537" s="842"/>
      <c r="C537" s="150"/>
      <c r="D537" s="84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7"/>
      <c r="B538" s="842"/>
      <c r="C538" s="150"/>
      <c r="D538" s="84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7"/>
      <c r="B539" s="842"/>
      <c r="C539" s="150"/>
      <c r="D539" s="84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7"/>
      <c r="B540" s="842"/>
      <c r="C540" s="150"/>
      <c r="D540" s="842"/>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47"/>
      <c r="B541" s="842"/>
      <c r="C541" s="150"/>
      <c r="D541" s="84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47"/>
      <c r="B542" s="842"/>
      <c r="C542" s="150"/>
      <c r="D542" s="84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7"/>
      <c r="B543" s="842"/>
      <c r="C543" s="150"/>
      <c r="D543" s="84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7"/>
      <c r="B544" s="842"/>
      <c r="C544" s="150"/>
      <c r="D544" s="84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7"/>
      <c r="B545" s="842"/>
      <c r="C545" s="150"/>
      <c r="D545" s="842"/>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47"/>
      <c r="B546" s="842"/>
      <c r="C546" s="150"/>
      <c r="D546" s="84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47"/>
      <c r="B547" s="842"/>
      <c r="C547" s="150"/>
      <c r="D547" s="84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7"/>
      <c r="B548" s="842"/>
      <c r="C548" s="150"/>
      <c r="D548" s="84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7"/>
      <c r="B549" s="842"/>
      <c r="C549" s="150"/>
      <c r="D549" s="84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7"/>
      <c r="B550" s="842"/>
      <c r="C550" s="150"/>
      <c r="D550" s="842"/>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47"/>
      <c r="B551" s="842"/>
      <c r="C551" s="150"/>
      <c r="D551" s="84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47"/>
      <c r="B552" s="842"/>
      <c r="C552" s="150"/>
      <c r="D552" s="84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7"/>
      <c r="B553" s="842"/>
      <c r="C553" s="150"/>
      <c r="D553" s="84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7"/>
      <c r="B554" s="842"/>
      <c r="C554" s="150"/>
      <c r="D554" s="84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7"/>
      <c r="B555" s="842"/>
      <c r="C555" s="150"/>
      <c r="D555" s="842"/>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47"/>
      <c r="B556" s="842"/>
      <c r="C556" s="150"/>
      <c r="D556" s="84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47"/>
      <c r="B557" s="842"/>
      <c r="C557" s="150"/>
      <c r="D557" s="84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7"/>
      <c r="B558" s="842"/>
      <c r="C558" s="150"/>
      <c r="D558" s="84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7"/>
      <c r="B559" s="842"/>
      <c r="C559" s="150"/>
      <c r="D559" s="84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0" t="s">
        <v>16</v>
      </c>
      <c r="AC559" s="840"/>
      <c r="AD559" s="840"/>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7"/>
      <c r="B560" s="842"/>
      <c r="C560" s="150"/>
      <c r="D560" s="842"/>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47"/>
      <c r="B561" s="842"/>
      <c r="C561" s="150"/>
      <c r="D561" s="84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47"/>
      <c r="B562" s="842"/>
      <c r="C562" s="150"/>
      <c r="D562" s="84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7"/>
      <c r="B563" s="842"/>
      <c r="C563" s="150"/>
      <c r="D563" s="84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7"/>
      <c r="B564" s="842"/>
      <c r="C564" s="150"/>
      <c r="D564" s="84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7"/>
      <c r="B565" s="842"/>
      <c r="C565" s="150"/>
      <c r="D565" s="842"/>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47"/>
      <c r="B566" s="842"/>
      <c r="C566" s="150"/>
      <c r="D566" s="84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47"/>
      <c r="B567" s="842"/>
      <c r="C567" s="150"/>
      <c r="D567" s="84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7"/>
      <c r="B568" s="842"/>
      <c r="C568" s="150"/>
      <c r="D568" s="84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7"/>
      <c r="B569" s="842"/>
      <c r="C569" s="150"/>
      <c r="D569" s="84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7"/>
      <c r="B570" s="842"/>
      <c r="C570" s="150"/>
      <c r="D570" s="842"/>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7"/>
      <c r="B571" s="842"/>
      <c r="C571" s="150"/>
      <c r="D571" s="84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7"/>
      <c r="B572" s="842"/>
      <c r="C572" s="150"/>
      <c r="D572" s="84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7"/>
      <c r="B573" s="842"/>
      <c r="C573" s="150"/>
      <c r="D573" s="842"/>
      <c r="E573" s="172" t="s">
        <v>321</v>
      </c>
      <c r="F573" s="177"/>
      <c r="G573" s="762" t="s">
        <v>361</v>
      </c>
      <c r="H573" s="146"/>
      <c r="I573" s="146"/>
      <c r="J573" s="763"/>
      <c r="K573" s="764"/>
      <c r="L573" s="764"/>
      <c r="M573" s="764"/>
      <c r="N573" s="764"/>
      <c r="O573" s="764"/>
      <c r="P573" s="764"/>
      <c r="Q573" s="764"/>
      <c r="R573" s="764"/>
      <c r="S573" s="764"/>
      <c r="T573" s="765"/>
      <c r="U573" s="764"/>
      <c r="V573" s="764"/>
      <c r="W573" s="764"/>
      <c r="X573" s="764"/>
      <c r="Y573" s="764"/>
      <c r="Z573" s="764"/>
      <c r="AA573" s="764"/>
      <c r="AB573" s="764"/>
      <c r="AC573" s="764"/>
      <c r="AD573" s="764"/>
      <c r="AE573" s="764"/>
      <c r="AF573" s="764"/>
      <c r="AG573" s="764"/>
      <c r="AH573" s="764"/>
      <c r="AI573" s="764"/>
      <c r="AJ573" s="764"/>
      <c r="AK573" s="764"/>
      <c r="AL573" s="764"/>
      <c r="AM573" s="764"/>
      <c r="AN573" s="764"/>
      <c r="AO573" s="764"/>
      <c r="AP573" s="764"/>
      <c r="AQ573" s="764"/>
      <c r="AR573" s="764"/>
      <c r="AS573" s="764"/>
      <c r="AT573" s="764"/>
      <c r="AU573" s="764"/>
      <c r="AV573" s="764"/>
      <c r="AW573" s="764"/>
      <c r="AX573" s="851"/>
    </row>
    <row r="574" spans="1:50" ht="18.75" hidden="1" customHeight="1" x14ac:dyDescent="0.15">
      <c r="A574" s="847"/>
      <c r="B574" s="842"/>
      <c r="C574" s="150"/>
      <c r="D574" s="842"/>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47"/>
      <c r="B575" s="842"/>
      <c r="C575" s="150"/>
      <c r="D575" s="84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47"/>
      <c r="B576" s="842"/>
      <c r="C576" s="150"/>
      <c r="D576" s="84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7"/>
      <c r="B577" s="842"/>
      <c r="C577" s="150"/>
      <c r="D577" s="84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7"/>
      <c r="B578" s="842"/>
      <c r="C578" s="150"/>
      <c r="D578" s="84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7"/>
      <c r="B579" s="842"/>
      <c r="C579" s="150"/>
      <c r="D579" s="842"/>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47"/>
      <c r="B580" s="842"/>
      <c r="C580" s="150"/>
      <c r="D580" s="84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47"/>
      <c r="B581" s="842"/>
      <c r="C581" s="150"/>
      <c r="D581" s="84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7"/>
      <c r="B582" s="842"/>
      <c r="C582" s="150"/>
      <c r="D582" s="84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7"/>
      <c r="B583" s="842"/>
      <c r="C583" s="150"/>
      <c r="D583" s="84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7"/>
      <c r="B584" s="842"/>
      <c r="C584" s="150"/>
      <c r="D584" s="842"/>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47"/>
      <c r="B585" s="842"/>
      <c r="C585" s="150"/>
      <c r="D585" s="84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47"/>
      <c r="B586" s="842"/>
      <c r="C586" s="150"/>
      <c r="D586" s="84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7"/>
      <c r="B587" s="842"/>
      <c r="C587" s="150"/>
      <c r="D587" s="84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7"/>
      <c r="B588" s="842"/>
      <c r="C588" s="150"/>
      <c r="D588" s="84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7"/>
      <c r="B589" s="842"/>
      <c r="C589" s="150"/>
      <c r="D589" s="842"/>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47"/>
      <c r="B590" s="842"/>
      <c r="C590" s="150"/>
      <c r="D590" s="84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47"/>
      <c r="B591" s="842"/>
      <c r="C591" s="150"/>
      <c r="D591" s="84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7"/>
      <c r="B592" s="842"/>
      <c r="C592" s="150"/>
      <c r="D592" s="84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7"/>
      <c r="B593" s="842"/>
      <c r="C593" s="150"/>
      <c r="D593" s="84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7"/>
      <c r="B594" s="842"/>
      <c r="C594" s="150"/>
      <c r="D594" s="842"/>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47"/>
      <c r="B595" s="842"/>
      <c r="C595" s="150"/>
      <c r="D595" s="84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47"/>
      <c r="B596" s="842"/>
      <c r="C596" s="150"/>
      <c r="D596" s="84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7"/>
      <c r="B597" s="842"/>
      <c r="C597" s="150"/>
      <c r="D597" s="84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7"/>
      <c r="B598" s="842"/>
      <c r="C598" s="150"/>
      <c r="D598" s="84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0" t="s">
        <v>16</v>
      </c>
      <c r="AC598" s="840"/>
      <c r="AD598" s="840"/>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7"/>
      <c r="B599" s="842"/>
      <c r="C599" s="150"/>
      <c r="D599" s="842"/>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47"/>
      <c r="B600" s="842"/>
      <c r="C600" s="150"/>
      <c r="D600" s="84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47"/>
      <c r="B601" s="842"/>
      <c r="C601" s="150"/>
      <c r="D601" s="84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7"/>
      <c r="B602" s="842"/>
      <c r="C602" s="150"/>
      <c r="D602" s="84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7"/>
      <c r="B603" s="842"/>
      <c r="C603" s="150"/>
      <c r="D603" s="84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7"/>
      <c r="B604" s="842"/>
      <c r="C604" s="150"/>
      <c r="D604" s="842"/>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47"/>
      <c r="B605" s="842"/>
      <c r="C605" s="150"/>
      <c r="D605" s="84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47"/>
      <c r="B606" s="842"/>
      <c r="C606" s="150"/>
      <c r="D606" s="84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7"/>
      <c r="B607" s="842"/>
      <c r="C607" s="150"/>
      <c r="D607" s="84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7"/>
      <c r="B608" s="842"/>
      <c r="C608" s="150"/>
      <c r="D608" s="84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7"/>
      <c r="B609" s="842"/>
      <c r="C609" s="150"/>
      <c r="D609" s="842"/>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47"/>
      <c r="B610" s="842"/>
      <c r="C610" s="150"/>
      <c r="D610" s="84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47"/>
      <c r="B611" s="842"/>
      <c r="C611" s="150"/>
      <c r="D611" s="84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7"/>
      <c r="B612" s="842"/>
      <c r="C612" s="150"/>
      <c r="D612" s="84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7"/>
      <c r="B613" s="842"/>
      <c r="C613" s="150"/>
      <c r="D613" s="84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7"/>
      <c r="B614" s="842"/>
      <c r="C614" s="150"/>
      <c r="D614" s="842"/>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47"/>
      <c r="B615" s="842"/>
      <c r="C615" s="150"/>
      <c r="D615" s="84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47"/>
      <c r="B616" s="842"/>
      <c r="C616" s="150"/>
      <c r="D616" s="84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7"/>
      <c r="B617" s="842"/>
      <c r="C617" s="150"/>
      <c r="D617" s="84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7"/>
      <c r="B618" s="842"/>
      <c r="C618" s="150"/>
      <c r="D618" s="84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7"/>
      <c r="B619" s="842"/>
      <c r="C619" s="150"/>
      <c r="D619" s="842"/>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47"/>
      <c r="B620" s="842"/>
      <c r="C620" s="150"/>
      <c r="D620" s="84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47"/>
      <c r="B621" s="842"/>
      <c r="C621" s="150"/>
      <c r="D621" s="84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7"/>
      <c r="B622" s="842"/>
      <c r="C622" s="150"/>
      <c r="D622" s="84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7"/>
      <c r="B623" s="842"/>
      <c r="C623" s="150"/>
      <c r="D623" s="84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7"/>
      <c r="B624" s="842"/>
      <c r="C624" s="150"/>
      <c r="D624" s="842"/>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7"/>
      <c r="B625" s="842"/>
      <c r="C625" s="150"/>
      <c r="D625" s="84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7"/>
      <c r="B626" s="842"/>
      <c r="C626" s="150"/>
      <c r="D626" s="84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7"/>
      <c r="B627" s="842"/>
      <c r="C627" s="150"/>
      <c r="D627" s="842"/>
      <c r="E627" s="172" t="s">
        <v>321</v>
      </c>
      <c r="F627" s="177"/>
      <c r="G627" s="762" t="s">
        <v>361</v>
      </c>
      <c r="H627" s="146"/>
      <c r="I627" s="146"/>
      <c r="J627" s="763"/>
      <c r="K627" s="764"/>
      <c r="L627" s="764"/>
      <c r="M627" s="764"/>
      <c r="N627" s="764"/>
      <c r="O627" s="764"/>
      <c r="P627" s="764"/>
      <c r="Q627" s="764"/>
      <c r="R627" s="764"/>
      <c r="S627" s="764"/>
      <c r="T627" s="765"/>
      <c r="U627" s="764"/>
      <c r="V627" s="764"/>
      <c r="W627" s="764"/>
      <c r="X627" s="764"/>
      <c r="Y627" s="764"/>
      <c r="Z627" s="764"/>
      <c r="AA627" s="764"/>
      <c r="AB627" s="764"/>
      <c r="AC627" s="764"/>
      <c r="AD627" s="764"/>
      <c r="AE627" s="764"/>
      <c r="AF627" s="764"/>
      <c r="AG627" s="764"/>
      <c r="AH627" s="764"/>
      <c r="AI627" s="764"/>
      <c r="AJ627" s="764"/>
      <c r="AK627" s="764"/>
      <c r="AL627" s="764"/>
      <c r="AM627" s="764"/>
      <c r="AN627" s="764"/>
      <c r="AO627" s="764"/>
      <c r="AP627" s="764"/>
      <c r="AQ627" s="764"/>
      <c r="AR627" s="764"/>
      <c r="AS627" s="764"/>
      <c r="AT627" s="764"/>
      <c r="AU627" s="764"/>
      <c r="AV627" s="764"/>
      <c r="AW627" s="764"/>
      <c r="AX627" s="851"/>
    </row>
    <row r="628" spans="1:50" ht="18.75" hidden="1" customHeight="1" x14ac:dyDescent="0.15">
      <c r="A628" s="847"/>
      <c r="B628" s="842"/>
      <c r="C628" s="150"/>
      <c r="D628" s="842"/>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47"/>
      <c r="B629" s="842"/>
      <c r="C629" s="150"/>
      <c r="D629" s="84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47"/>
      <c r="B630" s="842"/>
      <c r="C630" s="150"/>
      <c r="D630" s="84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7"/>
      <c r="B631" s="842"/>
      <c r="C631" s="150"/>
      <c r="D631" s="84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7"/>
      <c r="B632" s="842"/>
      <c r="C632" s="150"/>
      <c r="D632" s="84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7"/>
      <c r="B633" s="842"/>
      <c r="C633" s="150"/>
      <c r="D633" s="842"/>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47"/>
      <c r="B634" s="842"/>
      <c r="C634" s="150"/>
      <c r="D634" s="84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47"/>
      <c r="B635" s="842"/>
      <c r="C635" s="150"/>
      <c r="D635" s="84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7"/>
      <c r="B636" s="842"/>
      <c r="C636" s="150"/>
      <c r="D636" s="84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7"/>
      <c r="B637" s="842"/>
      <c r="C637" s="150"/>
      <c r="D637" s="84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0" t="s">
        <v>16</v>
      </c>
      <c r="AC637" s="840"/>
      <c r="AD637" s="840"/>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7"/>
      <c r="B638" s="842"/>
      <c r="C638" s="150"/>
      <c r="D638" s="842"/>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47"/>
      <c r="B639" s="842"/>
      <c r="C639" s="150"/>
      <c r="D639" s="84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47"/>
      <c r="B640" s="842"/>
      <c r="C640" s="150"/>
      <c r="D640" s="84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7"/>
      <c r="B641" s="842"/>
      <c r="C641" s="150"/>
      <c r="D641" s="84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7"/>
      <c r="B642" s="842"/>
      <c r="C642" s="150"/>
      <c r="D642" s="84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7"/>
      <c r="B643" s="842"/>
      <c r="C643" s="150"/>
      <c r="D643" s="842"/>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47"/>
      <c r="B644" s="842"/>
      <c r="C644" s="150"/>
      <c r="D644" s="84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47"/>
      <c r="B645" s="842"/>
      <c r="C645" s="150"/>
      <c r="D645" s="84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7"/>
      <c r="B646" s="842"/>
      <c r="C646" s="150"/>
      <c r="D646" s="84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7"/>
      <c r="B647" s="842"/>
      <c r="C647" s="150"/>
      <c r="D647" s="84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7"/>
      <c r="B648" s="842"/>
      <c r="C648" s="150"/>
      <c r="D648" s="842"/>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47"/>
      <c r="B649" s="842"/>
      <c r="C649" s="150"/>
      <c r="D649" s="84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47"/>
      <c r="B650" s="842"/>
      <c r="C650" s="150"/>
      <c r="D650" s="84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7"/>
      <c r="B651" s="842"/>
      <c r="C651" s="150"/>
      <c r="D651" s="84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7"/>
      <c r="B652" s="842"/>
      <c r="C652" s="150"/>
      <c r="D652" s="84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7"/>
      <c r="B653" s="842"/>
      <c r="C653" s="150"/>
      <c r="D653" s="842"/>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47"/>
      <c r="B654" s="842"/>
      <c r="C654" s="150"/>
      <c r="D654" s="84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47"/>
      <c r="B655" s="842"/>
      <c r="C655" s="150"/>
      <c r="D655" s="84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7"/>
      <c r="B656" s="842"/>
      <c r="C656" s="150"/>
      <c r="D656" s="84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7"/>
      <c r="B657" s="842"/>
      <c r="C657" s="150"/>
      <c r="D657" s="84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7"/>
      <c r="B658" s="842"/>
      <c r="C658" s="150"/>
      <c r="D658" s="842"/>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47"/>
      <c r="B659" s="842"/>
      <c r="C659" s="150"/>
      <c r="D659" s="84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47"/>
      <c r="B660" s="842"/>
      <c r="C660" s="150"/>
      <c r="D660" s="84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7"/>
      <c r="B661" s="842"/>
      <c r="C661" s="150"/>
      <c r="D661" s="84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7"/>
      <c r="B662" s="842"/>
      <c r="C662" s="150"/>
      <c r="D662" s="84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7"/>
      <c r="B663" s="842"/>
      <c r="C663" s="150"/>
      <c r="D663" s="842"/>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47"/>
      <c r="B664" s="842"/>
      <c r="C664" s="150"/>
      <c r="D664" s="84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47"/>
      <c r="B665" s="842"/>
      <c r="C665" s="150"/>
      <c r="D665" s="84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7"/>
      <c r="B666" s="842"/>
      <c r="C666" s="150"/>
      <c r="D666" s="84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7"/>
      <c r="B667" s="842"/>
      <c r="C667" s="150"/>
      <c r="D667" s="84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7"/>
      <c r="B668" s="842"/>
      <c r="C668" s="150"/>
      <c r="D668" s="842"/>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47"/>
      <c r="B669" s="842"/>
      <c r="C669" s="150"/>
      <c r="D669" s="84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47"/>
      <c r="B670" s="842"/>
      <c r="C670" s="150"/>
      <c r="D670" s="84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7"/>
      <c r="B671" s="842"/>
      <c r="C671" s="150"/>
      <c r="D671" s="84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7"/>
      <c r="B672" s="842"/>
      <c r="C672" s="150"/>
      <c r="D672" s="84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7"/>
      <c r="B673" s="842"/>
      <c r="C673" s="150"/>
      <c r="D673" s="842"/>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47"/>
      <c r="B674" s="842"/>
      <c r="C674" s="150"/>
      <c r="D674" s="84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47"/>
      <c r="B675" s="842"/>
      <c r="C675" s="150"/>
      <c r="D675" s="84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7"/>
      <c r="B676" s="842"/>
      <c r="C676" s="150"/>
      <c r="D676" s="84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7"/>
      <c r="B677" s="842"/>
      <c r="C677" s="150"/>
      <c r="D677" s="84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7"/>
      <c r="B678" s="842"/>
      <c r="C678" s="150"/>
      <c r="D678" s="842"/>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7"/>
      <c r="B679" s="842"/>
      <c r="C679" s="150"/>
      <c r="D679" s="84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8"/>
      <c r="B680" s="844"/>
      <c r="C680" s="843"/>
      <c r="D680" s="844"/>
      <c r="E680" s="852"/>
      <c r="F680" s="728"/>
      <c r="G680" s="728"/>
      <c r="H680" s="728"/>
      <c r="I680" s="728"/>
      <c r="J680" s="728"/>
      <c r="K680" s="728"/>
      <c r="L680" s="728"/>
      <c r="M680" s="728"/>
      <c r="N680" s="728"/>
      <c r="O680" s="728"/>
      <c r="P680" s="728"/>
      <c r="Q680" s="728"/>
      <c r="R680" s="728"/>
      <c r="S680" s="728"/>
      <c r="T680" s="728"/>
      <c r="U680" s="728"/>
      <c r="V680" s="728"/>
      <c r="W680" s="728"/>
      <c r="X680" s="728"/>
      <c r="Y680" s="728"/>
      <c r="Z680" s="728"/>
      <c r="AA680" s="728"/>
      <c r="AB680" s="728"/>
      <c r="AC680" s="728"/>
      <c r="AD680" s="728"/>
      <c r="AE680" s="728"/>
      <c r="AF680" s="728"/>
      <c r="AG680" s="728"/>
      <c r="AH680" s="728"/>
      <c r="AI680" s="728"/>
      <c r="AJ680" s="728"/>
      <c r="AK680" s="728"/>
      <c r="AL680" s="728"/>
      <c r="AM680" s="728"/>
      <c r="AN680" s="728"/>
      <c r="AO680" s="728"/>
      <c r="AP680" s="728"/>
      <c r="AQ680" s="728"/>
      <c r="AR680" s="728"/>
      <c r="AS680" s="728"/>
      <c r="AT680" s="728"/>
      <c r="AU680" s="728"/>
      <c r="AV680" s="728"/>
      <c r="AW680" s="728"/>
      <c r="AX680" s="853"/>
    </row>
    <row r="681" spans="1:50" ht="21" customHeight="1" x14ac:dyDescent="0.15">
      <c r="A681" s="776" t="s">
        <v>53</v>
      </c>
      <c r="B681" s="777"/>
      <c r="C681" s="777"/>
      <c r="D681" s="777"/>
      <c r="E681" s="777"/>
      <c r="F681" s="777"/>
      <c r="G681" s="777"/>
      <c r="H681" s="777"/>
      <c r="I681" s="777"/>
      <c r="J681" s="777"/>
      <c r="K681" s="777"/>
      <c r="L681" s="777"/>
      <c r="M681" s="777"/>
      <c r="N681" s="777"/>
      <c r="O681" s="777"/>
      <c r="P681" s="777"/>
      <c r="Q681" s="777"/>
      <c r="R681" s="777"/>
      <c r="S681" s="777"/>
      <c r="T681" s="777"/>
      <c r="U681" s="777"/>
      <c r="V681" s="777"/>
      <c r="W681" s="777"/>
      <c r="X681" s="777"/>
      <c r="Y681" s="777"/>
      <c r="Z681" s="777"/>
      <c r="AA681" s="777"/>
      <c r="AB681" s="777"/>
      <c r="AC681" s="777"/>
      <c r="AD681" s="777"/>
      <c r="AE681" s="777"/>
      <c r="AF681" s="777"/>
      <c r="AG681" s="777"/>
      <c r="AH681" s="777"/>
      <c r="AI681" s="777"/>
      <c r="AJ681" s="777"/>
      <c r="AK681" s="777"/>
      <c r="AL681" s="777"/>
      <c r="AM681" s="777"/>
      <c r="AN681" s="777"/>
      <c r="AO681" s="777"/>
      <c r="AP681" s="777"/>
      <c r="AQ681" s="777"/>
      <c r="AR681" s="777"/>
      <c r="AS681" s="777"/>
      <c r="AT681" s="777"/>
      <c r="AU681" s="777"/>
      <c r="AV681" s="777"/>
      <c r="AW681" s="777"/>
      <c r="AX681" s="778"/>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0" t="s">
        <v>36</v>
      </c>
      <c r="AH682" s="231"/>
      <c r="AI682" s="231"/>
      <c r="AJ682" s="231"/>
      <c r="AK682" s="231"/>
      <c r="AL682" s="231"/>
      <c r="AM682" s="231"/>
      <c r="AN682" s="231"/>
      <c r="AO682" s="231"/>
      <c r="AP682" s="231"/>
      <c r="AQ682" s="231"/>
      <c r="AR682" s="231"/>
      <c r="AS682" s="231"/>
      <c r="AT682" s="231"/>
      <c r="AU682" s="231"/>
      <c r="AV682" s="231"/>
      <c r="AW682" s="231"/>
      <c r="AX682" s="761"/>
    </row>
    <row r="683" spans="1:50" ht="45.75" customHeight="1" x14ac:dyDescent="0.15">
      <c r="A683" s="712" t="s">
        <v>269</v>
      </c>
      <c r="B683" s="713"/>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437</v>
      </c>
      <c r="AE683" s="242"/>
      <c r="AF683" s="242"/>
      <c r="AG683" s="234" t="s">
        <v>498</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14"/>
      <c r="B684" s="715"/>
      <c r="C684" s="752" t="s">
        <v>42</v>
      </c>
      <c r="D684" s="753"/>
      <c r="E684" s="753"/>
      <c r="F684" s="753"/>
      <c r="G684" s="753"/>
      <c r="H684" s="753"/>
      <c r="I684" s="753"/>
      <c r="J684" s="753"/>
      <c r="K684" s="753"/>
      <c r="L684" s="753"/>
      <c r="M684" s="753"/>
      <c r="N684" s="753"/>
      <c r="O684" s="753"/>
      <c r="P684" s="753"/>
      <c r="Q684" s="753"/>
      <c r="R684" s="753"/>
      <c r="S684" s="753"/>
      <c r="T684" s="753"/>
      <c r="U684" s="753"/>
      <c r="V684" s="753"/>
      <c r="W684" s="753"/>
      <c r="X684" s="753"/>
      <c r="Y684" s="753"/>
      <c r="Z684" s="753"/>
      <c r="AA684" s="753"/>
      <c r="AB684" s="753"/>
      <c r="AC684" s="253"/>
      <c r="AD684" s="129" t="s">
        <v>437</v>
      </c>
      <c r="AE684" s="130"/>
      <c r="AF684" s="130"/>
      <c r="AG684" s="126" t="s">
        <v>456</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6"/>
      <c r="B685" s="717"/>
      <c r="C685" s="754" t="s">
        <v>271</v>
      </c>
      <c r="D685" s="755"/>
      <c r="E685" s="755"/>
      <c r="F685" s="755"/>
      <c r="G685" s="755"/>
      <c r="H685" s="755"/>
      <c r="I685" s="755"/>
      <c r="J685" s="755"/>
      <c r="K685" s="755"/>
      <c r="L685" s="755"/>
      <c r="M685" s="755"/>
      <c r="N685" s="755"/>
      <c r="O685" s="755"/>
      <c r="P685" s="755"/>
      <c r="Q685" s="755"/>
      <c r="R685" s="755"/>
      <c r="S685" s="755"/>
      <c r="T685" s="755"/>
      <c r="U685" s="755"/>
      <c r="V685" s="755"/>
      <c r="W685" s="755"/>
      <c r="X685" s="755"/>
      <c r="Y685" s="755"/>
      <c r="Z685" s="755"/>
      <c r="AA685" s="755"/>
      <c r="AB685" s="755"/>
      <c r="AC685" s="756"/>
      <c r="AD685" s="620" t="s">
        <v>437</v>
      </c>
      <c r="AE685" s="621"/>
      <c r="AF685" s="621"/>
      <c r="AG685" s="435" t="s">
        <v>457</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7" t="s">
        <v>46</v>
      </c>
      <c r="D686" s="758"/>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9"/>
      <c r="AD686" s="433" t="s">
        <v>437</v>
      </c>
      <c r="AE686" s="434"/>
      <c r="AF686" s="434"/>
      <c r="AG686" s="96" t="s">
        <v>458</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8"/>
      <c r="B687" s="489"/>
      <c r="C687" s="654"/>
      <c r="D687" s="655"/>
      <c r="E687" s="641" t="s">
        <v>411</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459</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8"/>
      <c r="B688" s="489"/>
      <c r="C688" s="656"/>
      <c r="D688" s="657"/>
      <c r="E688" s="644" t="s">
        <v>412</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459</v>
      </c>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460</v>
      </c>
      <c r="AE689" s="407"/>
      <c r="AF689" s="407"/>
      <c r="AG689" s="610"/>
      <c r="AH689" s="611"/>
      <c r="AI689" s="611"/>
      <c r="AJ689" s="611"/>
      <c r="AK689" s="611"/>
      <c r="AL689" s="611"/>
      <c r="AM689" s="611"/>
      <c r="AN689" s="611"/>
      <c r="AO689" s="611"/>
      <c r="AP689" s="611"/>
      <c r="AQ689" s="611"/>
      <c r="AR689" s="611"/>
      <c r="AS689" s="611"/>
      <c r="AT689" s="611"/>
      <c r="AU689" s="611"/>
      <c r="AV689" s="611"/>
      <c r="AW689" s="611"/>
      <c r="AX689" s="612"/>
    </row>
    <row r="690" spans="1:64" ht="30"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437</v>
      </c>
      <c r="AE690" s="130"/>
      <c r="AF690" s="130"/>
      <c r="AG690" s="126" t="s">
        <v>461</v>
      </c>
      <c r="AH690" s="127"/>
      <c r="AI690" s="127"/>
      <c r="AJ690" s="127"/>
      <c r="AK690" s="127"/>
      <c r="AL690" s="127"/>
      <c r="AM690" s="127"/>
      <c r="AN690" s="127"/>
      <c r="AO690" s="127"/>
      <c r="AP690" s="127"/>
      <c r="AQ690" s="127"/>
      <c r="AR690" s="127"/>
      <c r="AS690" s="127"/>
      <c r="AT690" s="127"/>
      <c r="AU690" s="127"/>
      <c r="AV690" s="127"/>
      <c r="AW690" s="127"/>
      <c r="AX690" s="128"/>
    </row>
    <row r="691" spans="1:64" ht="27.75"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437</v>
      </c>
      <c r="AE691" s="130"/>
      <c r="AF691" s="130"/>
      <c r="AG691" s="126" t="s">
        <v>462</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437</v>
      </c>
      <c r="AE692" s="130"/>
      <c r="AF692" s="130"/>
      <c r="AG692" s="126" t="s">
        <v>463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460</v>
      </c>
      <c r="AE693" s="621"/>
      <c r="AF693" s="62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32.25" customHeight="1" x14ac:dyDescent="0.15">
      <c r="A694" s="491"/>
      <c r="B694" s="492"/>
      <c r="C694" s="493" t="s">
        <v>417</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437</v>
      </c>
      <c r="AE694" s="673"/>
      <c r="AF694" s="674"/>
      <c r="AG694" s="667" t="s">
        <v>464</v>
      </c>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35.25" customHeight="1" x14ac:dyDescent="0.15">
      <c r="A695" s="486" t="s">
        <v>45</v>
      </c>
      <c r="B695" s="625"/>
      <c r="C695" s="626" t="s">
        <v>418</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437</v>
      </c>
      <c r="AE695" s="407"/>
      <c r="AF695" s="638"/>
      <c r="AG695" s="610" t="s">
        <v>465</v>
      </c>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460</v>
      </c>
      <c r="AE696" s="472"/>
      <c r="AF696" s="472"/>
      <c r="AG696" s="126"/>
      <c r="AH696" s="127"/>
      <c r="AI696" s="127"/>
      <c r="AJ696" s="127"/>
      <c r="AK696" s="127"/>
      <c r="AL696" s="127"/>
      <c r="AM696" s="127"/>
      <c r="AN696" s="127"/>
      <c r="AO696" s="127"/>
      <c r="AP696" s="127"/>
      <c r="AQ696" s="127"/>
      <c r="AR696" s="127"/>
      <c r="AS696" s="127"/>
      <c r="AT696" s="127"/>
      <c r="AU696" s="127"/>
      <c r="AV696" s="127"/>
      <c r="AW696" s="127"/>
      <c r="AX696" s="128"/>
    </row>
    <row r="697" spans="1:64" ht="27" customHeight="1" x14ac:dyDescent="0.15">
      <c r="A697" s="488"/>
      <c r="B697" s="490"/>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437</v>
      </c>
      <c r="AE697" s="130"/>
      <c r="AF697" s="130"/>
      <c r="AG697" s="126" t="s">
        <v>466</v>
      </c>
      <c r="AH697" s="127"/>
      <c r="AI697" s="127"/>
      <c r="AJ697" s="127"/>
      <c r="AK697" s="127"/>
      <c r="AL697" s="127"/>
      <c r="AM697" s="127"/>
      <c r="AN697" s="127"/>
      <c r="AO697" s="127"/>
      <c r="AP697" s="127"/>
      <c r="AQ697" s="127"/>
      <c r="AR697" s="127"/>
      <c r="AS697" s="127"/>
      <c r="AT697" s="127"/>
      <c r="AU697" s="127"/>
      <c r="AV697" s="127"/>
      <c r="AW697" s="127"/>
      <c r="AX697" s="128"/>
    </row>
    <row r="698" spans="1:64" ht="30.75"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437</v>
      </c>
      <c r="AE698" s="130"/>
      <c r="AF698" s="130"/>
      <c r="AG698" s="99" t="s">
        <v>467</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6"/>
      <c r="B701" s="617"/>
      <c r="C701" s="238"/>
      <c r="D701" s="239"/>
      <c r="E701" s="239"/>
      <c r="F701" s="239"/>
      <c r="G701" s="239"/>
      <c r="H701" s="239"/>
      <c r="I701" s="239"/>
      <c r="J701" s="239"/>
      <c r="K701" s="239"/>
      <c r="L701" s="239"/>
      <c r="M701" s="239"/>
      <c r="N701" s="239"/>
      <c r="O701" s="240"/>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6"/>
      <c r="B702" s="617"/>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6"/>
      <c r="B703" s="617"/>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6"/>
      <c r="B704" s="617"/>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18"/>
      <c r="B705" s="619"/>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2"/>
      <c r="C706" s="441" t="s">
        <v>60</v>
      </c>
      <c r="D706" s="442"/>
      <c r="E706" s="442"/>
      <c r="F706" s="443"/>
      <c r="G706" s="456" t="s">
        <v>499</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3"/>
      <c r="B707" s="664"/>
      <c r="C707" s="451" t="s">
        <v>64</v>
      </c>
      <c r="D707" s="452"/>
      <c r="E707" s="452"/>
      <c r="F707" s="453"/>
      <c r="G707" s="454" t="s">
        <v>468</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0"/>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659"/>
      <c r="B711" s="660"/>
      <c r="C711" s="660"/>
      <c r="D711" s="660"/>
      <c r="E711" s="661"/>
      <c r="F711" s="603"/>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x14ac:dyDescent="0.2">
      <c r="A713" s="513"/>
      <c r="B713" s="514"/>
      <c r="C713" s="514"/>
      <c r="D713" s="514"/>
      <c r="E713" s="515"/>
      <c r="F713" s="483"/>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647"/>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386</v>
      </c>
      <c r="B717" s="423"/>
      <c r="C717" s="423"/>
      <c r="D717" s="423"/>
      <c r="E717" s="423"/>
      <c r="F717" s="423"/>
      <c r="G717" s="421">
        <v>117</v>
      </c>
      <c r="H717" s="421"/>
      <c r="I717" s="421"/>
      <c r="J717" s="421"/>
      <c r="K717" s="421"/>
      <c r="L717" s="421"/>
      <c r="M717" s="421"/>
      <c r="N717" s="421"/>
      <c r="O717" s="421"/>
      <c r="P717" s="421"/>
      <c r="Q717" s="423" t="s">
        <v>328</v>
      </c>
      <c r="R717" s="423"/>
      <c r="S717" s="423"/>
      <c r="T717" s="423"/>
      <c r="U717" s="423"/>
      <c r="V717" s="423"/>
      <c r="W717" s="421">
        <v>117</v>
      </c>
      <c r="X717" s="421"/>
      <c r="Y717" s="421"/>
      <c r="Z717" s="421"/>
      <c r="AA717" s="421"/>
      <c r="AB717" s="421"/>
      <c r="AC717" s="421"/>
      <c r="AD717" s="421"/>
      <c r="AE717" s="421"/>
      <c r="AF717" s="421"/>
      <c r="AG717" s="423" t="s">
        <v>329</v>
      </c>
      <c r="AH717" s="423"/>
      <c r="AI717" s="423"/>
      <c r="AJ717" s="423"/>
      <c r="AK717" s="423"/>
      <c r="AL717" s="423"/>
      <c r="AM717" s="421">
        <v>112</v>
      </c>
      <c r="AN717" s="421"/>
      <c r="AO717" s="421"/>
      <c r="AP717" s="421"/>
      <c r="AQ717" s="421"/>
      <c r="AR717" s="421"/>
      <c r="AS717" s="421"/>
      <c r="AT717" s="421"/>
      <c r="AU717" s="421"/>
      <c r="AV717" s="421"/>
      <c r="AW717" s="51"/>
      <c r="AX717" s="52"/>
    </row>
    <row r="718" spans="1:50" ht="19.899999999999999" customHeight="1" thickBot="1" x14ac:dyDescent="0.2">
      <c r="A718" s="503" t="s">
        <v>330</v>
      </c>
      <c r="B718" s="479"/>
      <c r="C718" s="479"/>
      <c r="D718" s="479"/>
      <c r="E718" s="479"/>
      <c r="F718" s="479"/>
      <c r="G718" s="422">
        <v>316</v>
      </c>
      <c r="H718" s="422"/>
      <c r="I718" s="422"/>
      <c r="J718" s="422"/>
      <c r="K718" s="422"/>
      <c r="L718" s="422"/>
      <c r="M718" s="422"/>
      <c r="N718" s="422"/>
      <c r="O718" s="422"/>
      <c r="P718" s="422"/>
      <c r="Q718" s="479" t="s">
        <v>331</v>
      </c>
      <c r="R718" s="479"/>
      <c r="S718" s="479"/>
      <c r="T718" s="479"/>
      <c r="U718" s="479"/>
      <c r="V718" s="479"/>
      <c r="W718" s="589">
        <v>309</v>
      </c>
      <c r="X718" s="589"/>
      <c r="Y718" s="589"/>
      <c r="Z718" s="589"/>
      <c r="AA718" s="589"/>
      <c r="AB718" s="589"/>
      <c r="AC718" s="589"/>
      <c r="AD718" s="589"/>
      <c r="AE718" s="589"/>
      <c r="AF718" s="589"/>
      <c r="AG718" s="479" t="s">
        <v>332</v>
      </c>
      <c r="AH718" s="479"/>
      <c r="AI718" s="479"/>
      <c r="AJ718" s="479"/>
      <c r="AK718" s="479"/>
      <c r="AL718" s="479"/>
      <c r="AM718" s="444">
        <v>317</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469</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473</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470</v>
      </c>
      <c r="H760" s="511"/>
      <c r="I760" s="511"/>
      <c r="J760" s="511"/>
      <c r="K760" s="512"/>
      <c r="L760" s="504" t="s">
        <v>471</v>
      </c>
      <c r="M760" s="505"/>
      <c r="N760" s="505"/>
      <c r="O760" s="505"/>
      <c r="P760" s="505"/>
      <c r="Q760" s="505"/>
      <c r="R760" s="505"/>
      <c r="S760" s="505"/>
      <c r="T760" s="505"/>
      <c r="U760" s="505"/>
      <c r="V760" s="505"/>
      <c r="W760" s="505"/>
      <c r="X760" s="506"/>
      <c r="Y760" s="466">
        <v>11.1</v>
      </c>
      <c r="Z760" s="467"/>
      <c r="AA760" s="467"/>
      <c r="AB760" s="665"/>
      <c r="AC760" s="510" t="s">
        <v>470</v>
      </c>
      <c r="AD760" s="511"/>
      <c r="AE760" s="511"/>
      <c r="AF760" s="511"/>
      <c r="AG760" s="512"/>
      <c r="AH760" s="504" t="s">
        <v>472</v>
      </c>
      <c r="AI760" s="505"/>
      <c r="AJ760" s="505"/>
      <c r="AK760" s="505"/>
      <c r="AL760" s="505"/>
      <c r="AM760" s="505"/>
      <c r="AN760" s="505"/>
      <c r="AO760" s="505"/>
      <c r="AP760" s="505"/>
      <c r="AQ760" s="505"/>
      <c r="AR760" s="505"/>
      <c r="AS760" s="505"/>
      <c r="AT760" s="506"/>
      <c r="AU760" s="466">
        <v>5.5</v>
      </c>
      <c r="AV760" s="467"/>
      <c r="AW760" s="467"/>
      <c r="AX760" s="468"/>
    </row>
    <row r="761" spans="1:50" ht="24.75" customHeight="1" x14ac:dyDescent="0.15">
      <c r="A761" s="476"/>
      <c r="B761" s="477"/>
      <c r="C761" s="477"/>
      <c r="D761" s="477"/>
      <c r="E761" s="477"/>
      <c r="F761" s="478"/>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76"/>
      <c r="B762" s="477"/>
      <c r="C762" s="477"/>
      <c r="D762" s="477"/>
      <c r="E762" s="477"/>
      <c r="F762" s="478"/>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6"/>
      <c r="B770" s="477"/>
      <c r="C770" s="477"/>
      <c r="D770" s="477"/>
      <c r="E770" s="477"/>
      <c r="F770" s="478"/>
      <c r="G770" s="684" t="s">
        <v>22</v>
      </c>
      <c r="H770" s="685"/>
      <c r="I770" s="685"/>
      <c r="J770" s="685"/>
      <c r="K770" s="685"/>
      <c r="L770" s="686"/>
      <c r="M770" s="687"/>
      <c r="N770" s="687"/>
      <c r="O770" s="687"/>
      <c r="P770" s="687"/>
      <c r="Q770" s="687"/>
      <c r="R770" s="687"/>
      <c r="S770" s="687"/>
      <c r="T770" s="687"/>
      <c r="U770" s="687"/>
      <c r="V770" s="687"/>
      <c r="W770" s="687"/>
      <c r="X770" s="688"/>
      <c r="Y770" s="689">
        <f>SUM(Y760:AB769)</f>
        <v>11.1</v>
      </c>
      <c r="Z770" s="690"/>
      <c r="AA770" s="690"/>
      <c r="AB770" s="691"/>
      <c r="AC770" s="684" t="s">
        <v>22</v>
      </c>
      <c r="AD770" s="685"/>
      <c r="AE770" s="685"/>
      <c r="AF770" s="685"/>
      <c r="AG770" s="685"/>
      <c r="AH770" s="686"/>
      <c r="AI770" s="687"/>
      <c r="AJ770" s="687"/>
      <c r="AK770" s="687"/>
      <c r="AL770" s="687"/>
      <c r="AM770" s="687"/>
      <c r="AN770" s="687"/>
      <c r="AO770" s="687"/>
      <c r="AP770" s="687"/>
      <c r="AQ770" s="687"/>
      <c r="AR770" s="687"/>
      <c r="AS770" s="687"/>
      <c r="AT770" s="688"/>
      <c r="AU770" s="689">
        <f>SUM(AU760:AX769)</f>
        <v>5.5</v>
      </c>
      <c r="AV770" s="690"/>
      <c r="AW770" s="690"/>
      <c r="AX770" s="692"/>
    </row>
    <row r="771" spans="1:50" ht="30" customHeight="1" x14ac:dyDescent="0.15">
      <c r="A771" s="476"/>
      <c r="B771" s="477"/>
      <c r="C771" s="477"/>
      <c r="D771" s="477"/>
      <c r="E771" s="477"/>
      <c r="F771" s="478"/>
      <c r="G771" s="463" t="s">
        <v>474</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478</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t="s">
        <v>475</v>
      </c>
      <c r="H773" s="511"/>
      <c r="I773" s="511"/>
      <c r="J773" s="511"/>
      <c r="K773" s="512"/>
      <c r="L773" s="504" t="s">
        <v>476</v>
      </c>
      <c r="M773" s="505"/>
      <c r="N773" s="505"/>
      <c r="O773" s="505"/>
      <c r="P773" s="505"/>
      <c r="Q773" s="505"/>
      <c r="R773" s="505"/>
      <c r="S773" s="505"/>
      <c r="T773" s="505"/>
      <c r="U773" s="505"/>
      <c r="V773" s="505"/>
      <c r="W773" s="505"/>
      <c r="X773" s="506"/>
      <c r="Y773" s="466">
        <v>5.3</v>
      </c>
      <c r="Z773" s="467"/>
      <c r="AA773" s="467"/>
      <c r="AB773" s="665"/>
      <c r="AC773" s="510" t="s">
        <v>470</v>
      </c>
      <c r="AD773" s="511"/>
      <c r="AE773" s="511"/>
      <c r="AF773" s="511"/>
      <c r="AG773" s="512"/>
      <c r="AH773" s="504" t="s">
        <v>477</v>
      </c>
      <c r="AI773" s="505"/>
      <c r="AJ773" s="505"/>
      <c r="AK773" s="505"/>
      <c r="AL773" s="505"/>
      <c r="AM773" s="505"/>
      <c r="AN773" s="505"/>
      <c r="AO773" s="505"/>
      <c r="AP773" s="505"/>
      <c r="AQ773" s="505"/>
      <c r="AR773" s="505"/>
      <c r="AS773" s="505"/>
      <c r="AT773" s="506"/>
      <c r="AU773" s="466">
        <v>0.99</v>
      </c>
      <c r="AV773" s="467"/>
      <c r="AW773" s="467"/>
      <c r="AX773" s="468"/>
    </row>
    <row r="774" spans="1:50" ht="24.75" customHeight="1" x14ac:dyDescent="0.15">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x14ac:dyDescent="0.15">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6"/>
      <c r="B783" s="477"/>
      <c r="C783" s="477"/>
      <c r="D783" s="477"/>
      <c r="E783" s="477"/>
      <c r="F783" s="478"/>
      <c r="G783" s="684" t="s">
        <v>22</v>
      </c>
      <c r="H783" s="685"/>
      <c r="I783" s="685"/>
      <c r="J783" s="685"/>
      <c r="K783" s="685"/>
      <c r="L783" s="686"/>
      <c r="M783" s="687"/>
      <c r="N783" s="687"/>
      <c r="O783" s="687"/>
      <c r="P783" s="687"/>
      <c r="Q783" s="687"/>
      <c r="R783" s="687"/>
      <c r="S783" s="687"/>
      <c r="T783" s="687"/>
      <c r="U783" s="687"/>
      <c r="V783" s="687"/>
      <c r="W783" s="687"/>
      <c r="X783" s="688"/>
      <c r="Y783" s="689">
        <f>SUM(Y773:AB782)</f>
        <v>5.3</v>
      </c>
      <c r="Z783" s="690"/>
      <c r="AA783" s="690"/>
      <c r="AB783" s="691"/>
      <c r="AC783" s="684" t="s">
        <v>22</v>
      </c>
      <c r="AD783" s="685"/>
      <c r="AE783" s="685"/>
      <c r="AF783" s="685"/>
      <c r="AG783" s="685"/>
      <c r="AH783" s="686"/>
      <c r="AI783" s="687"/>
      <c r="AJ783" s="687"/>
      <c r="AK783" s="687"/>
      <c r="AL783" s="687"/>
      <c r="AM783" s="687"/>
      <c r="AN783" s="687"/>
      <c r="AO783" s="687"/>
      <c r="AP783" s="687"/>
      <c r="AQ783" s="687"/>
      <c r="AR783" s="687"/>
      <c r="AS783" s="687"/>
      <c r="AT783" s="688"/>
      <c r="AU783" s="689">
        <f>SUM(AU773:AX782)</f>
        <v>0.99</v>
      </c>
      <c r="AV783" s="690"/>
      <c r="AW783" s="690"/>
      <c r="AX783" s="692"/>
    </row>
    <row r="784" spans="1:50" ht="30" customHeight="1" x14ac:dyDescent="0.15">
      <c r="A784" s="476"/>
      <c r="B784" s="477"/>
      <c r="C784" s="477"/>
      <c r="D784" s="477"/>
      <c r="E784" s="477"/>
      <c r="F784" s="478"/>
      <c r="G784" s="463" t="s">
        <v>479</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481</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customHeight="1" x14ac:dyDescent="0.15">
      <c r="A786" s="476"/>
      <c r="B786" s="477"/>
      <c r="C786" s="477"/>
      <c r="D786" s="477"/>
      <c r="E786" s="477"/>
      <c r="F786" s="478"/>
      <c r="G786" s="510" t="s">
        <v>470</v>
      </c>
      <c r="H786" s="511"/>
      <c r="I786" s="511"/>
      <c r="J786" s="511"/>
      <c r="K786" s="512"/>
      <c r="L786" s="504" t="s">
        <v>480</v>
      </c>
      <c r="M786" s="505"/>
      <c r="N786" s="505"/>
      <c r="O786" s="505"/>
      <c r="P786" s="505"/>
      <c r="Q786" s="505"/>
      <c r="R786" s="505"/>
      <c r="S786" s="505"/>
      <c r="T786" s="505"/>
      <c r="U786" s="505"/>
      <c r="V786" s="505"/>
      <c r="W786" s="505"/>
      <c r="X786" s="506"/>
      <c r="Y786" s="466">
        <v>0.97</v>
      </c>
      <c r="Z786" s="467"/>
      <c r="AA786" s="467"/>
      <c r="AB786" s="665"/>
      <c r="AC786" s="510" t="s">
        <v>470</v>
      </c>
      <c r="AD786" s="511"/>
      <c r="AE786" s="511"/>
      <c r="AF786" s="511"/>
      <c r="AG786" s="512"/>
      <c r="AH786" s="504" t="s">
        <v>482</v>
      </c>
      <c r="AI786" s="505"/>
      <c r="AJ786" s="505"/>
      <c r="AK786" s="505"/>
      <c r="AL786" s="505"/>
      <c r="AM786" s="505"/>
      <c r="AN786" s="505"/>
      <c r="AO786" s="505"/>
      <c r="AP786" s="505"/>
      <c r="AQ786" s="505"/>
      <c r="AR786" s="505"/>
      <c r="AS786" s="505"/>
      <c r="AT786" s="506"/>
      <c r="AU786" s="466">
        <v>4.2</v>
      </c>
      <c r="AV786" s="467"/>
      <c r="AW786" s="467"/>
      <c r="AX786" s="468"/>
    </row>
    <row r="787" spans="1:50" ht="24.75" customHeight="1" x14ac:dyDescent="0.15">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thickBot="1" x14ac:dyDescent="0.2">
      <c r="A796" s="476"/>
      <c r="B796" s="477"/>
      <c r="C796" s="477"/>
      <c r="D796" s="477"/>
      <c r="E796" s="477"/>
      <c r="F796" s="478"/>
      <c r="G796" s="684" t="s">
        <v>22</v>
      </c>
      <c r="H796" s="685"/>
      <c r="I796" s="685"/>
      <c r="J796" s="685"/>
      <c r="K796" s="685"/>
      <c r="L796" s="686"/>
      <c r="M796" s="687"/>
      <c r="N796" s="687"/>
      <c r="O796" s="687"/>
      <c r="P796" s="687"/>
      <c r="Q796" s="687"/>
      <c r="R796" s="687"/>
      <c r="S796" s="687"/>
      <c r="T796" s="687"/>
      <c r="U796" s="687"/>
      <c r="V796" s="687"/>
      <c r="W796" s="687"/>
      <c r="X796" s="688"/>
      <c r="Y796" s="689">
        <f>SUM(Y786:AB795)</f>
        <v>0.97</v>
      </c>
      <c r="Z796" s="690"/>
      <c r="AA796" s="690"/>
      <c r="AB796" s="691"/>
      <c r="AC796" s="684" t="s">
        <v>22</v>
      </c>
      <c r="AD796" s="685"/>
      <c r="AE796" s="685"/>
      <c r="AF796" s="685"/>
      <c r="AG796" s="685"/>
      <c r="AH796" s="686"/>
      <c r="AI796" s="687"/>
      <c r="AJ796" s="687"/>
      <c r="AK796" s="687"/>
      <c r="AL796" s="687"/>
      <c r="AM796" s="687"/>
      <c r="AN796" s="687"/>
      <c r="AO796" s="687"/>
      <c r="AP796" s="687"/>
      <c r="AQ796" s="687"/>
      <c r="AR796" s="687"/>
      <c r="AS796" s="687"/>
      <c r="AT796" s="688"/>
      <c r="AU796" s="689">
        <f>SUM(AU786:AX795)</f>
        <v>4.2</v>
      </c>
      <c r="AV796" s="690"/>
      <c r="AW796" s="690"/>
      <c r="AX796" s="692"/>
    </row>
    <row r="797" spans="1:50" ht="30" customHeight="1" x14ac:dyDescent="0.15">
      <c r="A797" s="476"/>
      <c r="B797" s="477"/>
      <c r="C797" s="477"/>
      <c r="D797" s="477"/>
      <c r="E797" s="477"/>
      <c r="F797" s="478"/>
      <c r="G797" s="463" t="s">
        <v>483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501</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customHeight="1" x14ac:dyDescent="0.15">
      <c r="A799" s="476"/>
      <c r="B799" s="477"/>
      <c r="C799" s="477"/>
      <c r="D799" s="477"/>
      <c r="E799" s="477"/>
      <c r="F799" s="478"/>
      <c r="G799" s="510" t="s">
        <v>470</v>
      </c>
      <c r="H799" s="511"/>
      <c r="I799" s="511"/>
      <c r="J799" s="511"/>
      <c r="K799" s="512"/>
      <c r="L799" s="504" t="s">
        <v>484</v>
      </c>
      <c r="M799" s="505"/>
      <c r="N799" s="505"/>
      <c r="O799" s="505"/>
      <c r="P799" s="505"/>
      <c r="Q799" s="505"/>
      <c r="R799" s="505"/>
      <c r="S799" s="505"/>
      <c r="T799" s="505"/>
      <c r="U799" s="505"/>
      <c r="V799" s="505"/>
      <c r="W799" s="505"/>
      <c r="X799" s="506"/>
      <c r="Y799" s="466">
        <v>4.5</v>
      </c>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customHeight="1" x14ac:dyDescent="0.15">
      <c r="A809" s="476"/>
      <c r="B809" s="477"/>
      <c r="C809" s="477"/>
      <c r="D809" s="477"/>
      <c r="E809" s="477"/>
      <c r="F809" s="478"/>
      <c r="G809" s="684" t="s">
        <v>22</v>
      </c>
      <c r="H809" s="685"/>
      <c r="I809" s="685"/>
      <c r="J809" s="685"/>
      <c r="K809" s="685"/>
      <c r="L809" s="686"/>
      <c r="M809" s="687"/>
      <c r="N809" s="687"/>
      <c r="O809" s="687"/>
      <c r="P809" s="687"/>
      <c r="Q809" s="687"/>
      <c r="R809" s="687"/>
      <c r="S809" s="687"/>
      <c r="T809" s="687"/>
      <c r="U809" s="687"/>
      <c r="V809" s="687"/>
      <c r="W809" s="687"/>
      <c r="X809" s="688"/>
      <c r="Y809" s="689">
        <f>SUM(Y799:AB808)</f>
        <v>4.5</v>
      </c>
      <c r="Z809" s="690"/>
      <c r="AA809" s="690"/>
      <c r="AB809" s="691"/>
      <c r="AC809" s="684" t="s">
        <v>22</v>
      </c>
      <c r="AD809" s="685"/>
      <c r="AE809" s="685"/>
      <c r="AF809" s="685"/>
      <c r="AG809" s="685"/>
      <c r="AH809" s="686"/>
      <c r="AI809" s="687"/>
      <c r="AJ809" s="687"/>
      <c r="AK809" s="687"/>
      <c r="AL809" s="687"/>
      <c r="AM809" s="687"/>
      <c r="AN809" s="687"/>
      <c r="AO809" s="687"/>
      <c r="AP809" s="687"/>
      <c r="AQ809" s="687"/>
      <c r="AR809" s="687"/>
      <c r="AS809" s="687"/>
      <c r="AT809" s="688"/>
      <c r="AU809" s="689">
        <f>SUM(AU799:AX808)</f>
        <v>0</v>
      </c>
      <c r="AV809" s="690"/>
      <c r="AW809" s="690"/>
      <c r="AX809" s="692"/>
    </row>
    <row r="810" spans="1:50" ht="22.5" customHeight="1" thickBot="1" x14ac:dyDescent="0.2">
      <c r="A810" s="779" t="s">
        <v>278</v>
      </c>
      <c r="B810" s="780"/>
      <c r="C810" s="780"/>
      <c r="D810" s="780"/>
      <c r="E810" s="780"/>
      <c r="F810" s="780"/>
      <c r="G810" s="780"/>
      <c r="H810" s="780"/>
      <c r="I810" s="780"/>
      <c r="J810" s="780"/>
      <c r="K810" s="780"/>
      <c r="L810" s="780"/>
      <c r="M810" s="780"/>
      <c r="N810" s="780"/>
      <c r="O810" s="780"/>
      <c r="P810" s="780"/>
      <c r="Q810" s="780"/>
      <c r="R810" s="780"/>
      <c r="S810" s="780"/>
      <c r="T810" s="780"/>
      <c r="U810" s="780"/>
      <c r="V810" s="780"/>
      <c r="W810" s="780"/>
      <c r="X810" s="780"/>
      <c r="Y810" s="780"/>
      <c r="Z810" s="780"/>
      <c r="AA810" s="780"/>
      <c r="AB810" s="780"/>
      <c r="AC810" s="780"/>
      <c r="AD810" s="780"/>
      <c r="AE810" s="780"/>
      <c r="AF810" s="780"/>
      <c r="AG810" s="780"/>
      <c r="AH810" s="780"/>
      <c r="AI810" s="780"/>
      <c r="AJ810" s="780"/>
      <c r="AK810" s="78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2"/>
      <c r="B815" s="742"/>
      <c r="C815" s="742" t="s">
        <v>30</v>
      </c>
      <c r="D815" s="742"/>
      <c r="E815" s="742"/>
      <c r="F815" s="742"/>
      <c r="G815" s="742"/>
      <c r="H815" s="742"/>
      <c r="I815" s="742"/>
      <c r="J815" s="94" t="s">
        <v>387</v>
      </c>
      <c r="K815" s="201"/>
      <c r="L815" s="201"/>
      <c r="M815" s="201"/>
      <c r="N815" s="201"/>
      <c r="O815" s="201"/>
      <c r="P815" s="279" t="s">
        <v>352</v>
      </c>
      <c r="Q815" s="279"/>
      <c r="R815" s="279"/>
      <c r="S815" s="279"/>
      <c r="T815" s="279"/>
      <c r="U815" s="279"/>
      <c r="V815" s="279"/>
      <c r="W815" s="279"/>
      <c r="X815" s="279"/>
      <c r="Y815" s="220" t="s">
        <v>383</v>
      </c>
      <c r="Z815" s="219"/>
      <c r="AA815" s="219"/>
      <c r="AB815" s="219"/>
      <c r="AC815" s="94" t="s">
        <v>351</v>
      </c>
      <c r="AD815" s="94"/>
      <c r="AE815" s="94"/>
      <c r="AF815" s="94"/>
      <c r="AG815" s="94"/>
      <c r="AH815" s="220" t="s">
        <v>368</v>
      </c>
      <c r="AI815" s="742"/>
      <c r="AJ815" s="742"/>
      <c r="AK815" s="742"/>
      <c r="AL815" s="742" t="s">
        <v>23</v>
      </c>
      <c r="AM815" s="742"/>
      <c r="AN815" s="742"/>
      <c r="AO815" s="824"/>
      <c r="AP815" s="222" t="s">
        <v>388</v>
      </c>
      <c r="AQ815" s="222"/>
      <c r="AR815" s="222"/>
      <c r="AS815" s="222"/>
      <c r="AT815" s="222"/>
      <c r="AU815" s="222"/>
      <c r="AV815" s="222"/>
      <c r="AW815" s="222"/>
      <c r="AX815" s="222"/>
    </row>
    <row r="816" spans="1:50" ht="30" customHeight="1" x14ac:dyDescent="0.15">
      <c r="A816" s="225">
        <v>1</v>
      </c>
      <c r="B816" s="225">
        <v>1</v>
      </c>
      <c r="C816" s="217" t="s">
        <v>486</v>
      </c>
      <c r="D816" s="203"/>
      <c r="E816" s="203"/>
      <c r="F816" s="203"/>
      <c r="G816" s="203"/>
      <c r="H816" s="203"/>
      <c r="I816" s="203"/>
      <c r="J816" s="204">
        <v>6011101028626</v>
      </c>
      <c r="K816" s="205"/>
      <c r="L816" s="205"/>
      <c r="M816" s="205"/>
      <c r="N816" s="205"/>
      <c r="O816" s="205"/>
      <c r="P816" s="218" t="s">
        <v>471</v>
      </c>
      <c r="Q816" s="206"/>
      <c r="R816" s="206"/>
      <c r="S816" s="206"/>
      <c r="T816" s="206"/>
      <c r="U816" s="206"/>
      <c r="V816" s="206"/>
      <c r="W816" s="206"/>
      <c r="X816" s="206"/>
      <c r="Y816" s="207">
        <v>11.1</v>
      </c>
      <c r="Z816" s="208"/>
      <c r="AA816" s="208"/>
      <c r="AB816" s="209"/>
      <c r="AC816" s="210" t="s">
        <v>487</v>
      </c>
      <c r="AD816" s="210"/>
      <c r="AE816" s="210"/>
      <c r="AF816" s="210"/>
      <c r="AG816" s="210"/>
      <c r="AH816" s="211">
        <v>6</v>
      </c>
      <c r="AI816" s="212"/>
      <c r="AJ816" s="212"/>
      <c r="AK816" s="212"/>
      <c r="AL816" s="213">
        <v>69.900000000000006</v>
      </c>
      <c r="AM816" s="214"/>
      <c r="AN816" s="214"/>
      <c r="AO816" s="215"/>
      <c r="AP816" s="216" t="s">
        <v>503</v>
      </c>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4" t="s">
        <v>387</v>
      </c>
      <c r="K848" s="94"/>
      <c r="L848" s="94"/>
      <c r="M848" s="94"/>
      <c r="N848" s="94"/>
      <c r="O848" s="94"/>
      <c r="P848" s="220" t="s">
        <v>352</v>
      </c>
      <c r="Q848" s="220"/>
      <c r="R848" s="220"/>
      <c r="S848" s="220"/>
      <c r="T848" s="220"/>
      <c r="U848" s="220"/>
      <c r="V848" s="220"/>
      <c r="W848" s="220"/>
      <c r="X848" s="220"/>
      <c r="Y848" s="220" t="s">
        <v>383</v>
      </c>
      <c r="Z848" s="219"/>
      <c r="AA848" s="219"/>
      <c r="AB848" s="219"/>
      <c r="AC848" s="94" t="s">
        <v>351</v>
      </c>
      <c r="AD848" s="94"/>
      <c r="AE848" s="94"/>
      <c r="AF848" s="94"/>
      <c r="AG848" s="94"/>
      <c r="AH848" s="220" t="s">
        <v>368</v>
      </c>
      <c r="AI848" s="219"/>
      <c r="AJ848" s="219"/>
      <c r="AK848" s="219"/>
      <c r="AL848" s="219" t="s">
        <v>23</v>
      </c>
      <c r="AM848" s="219"/>
      <c r="AN848" s="219"/>
      <c r="AO848" s="221"/>
      <c r="AP848" s="222" t="s">
        <v>427</v>
      </c>
      <c r="AQ848" s="222"/>
      <c r="AR848" s="222"/>
      <c r="AS848" s="222"/>
      <c r="AT848" s="222"/>
      <c r="AU848" s="222"/>
      <c r="AV848" s="222"/>
      <c r="AW848" s="222"/>
      <c r="AX848" s="222"/>
    </row>
    <row r="849" spans="1:50" ht="30" customHeight="1" x14ac:dyDescent="0.15">
      <c r="A849" s="225">
        <v>1</v>
      </c>
      <c r="B849" s="225">
        <v>1</v>
      </c>
      <c r="C849" s="217" t="s">
        <v>488</v>
      </c>
      <c r="D849" s="203"/>
      <c r="E849" s="203"/>
      <c r="F849" s="203"/>
      <c r="G849" s="203"/>
      <c r="H849" s="203"/>
      <c r="I849" s="203"/>
      <c r="J849" s="204">
        <v>3010401097680</v>
      </c>
      <c r="K849" s="205"/>
      <c r="L849" s="205"/>
      <c r="M849" s="205"/>
      <c r="N849" s="205"/>
      <c r="O849" s="205"/>
      <c r="P849" s="218" t="s">
        <v>472</v>
      </c>
      <c r="Q849" s="206"/>
      <c r="R849" s="206"/>
      <c r="S849" s="206"/>
      <c r="T849" s="206"/>
      <c r="U849" s="206"/>
      <c r="V849" s="206"/>
      <c r="W849" s="206"/>
      <c r="X849" s="206"/>
      <c r="Y849" s="207">
        <v>5.5</v>
      </c>
      <c r="Z849" s="208"/>
      <c r="AA849" s="208"/>
      <c r="AB849" s="209"/>
      <c r="AC849" s="210" t="s">
        <v>487</v>
      </c>
      <c r="AD849" s="210"/>
      <c r="AE849" s="210"/>
      <c r="AF849" s="210"/>
      <c r="AG849" s="210"/>
      <c r="AH849" s="211">
        <v>5</v>
      </c>
      <c r="AI849" s="212"/>
      <c r="AJ849" s="212"/>
      <c r="AK849" s="212"/>
      <c r="AL849" s="213">
        <v>48.2</v>
      </c>
      <c r="AM849" s="214"/>
      <c r="AN849" s="214"/>
      <c r="AO849" s="215"/>
      <c r="AP849" s="216" t="s">
        <v>503</v>
      </c>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94" t="s">
        <v>387</v>
      </c>
      <c r="K881" s="94"/>
      <c r="L881" s="94"/>
      <c r="M881" s="94"/>
      <c r="N881" s="94"/>
      <c r="O881" s="94"/>
      <c r="P881" s="220" t="s">
        <v>352</v>
      </c>
      <c r="Q881" s="220"/>
      <c r="R881" s="220"/>
      <c r="S881" s="220"/>
      <c r="T881" s="220"/>
      <c r="U881" s="220"/>
      <c r="V881" s="220"/>
      <c r="W881" s="220"/>
      <c r="X881" s="220"/>
      <c r="Y881" s="220" t="s">
        <v>383</v>
      </c>
      <c r="Z881" s="219"/>
      <c r="AA881" s="219"/>
      <c r="AB881" s="219"/>
      <c r="AC881" s="94" t="s">
        <v>351</v>
      </c>
      <c r="AD881" s="94"/>
      <c r="AE881" s="94"/>
      <c r="AF881" s="94"/>
      <c r="AG881" s="94"/>
      <c r="AH881" s="220" t="s">
        <v>368</v>
      </c>
      <c r="AI881" s="219"/>
      <c r="AJ881" s="219"/>
      <c r="AK881" s="219"/>
      <c r="AL881" s="219" t="s">
        <v>23</v>
      </c>
      <c r="AM881" s="219"/>
      <c r="AN881" s="219"/>
      <c r="AO881" s="221"/>
      <c r="AP881" s="222" t="s">
        <v>427</v>
      </c>
      <c r="AQ881" s="222"/>
      <c r="AR881" s="222"/>
      <c r="AS881" s="222"/>
      <c r="AT881" s="222"/>
      <c r="AU881" s="222"/>
      <c r="AV881" s="222"/>
      <c r="AW881" s="222"/>
      <c r="AX881" s="222"/>
    </row>
    <row r="882" spans="1:50" ht="54" customHeight="1" x14ac:dyDescent="0.15">
      <c r="A882" s="225">
        <v>1</v>
      </c>
      <c r="B882" s="225">
        <v>1</v>
      </c>
      <c r="C882" s="217" t="s">
        <v>489</v>
      </c>
      <c r="D882" s="203"/>
      <c r="E882" s="203"/>
      <c r="F882" s="203"/>
      <c r="G882" s="203"/>
      <c r="H882" s="203"/>
      <c r="I882" s="203"/>
      <c r="J882" s="204">
        <v>5200001001939</v>
      </c>
      <c r="K882" s="205"/>
      <c r="L882" s="205"/>
      <c r="M882" s="205"/>
      <c r="N882" s="205"/>
      <c r="O882" s="205"/>
      <c r="P882" s="218" t="s">
        <v>476</v>
      </c>
      <c r="Q882" s="206"/>
      <c r="R882" s="206"/>
      <c r="S882" s="206"/>
      <c r="T882" s="206"/>
      <c r="U882" s="206"/>
      <c r="V882" s="206"/>
      <c r="W882" s="206"/>
      <c r="X882" s="206"/>
      <c r="Y882" s="207">
        <v>5.3</v>
      </c>
      <c r="Z882" s="208"/>
      <c r="AA882" s="208"/>
      <c r="AB882" s="209"/>
      <c r="AC882" s="210" t="s">
        <v>487</v>
      </c>
      <c r="AD882" s="210"/>
      <c r="AE882" s="210"/>
      <c r="AF882" s="210"/>
      <c r="AG882" s="210"/>
      <c r="AH882" s="211">
        <v>5</v>
      </c>
      <c r="AI882" s="212"/>
      <c r="AJ882" s="212"/>
      <c r="AK882" s="212"/>
      <c r="AL882" s="213">
        <v>89.6</v>
      </c>
      <c r="AM882" s="214"/>
      <c r="AN882" s="214"/>
      <c r="AO882" s="215"/>
      <c r="AP882" s="216" t="s">
        <v>503</v>
      </c>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9.75"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94" t="s">
        <v>387</v>
      </c>
      <c r="K914" s="94"/>
      <c r="L914" s="94"/>
      <c r="M914" s="94"/>
      <c r="N914" s="94"/>
      <c r="O914" s="94"/>
      <c r="P914" s="220" t="s">
        <v>352</v>
      </c>
      <c r="Q914" s="220"/>
      <c r="R914" s="220"/>
      <c r="S914" s="220"/>
      <c r="T914" s="220"/>
      <c r="U914" s="220"/>
      <c r="V914" s="220"/>
      <c r="W914" s="220"/>
      <c r="X914" s="220"/>
      <c r="Y914" s="220" t="s">
        <v>383</v>
      </c>
      <c r="Z914" s="219"/>
      <c r="AA914" s="219"/>
      <c r="AB914" s="219"/>
      <c r="AC914" s="94" t="s">
        <v>351</v>
      </c>
      <c r="AD914" s="94"/>
      <c r="AE914" s="94"/>
      <c r="AF914" s="94"/>
      <c r="AG914" s="94"/>
      <c r="AH914" s="220" t="s">
        <v>368</v>
      </c>
      <c r="AI914" s="219"/>
      <c r="AJ914" s="219"/>
      <c r="AK914" s="219"/>
      <c r="AL914" s="219" t="s">
        <v>23</v>
      </c>
      <c r="AM914" s="219"/>
      <c r="AN914" s="219"/>
      <c r="AO914" s="221"/>
      <c r="AP914" s="222" t="s">
        <v>427</v>
      </c>
      <c r="AQ914" s="222"/>
      <c r="AR914" s="222"/>
      <c r="AS914" s="222"/>
      <c r="AT914" s="222"/>
      <c r="AU914" s="222"/>
      <c r="AV914" s="222"/>
      <c r="AW914" s="222"/>
      <c r="AX914" s="222"/>
    </row>
    <row r="915" spans="1:50" ht="30" customHeight="1" x14ac:dyDescent="0.15">
      <c r="A915" s="225">
        <v>1</v>
      </c>
      <c r="B915" s="225">
        <v>1</v>
      </c>
      <c r="C915" s="217" t="s">
        <v>490</v>
      </c>
      <c r="D915" s="203"/>
      <c r="E915" s="203"/>
      <c r="F915" s="203"/>
      <c r="G915" s="203"/>
      <c r="H915" s="203"/>
      <c r="I915" s="203"/>
      <c r="J915" s="204">
        <v>2011001013392</v>
      </c>
      <c r="K915" s="205"/>
      <c r="L915" s="205"/>
      <c r="M915" s="205"/>
      <c r="N915" s="205"/>
      <c r="O915" s="205"/>
      <c r="P915" s="218" t="s">
        <v>477</v>
      </c>
      <c r="Q915" s="206"/>
      <c r="R915" s="206"/>
      <c r="S915" s="206"/>
      <c r="T915" s="206"/>
      <c r="U915" s="206"/>
      <c r="V915" s="206"/>
      <c r="W915" s="206"/>
      <c r="X915" s="206"/>
      <c r="Y915" s="207">
        <v>1</v>
      </c>
      <c r="Z915" s="208"/>
      <c r="AA915" s="208"/>
      <c r="AB915" s="209"/>
      <c r="AC915" s="210" t="s">
        <v>491</v>
      </c>
      <c r="AD915" s="210"/>
      <c r="AE915" s="210"/>
      <c r="AF915" s="210"/>
      <c r="AG915" s="210"/>
      <c r="AH915" s="211" t="s">
        <v>443</v>
      </c>
      <c r="AI915" s="212"/>
      <c r="AJ915" s="212"/>
      <c r="AK915" s="212"/>
      <c r="AL915" s="213" t="s">
        <v>443</v>
      </c>
      <c r="AM915" s="214"/>
      <c r="AN915" s="214"/>
      <c r="AO915" s="215"/>
      <c r="AP915" s="216" t="s">
        <v>503</v>
      </c>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9"/>
      <c r="B947" s="219"/>
      <c r="C947" s="219" t="s">
        <v>30</v>
      </c>
      <c r="D947" s="219"/>
      <c r="E947" s="219"/>
      <c r="F947" s="219"/>
      <c r="G947" s="219"/>
      <c r="H947" s="219"/>
      <c r="I947" s="219"/>
      <c r="J947" s="94" t="s">
        <v>387</v>
      </c>
      <c r="K947" s="94"/>
      <c r="L947" s="94"/>
      <c r="M947" s="94"/>
      <c r="N947" s="94"/>
      <c r="O947" s="94"/>
      <c r="P947" s="220" t="s">
        <v>352</v>
      </c>
      <c r="Q947" s="220"/>
      <c r="R947" s="220"/>
      <c r="S947" s="220"/>
      <c r="T947" s="220"/>
      <c r="U947" s="220"/>
      <c r="V947" s="220"/>
      <c r="W947" s="220"/>
      <c r="X947" s="220"/>
      <c r="Y947" s="220" t="s">
        <v>383</v>
      </c>
      <c r="Z947" s="219"/>
      <c r="AA947" s="219"/>
      <c r="AB947" s="219"/>
      <c r="AC947" s="94" t="s">
        <v>351</v>
      </c>
      <c r="AD947" s="94"/>
      <c r="AE947" s="94"/>
      <c r="AF947" s="94"/>
      <c r="AG947" s="94"/>
      <c r="AH947" s="220" t="s">
        <v>368</v>
      </c>
      <c r="AI947" s="219"/>
      <c r="AJ947" s="219"/>
      <c r="AK947" s="219"/>
      <c r="AL947" s="219" t="s">
        <v>23</v>
      </c>
      <c r="AM947" s="219"/>
      <c r="AN947" s="219"/>
      <c r="AO947" s="221"/>
      <c r="AP947" s="222" t="s">
        <v>427</v>
      </c>
      <c r="AQ947" s="222"/>
      <c r="AR947" s="222"/>
      <c r="AS947" s="222"/>
      <c r="AT947" s="222"/>
      <c r="AU947" s="222"/>
      <c r="AV947" s="222"/>
      <c r="AW947" s="222"/>
      <c r="AX947" s="222"/>
    </row>
    <row r="948" spans="1:50" ht="30" customHeight="1" x14ac:dyDescent="0.15">
      <c r="A948" s="225">
        <v>1</v>
      </c>
      <c r="B948" s="225">
        <v>1</v>
      </c>
      <c r="C948" s="217" t="s">
        <v>492</v>
      </c>
      <c r="D948" s="203"/>
      <c r="E948" s="203"/>
      <c r="F948" s="203"/>
      <c r="G948" s="203"/>
      <c r="H948" s="203"/>
      <c r="I948" s="203"/>
      <c r="J948" s="204">
        <v>1012401019393</v>
      </c>
      <c r="K948" s="205"/>
      <c r="L948" s="205"/>
      <c r="M948" s="205"/>
      <c r="N948" s="205"/>
      <c r="O948" s="205"/>
      <c r="P948" s="218" t="s">
        <v>480</v>
      </c>
      <c r="Q948" s="206"/>
      <c r="R948" s="206"/>
      <c r="S948" s="206"/>
      <c r="T948" s="206"/>
      <c r="U948" s="206"/>
      <c r="V948" s="206"/>
      <c r="W948" s="206"/>
      <c r="X948" s="206"/>
      <c r="Y948" s="207">
        <v>1</v>
      </c>
      <c r="Z948" s="208"/>
      <c r="AA948" s="208"/>
      <c r="AB948" s="209"/>
      <c r="AC948" s="210" t="s">
        <v>491</v>
      </c>
      <c r="AD948" s="210"/>
      <c r="AE948" s="210"/>
      <c r="AF948" s="210"/>
      <c r="AG948" s="210"/>
      <c r="AH948" s="211" t="s">
        <v>443</v>
      </c>
      <c r="AI948" s="212"/>
      <c r="AJ948" s="212"/>
      <c r="AK948" s="212"/>
      <c r="AL948" s="213" t="s">
        <v>443</v>
      </c>
      <c r="AM948" s="214"/>
      <c r="AN948" s="214"/>
      <c r="AO948" s="215"/>
      <c r="AP948" s="216" t="s">
        <v>503</v>
      </c>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9"/>
      <c r="B980" s="219"/>
      <c r="C980" s="219" t="s">
        <v>30</v>
      </c>
      <c r="D980" s="219"/>
      <c r="E980" s="219"/>
      <c r="F980" s="219"/>
      <c r="G980" s="219"/>
      <c r="H980" s="219"/>
      <c r="I980" s="219"/>
      <c r="J980" s="94" t="s">
        <v>387</v>
      </c>
      <c r="K980" s="94"/>
      <c r="L980" s="94"/>
      <c r="M980" s="94"/>
      <c r="N980" s="94"/>
      <c r="O980" s="94"/>
      <c r="P980" s="220" t="s">
        <v>352</v>
      </c>
      <c r="Q980" s="220"/>
      <c r="R980" s="220"/>
      <c r="S980" s="220"/>
      <c r="T980" s="220"/>
      <c r="U980" s="220"/>
      <c r="V980" s="220"/>
      <c r="W980" s="220"/>
      <c r="X980" s="220"/>
      <c r="Y980" s="220" t="s">
        <v>383</v>
      </c>
      <c r="Z980" s="219"/>
      <c r="AA980" s="219"/>
      <c r="AB980" s="219"/>
      <c r="AC980" s="94" t="s">
        <v>351</v>
      </c>
      <c r="AD980" s="94"/>
      <c r="AE980" s="94"/>
      <c r="AF980" s="94"/>
      <c r="AG980" s="94"/>
      <c r="AH980" s="220" t="s">
        <v>368</v>
      </c>
      <c r="AI980" s="219"/>
      <c r="AJ980" s="219"/>
      <c r="AK980" s="219"/>
      <c r="AL980" s="219" t="s">
        <v>23</v>
      </c>
      <c r="AM980" s="219"/>
      <c r="AN980" s="219"/>
      <c r="AO980" s="221"/>
      <c r="AP980" s="222" t="s">
        <v>427</v>
      </c>
      <c r="AQ980" s="222"/>
      <c r="AR980" s="222"/>
      <c r="AS980" s="222"/>
      <c r="AT980" s="222"/>
      <c r="AU980" s="222"/>
      <c r="AV980" s="222"/>
      <c r="AW980" s="222"/>
      <c r="AX980" s="222"/>
    </row>
    <row r="981" spans="1:50" ht="30" customHeight="1" x14ac:dyDescent="0.15">
      <c r="A981" s="225">
        <v>1</v>
      </c>
      <c r="B981" s="225">
        <v>1</v>
      </c>
      <c r="C981" s="217" t="s">
        <v>493</v>
      </c>
      <c r="D981" s="203"/>
      <c r="E981" s="203"/>
      <c r="F981" s="203"/>
      <c r="G981" s="203"/>
      <c r="H981" s="203"/>
      <c r="I981" s="203"/>
      <c r="J981" s="204">
        <v>1010005018944</v>
      </c>
      <c r="K981" s="205"/>
      <c r="L981" s="205"/>
      <c r="M981" s="205"/>
      <c r="N981" s="205"/>
      <c r="O981" s="205"/>
      <c r="P981" s="218" t="s">
        <v>482</v>
      </c>
      <c r="Q981" s="206"/>
      <c r="R981" s="206"/>
      <c r="S981" s="206"/>
      <c r="T981" s="206"/>
      <c r="U981" s="206"/>
      <c r="V981" s="206"/>
      <c r="W981" s="206"/>
      <c r="X981" s="206"/>
      <c r="Y981" s="207">
        <v>4.2</v>
      </c>
      <c r="Z981" s="208"/>
      <c r="AA981" s="208"/>
      <c r="AB981" s="209"/>
      <c r="AC981" s="210" t="s">
        <v>494</v>
      </c>
      <c r="AD981" s="210"/>
      <c r="AE981" s="210"/>
      <c r="AF981" s="210"/>
      <c r="AG981" s="210"/>
      <c r="AH981" s="211">
        <v>1</v>
      </c>
      <c r="AI981" s="212"/>
      <c r="AJ981" s="212"/>
      <c r="AK981" s="212"/>
      <c r="AL981" s="213">
        <v>99.9</v>
      </c>
      <c r="AM981" s="214"/>
      <c r="AN981" s="214"/>
      <c r="AO981" s="215"/>
      <c r="AP981" s="216" t="s">
        <v>503</v>
      </c>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9"/>
      <c r="B1013" s="219"/>
      <c r="C1013" s="219" t="s">
        <v>30</v>
      </c>
      <c r="D1013" s="219"/>
      <c r="E1013" s="219"/>
      <c r="F1013" s="219"/>
      <c r="G1013" s="219"/>
      <c r="H1013" s="219"/>
      <c r="I1013" s="219"/>
      <c r="J1013" s="94" t="s">
        <v>387</v>
      </c>
      <c r="K1013" s="94"/>
      <c r="L1013" s="94"/>
      <c r="M1013" s="94"/>
      <c r="N1013" s="94"/>
      <c r="O1013" s="94"/>
      <c r="P1013" s="220" t="s">
        <v>352</v>
      </c>
      <c r="Q1013" s="220"/>
      <c r="R1013" s="220"/>
      <c r="S1013" s="220"/>
      <c r="T1013" s="220"/>
      <c r="U1013" s="220"/>
      <c r="V1013" s="220"/>
      <c r="W1013" s="220"/>
      <c r="X1013" s="220"/>
      <c r="Y1013" s="220" t="s">
        <v>383</v>
      </c>
      <c r="Z1013" s="219"/>
      <c r="AA1013" s="219"/>
      <c r="AB1013" s="219"/>
      <c r="AC1013" s="94" t="s">
        <v>351</v>
      </c>
      <c r="AD1013" s="94"/>
      <c r="AE1013" s="94"/>
      <c r="AF1013" s="94"/>
      <c r="AG1013" s="94"/>
      <c r="AH1013" s="220" t="s">
        <v>368</v>
      </c>
      <c r="AI1013" s="219"/>
      <c r="AJ1013" s="219"/>
      <c r="AK1013" s="219"/>
      <c r="AL1013" s="219" t="s">
        <v>23</v>
      </c>
      <c r="AM1013" s="219"/>
      <c r="AN1013" s="219"/>
      <c r="AO1013" s="221"/>
      <c r="AP1013" s="222" t="s">
        <v>427</v>
      </c>
      <c r="AQ1013" s="222"/>
      <c r="AR1013" s="222"/>
      <c r="AS1013" s="222"/>
      <c r="AT1013" s="222"/>
      <c r="AU1013" s="222"/>
      <c r="AV1013" s="222"/>
      <c r="AW1013" s="222"/>
      <c r="AX1013" s="222"/>
    </row>
    <row r="1014" spans="1:50" ht="30" customHeight="1" x14ac:dyDescent="0.15">
      <c r="A1014" s="225">
        <v>1</v>
      </c>
      <c r="B1014" s="225">
        <v>1</v>
      </c>
      <c r="C1014" s="217" t="s">
        <v>495</v>
      </c>
      <c r="D1014" s="203"/>
      <c r="E1014" s="203"/>
      <c r="F1014" s="203"/>
      <c r="G1014" s="203"/>
      <c r="H1014" s="203"/>
      <c r="I1014" s="203"/>
      <c r="J1014" s="204">
        <v>6010001030403</v>
      </c>
      <c r="K1014" s="205"/>
      <c r="L1014" s="205"/>
      <c r="M1014" s="205"/>
      <c r="N1014" s="205"/>
      <c r="O1014" s="205"/>
      <c r="P1014" s="218" t="s">
        <v>484</v>
      </c>
      <c r="Q1014" s="206"/>
      <c r="R1014" s="206"/>
      <c r="S1014" s="206"/>
      <c r="T1014" s="206"/>
      <c r="U1014" s="206"/>
      <c r="V1014" s="206"/>
      <c r="W1014" s="206"/>
      <c r="X1014" s="206"/>
      <c r="Y1014" s="207">
        <v>4.5</v>
      </c>
      <c r="Z1014" s="208"/>
      <c r="AA1014" s="208"/>
      <c r="AB1014" s="209"/>
      <c r="AC1014" s="210" t="s">
        <v>494</v>
      </c>
      <c r="AD1014" s="210"/>
      <c r="AE1014" s="210"/>
      <c r="AF1014" s="210"/>
      <c r="AG1014" s="210"/>
      <c r="AH1014" s="211">
        <v>1</v>
      </c>
      <c r="AI1014" s="212"/>
      <c r="AJ1014" s="212"/>
      <c r="AK1014" s="212"/>
      <c r="AL1014" s="213">
        <v>99.9</v>
      </c>
      <c r="AM1014" s="214"/>
      <c r="AN1014" s="214"/>
      <c r="AO1014" s="215"/>
      <c r="AP1014" s="216" t="s">
        <v>503</v>
      </c>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19"/>
      <c r="B1046" s="219"/>
      <c r="C1046" s="219" t="s">
        <v>30</v>
      </c>
      <c r="D1046" s="219"/>
      <c r="E1046" s="219"/>
      <c r="F1046" s="219"/>
      <c r="G1046" s="219"/>
      <c r="H1046" s="219"/>
      <c r="I1046" s="219"/>
      <c r="J1046" s="94" t="s">
        <v>387</v>
      </c>
      <c r="K1046" s="94"/>
      <c r="L1046" s="94"/>
      <c r="M1046" s="94"/>
      <c r="N1046" s="94"/>
      <c r="O1046" s="94"/>
      <c r="P1046" s="220" t="s">
        <v>352</v>
      </c>
      <c r="Q1046" s="220"/>
      <c r="R1046" s="220"/>
      <c r="S1046" s="220"/>
      <c r="T1046" s="220"/>
      <c r="U1046" s="220"/>
      <c r="V1046" s="220"/>
      <c r="W1046" s="220"/>
      <c r="X1046" s="220"/>
      <c r="Y1046" s="220" t="s">
        <v>383</v>
      </c>
      <c r="Z1046" s="219"/>
      <c r="AA1046" s="219"/>
      <c r="AB1046" s="219"/>
      <c r="AC1046" s="94" t="s">
        <v>351</v>
      </c>
      <c r="AD1046" s="94"/>
      <c r="AE1046" s="94"/>
      <c r="AF1046" s="94"/>
      <c r="AG1046" s="94"/>
      <c r="AH1046" s="220" t="s">
        <v>368</v>
      </c>
      <c r="AI1046" s="219"/>
      <c r="AJ1046" s="219"/>
      <c r="AK1046" s="219"/>
      <c r="AL1046" s="219" t="s">
        <v>23</v>
      </c>
      <c r="AM1046" s="219"/>
      <c r="AN1046" s="219"/>
      <c r="AO1046" s="221"/>
      <c r="AP1046" s="222" t="s">
        <v>427</v>
      </c>
      <c r="AQ1046" s="222"/>
      <c r="AR1046" s="222"/>
      <c r="AS1046" s="222"/>
      <c r="AT1046" s="222"/>
      <c r="AU1046" s="222"/>
      <c r="AV1046" s="222"/>
      <c r="AW1046" s="222"/>
      <c r="AX1046" s="222"/>
    </row>
    <row r="1047" spans="1:50" ht="44.25" customHeight="1" x14ac:dyDescent="0.15">
      <c r="A1047" s="225">
        <v>1</v>
      </c>
      <c r="B1047" s="225">
        <v>1</v>
      </c>
      <c r="C1047" s="217" t="s">
        <v>496</v>
      </c>
      <c r="D1047" s="203"/>
      <c r="E1047" s="203"/>
      <c r="F1047" s="203"/>
      <c r="G1047" s="203"/>
      <c r="H1047" s="203"/>
      <c r="I1047" s="203"/>
      <c r="J1047" s="204">
        <v>7080101009694</v>
      </c>
      <c r="K1047" s="205"/>
      <c r="L1047" s="205"/>
      <c r="M1047" s="205"/>
      <c r="N1047" s="205"/>
      <c r="O1047" s="205"/>
      <c r="P1047" s="218" t="s">
        <v>485</v>
      </c>
      <c r="Q1047" s="206"/>
      <c r="R1047" s="206"/>
      <c r="S1047" s="206"/>
      <c r="T1047" s="206"/>
      <c r="U1047" s="206"/>
      <c r="V1047" s="206"/>
      <c r="W1047" s="206"/>
      <c r="X1047" s="206"/>
      <c r="Y1047" s="207">
        <v>0</v>
      </c>
      <c r="Z1047" s="208"/>
      <c r="AA1047" s="208"/>
      <c r="AB1047" s="209"/>
      <c r="AC1047" s="210" t="s">
        <v>491</v>
      </c>
      <c r="AD1047" s="210"/>
      <c r="AE1047" s="210"/>
      <c r="AF1047" s="210"/>
      <c r="AG1047" s="210"/>
      <c r="AH1047" s="211" t="s">
        <v>443</v>
      </c>
      <c r="AI1047" s="212"/>
      <c r="AJ1047" s="212"/>
      <c r="AK1047" s="212"/>
      <c r="AL1047" s="213" t="s">
        <v>443</v>
      </c>
      <c r="AM1047" s="214"/>
      <c r="AN1047" s="214"/>
      <c r="AO1047" s="215"/>
      <c r="AP1047" s="216" t="s">
        <v>503</v>
      </c>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379</v>
      </c>
      <c r="D1080" s="229"/>
      <c r="E1080" s="94" t="s">
        <v>378</v>
      </c>
      <c r="F1080" s="229"/>
      <c r="G1080" s="229"/>
      <c r="H1080" s="229"/>
      <c r="I1080" s="229"/>
      <c r="J1080" s="94" t="s">
        <v>387</v>
      </c>
      <c r="K1080" s="94"/>
      <c r="L1080" s="94"/>
      <c r="M1080" s="94"/>
      <c r="N1080" s="94"/>
      <c r="O1080" s="94"/>
      <c r="P1080" s="220" t="s">
        <v>31</v>
      </c>
      <c r="Q1080" s="220"/>
      <c r="R1080" s="220"/>
      <c r="S1080" s="220"/>
      <c r="T1080" s="220"/>
      <c r="U1080" s="220"/>
      <c r="V1080" s="220"/>
      <c r="W1080" s="220"/>
      <c r="X1080" s="220"/>
      <c r="Y1080" s="94" t="s">
        <v>390</v>
      </c>
      <c r="Z1080" s="229"/>
      <c r="AA1080" s="229"/>
      <c r="AB1080" s="229"/>
      <c r="AC1080" s="94" t="s">
        <v>351</v>
      </c>
      <c r="AD1080" s="94"/>
      <c r="AE1080" s="94"/>
      <c r="AF1080" s="94"/>
      <c r="AG1080" s="94"/>
      <c r="AH1080" s="220" t="s">
        <v>368</v>
      </c>
      <c r="AI1080" s="219"/>
      <c r="AJ1080" s="219"/>
      <c r="AK1080" s="219"/>
      <c r="AL1080" s="219" t="s">
        <v>23</v>
      </c>
      <c r="AM1080" s="219"/>
      <c r="AN1080" s="219"/>
      <c r="AO1080" s="230"/>
      <c r="AP1080" s="222" t="s">
        <v>428</v>
      </c>
      <c r="AQ1080" s="222"/>
      <c r="AR1080" s="222"/>
      <c r="AS1080" s="222"/>
      <c r="AT1080" s="222"/>
      <c r="AU1080" s="222"/>
      <c r="AV1080" s="222"/>
      <c r="AW1080" s="222"/>
      <c r="AX1080" s="222"/>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195">
      <formula>IF(RIGHT(TEXT(P14,"0.#"),1)=".",FALSE,TRUE)</formula>
    </cfRule>
    <cfRule type="expression" dxfId="1984" priority="11196">
      <formula>IF(RIGHT(TEXT(P14,"0.#"),1)=".",TRUE,FALSE)</formula>
    </cfRule>
  </conditionalFormatting>
  <conditionalFormatting sqref="AE23">
    <cfRule type="expression" dxfId="1983" priority="11185">
      <formula>IF(RIGHT(TEXT(AE23,"0.#"),1)=".",FALSE,TRUE)</formula>
    </cfRule>
    <cfRule type="expression" dxfId="1982" priority="11186">
      <formula>IF(RIGHT(TEXT(AE23,"0.#"),1)=".",TRUE,FALSE)</formula>
    </cfRule>
  </conditionalFormatting>
  <conditionalFormatting sqref="L105">
    <cfRule type="expression" dxfId="1981" priority="11077">
      <formula>IF(RIGHT(TEXT(L105,"0.#"),1)=".",FALSE,TRUE)</formula>
    </cfRule>
    <cfRule type="expression" dxfId="1980" priority="11078">
      <formula>IF(RIGHT(TEXT(L105,"0.#"),1)=".",TRUE,FALSE)</formula>
    </cfRule>
  </conditionalFormatting>
  <conditionalFormatting sqref="L110">
    <cfRule type="expression" dxfId="1979" priority="11075">
      <formula>IF(RIGHT(TEXT(L110,"0.#"),1)=".",FALSE,TRUE)</formula>
    </cfRule>
    <cfRule type="expression" dxfId="1978" priority="11076">
      <formula>IF(RIGHT(TEXT(L110,"0.#"),1)=".",TRUE,FALSE)</formula>
    </cfRule>
  </conditionalFormatting>
  <conditionalFormatting sqref="R110">
    <cfRule type="expression" dxfId="1977" priority="11073">
      <formula>IF(RIGHT(TEXT(R110,"0.#"),1)=".",FALSE,TRUE)</formula>
    </cfRule>
    <cfRule type="expression" dxfId="1976" priority="11074">
      <formula>IF(RIGHT(TEXT(R110,"0.#"),1)=".",TRUE,FALSE)</formula>
    </cfRule>
  </conditionalFormatting>
  <conditionalFormatting sqref="P18:AX18">
    <cfRule type="expression" dxfId="1975" priority="11071">
      <formula>IF(RIGHT(TEXT(P18,"0.#"),1)=".",FALSE,TRUE)</formula>
    </cfRule>
    <cfRule type="expression" dxfId="1974" priority="11072">
      <formula>IF(RIGHT(TEXT(P18,"0.#"),1)=".",TRUE,FALSE)</formula>
    </cfRule>
  </conditionalFormatting>
  <conditionalFormatting sqref="Y761">
    <cfRule type="expression" dxfId="1973" priority="11067">
      <formula>IF(RIGHT(TEXT(Y761,"0.#"),1)=".",FALSE,TRUE)</formula>
    </cfRule>
    <cfRule type="expression" dxfId="1972" priority="11068">
      <formula>IF(RIGHT(TEXT(Y761,"0.#"),1)=".",TRUE,FALSE)</formula>
    </cfRule>
  </conditionalFormatting>
  <conditionalFormatting sqref="Y770">
    <cfRule type="expression" dxfId="1971" priority="11063">
      <formula>IF(RIGHT(TEXT(Y770,"0.#"),1)=".",FALSE,TRUE)</formula>
    </cfRule>
    <cfRule type="expression" dxfId="1970" priority="11064">
      <formula>IF(RIGHT(TEXT(Y770,"0.#"),1)=".",TRUE,FALSE)</formula>
    </cfRule>
  </conditionalFormatting>
  <conditionalFormatting sqref="Y801:Y808 Y799 Y788:Y795 Y786 Y775:Y782 Y773">
    <cfRule type="expression" dxfId="1969" priority="10845">
      <formula>IF(RIGHT(TEXT(Y773,"0.#"),1)=".",FALSE,TRUE)</formula>
    </cfRule>
    <cfRule type="expression" dxfId="1968" priority="10846">
      <formula>IF(RIGHT(TEXT(Y773,"0.#"),1)=".",TRUE,FALSE)</formula>
    </cfRule>
  </conditionalFormatting>
  <conditionalFormatting sqref="P16:AQ17 P15:AX15 P13:AX13">
    <cfRule type="expression" dxfId="1967" priority="10893">
      <formula>IF(RIGHT(TEXT(P13,"0.#"),1)=".",FALSE,TRUE)</formula>
    </cfRule>
    <cfRule type="expression" dxfId="1966" priority="10894">
      <formula>IF(RIGHT(TEXT(P13,"0.#"),1)=".",TRUE,FALSE)</formula>
    </cfRule>
  </conditionalFormatting>
  <conditionalFormatting sqref="P19:AJ19">
    <cfRule type="expression" dxfId="1965" priority="10891">
      <formula>IF(RIGHT(TEXT(P19,"0.#"),1)=".",FALSE,TRUE)</formula>
    </cfRule>
    <cfRule type="expression" dxfId="1964" priority="10892">
      <formula>IF(RIGHT(TEXT(P19,"0.#"),1)=".",TRUE,FALSE)</formula>
    </cfRule>
  </conditionalFormatting>
  <conditionalFormatting sqref="AE74 AQ74">
    <cfRule type="expression" dxfId="1963" priority="10883">
      <formula>IF(RIGHT(TEXT(AE74,"0.#"),1)=".",FALSE,TRUE)</formula>
    </cfRule>
    <cfRule type="expression" dxfId="1962" priority="10884">
      <formula>IF(RIGHT(TEXT(AE74,"0.#"),1)=".",TRUE,FALSE)</formula>
    </cfRule>
  </conditionalFormatting>
  <conditionalFormatting sqref="L106:L109 L104">
    <cfRule type="expression" dxfId="1961" priority="10877">
      <formula>IF(RIGHT(TEXT(L104,"0.#"),1)=".",FALSE,TRUE)</formula>
    </cfRule>
    <cfRule type="expression" dxfId="1960" priority="10878">
      <formula>IF(RIGHT(TEXT(L104,"0.#"),1)=".",TRUE,FALSE)</formula>
    </cfRule>
  </conditionalFormatting>
  <conditionalFormatting sqref="R104">
    <cfRule type="expression" dxfId="1959" priority="10873">
      <formula>IF(RIGHT(TEXT(R104,"0.#"),1)=".",FALSE,TRUE)</formula>
    </cfRule>
    <cfRule type="expression" dxfId="1958" priority="10874">
      <formula>IF(RIGHT(TEXT(R104,"0.#"),1)=".",TRUE,FALSE)</formula>
    </cfRule>
  </conditionalFormatting>
  <conditionalFormatting sqref="R105:R109">
    <cfRule type="expression" dxfId="1957" priority="10871">
      <formula>IF(RIGHT(TEXT(R105,"0.#"),1)=".",FALSE,TRUE)</formula>
    </cfRule>
    <cfRule type="expression" dxfId="1956" priority="10872">
      <formula>IF(RIGHT(TEXT(R105,"0.#"),1)=".",TRUE,FALSE)</formula>
    </cfRule>
  </conditionalFormatting>
  <conditionalFormatting sqref="Y762:Y769 Y760">
    <cfRule type="expression" dxfId="1955" priority="10869">
      <formula>IF(RIGHT(TEXT(Y760,"0.#"),1)=".",FALSE,TRUE)</formula>
    </cfRule>
    <cfRule type="expression" dxfId="1954" priority="10870">
      <formula>IF(RIGHT(TEXT(Y760,"0.#"),1)=".",TRUE,FALSE)</formula>
    </cfRule>
  </conditionalFormatting>
  <conditionalFormatting sqref="AU761">
    <cfRule type="expression" dxfId="1953" priority="10867">
      <formula>IF(RIGHT(TEXT(AU761,"0.#"),1)=".",FALSE,TRUE)</formula>
    </cfRule>
    <cfRule type="expression" dxfId="1952" priority="10868">
      <formula>IF(RIGHT(TEXT(AU761,"0.#"),1)=".",TRUE,FALSE)</formula>
    </cfRule>
  </conditionalFormatting>
  <conditionalFormatting sqref="AU770">
    <cfRule type="expression" dxfId="1951" priority="10865">
      <formula>IF(RIGHT(TEXT(AU770,"0.#"),1)=".",FALSE,TRUE)</formula>
    </cfRule>
    <cfRule type="expression" dxfId="1950" priority="10866">
      <formula>IF(RIGHT(TEXT(AU770,"0.#"),1)=".",TRUE,FALSE)</formula>
    </cfRule>
  </conditionalFormatting>
  <conditionalFormatting sqref="AU762:AU769 AU760">
    <cfRule type="expression" dxfId="1949" priority="10863">
      <formula>IF(RIGHT(TEXT(AU760,"0.#"),1)=".",FALSE,TRUE)</formula>
    </cfRule>
    <cfRule type="expression" dxfId="1948" priority="10864">
      <formula>IF(RIGHT(TEXT(AU760,"0.#"),1)=".",TRUE,FALSE)</formula>
    </cfRule>
  </conditionalFormatting>
  <conditionalFormatting sqref="Y800 Y787 Y774">
    <cfRule type="expression" dxfId="1947" priority="10849">
      <formula>IF(RIGHT(TEXT(Y774,"0.#"),1)=".",FALSE,TRUE)</formula>
    </cfRule>
    <cfRule type="expression" dxfId="1946" priority="10850">
      <formula>IF(RIGHT(TEXT(Y774,"0.#"),1)=".",TRUE,FALSE)</formula>
    </cfRule>
  </conditionalFormatting>
  <conditionalFormatting sqref="Y809 Y796 Y783">
    <cfRule type="expression" dxfId="1945" priority="10847">
      <formula>IF(RIGHT(TEXT(Y783,"0.#"),1)=".",FALSE,TRUE)</formula>
    </cfRule>
    <cfRule type="expression" dxfId="1944" priority="10848">
      <formula>IF(RIGHT(TEXT(Y783,"0.#"),1)=".",TRUE,FALSE)</formula>
    </cfRule>
  </conditionalFormatting>
  <conditionalFormatting sqref="AU800 AU787 AU774">
    <cfRule type="expression" dxfId="1943" priority="10843">
      <formula>IF(RIGHT(TEXT(AU774,"0.#"),1)=".",FALSE,TRUE)</formula>
    </cfRule>
    <cfRule type="expression" dxfId="1942" priority="10844">
      <formula>IF(RIGHT(TEXT(AU774,"0.#"),1)=".",TRUE,FALSE)</formula>
    </cfRule>
  </conditionalFormatting>
  <conditionalFormatting sqref="AU809 AU796 AU783">
    <cfRule type="expression" dxfId="1941" priority="10841">
      <formula>IF(RIGHT(TEXT(AU783,"0.#"),1)=".",FALSE,TRUE)</formula>
    </cfRule>
    <cfRule type="expression" dxfId="1940" priority="10842">
      <formula>IF(RIGHT(TEXT(AU783,"0.#"),1)=".",TRUE,FALSE)</formula>
    </cfRule>
  </conditionalFormatting>
  <conditionalFormatting sqref="AU801:AU808 AU799 AU788:AU795 AU786 AU775:AU782 AU773">
    <cfRule type="expression" dxfId="1939" priority="10839">
      <formula>IF(RIGHT(TEXT(AU773,"0.#"),1)=".",FALSE,TRUE)</formula>
    </cfRule>
    <cfRule type="expression" dxfId="1938" priority="10840">
      <formula>IF(RIGHT(TEXT(AU773,"0.#"),1)=".",TRUE,FALSE)</formula>
    </cfRule>
  </conditionalFormatting>
  <conditionalFormatting sqref="AM60">
    <cfRule type="expression" dxfId="1937" priority="10493">
      <formula>IF(RIGHT(TEXT(AM60,"0.#"),1)=".",FALSE,TRUE)</formula>
    </cfRule>
    <cfRule type="expression" dxfId="1936" priority="10494">
      <formula>IF(RIGHT(TEXT(AM60,"0.#"),1)=".",TRUE,FALSE)</formula>
    </cfRule>
  </conditionalFormatting>
  <conditionalFormatting sqref="AE40">
    <cfRule type="expression" dxfId="1935" priority="10561">
      <formula>IF(RIGHT(TEXT(AE40,"0.#"),1)=".",FALSE,TRUE)</formula>
    </cfRule>
    <cfRule type="expression" dxfId="1934" priority="10562">
      <formula>IF(RIGHT(TEXT(AE40,"0.#"),1)=".",TRUE,FALSE)</formula>
    </cfRule>
  </conditionalFormatting>
  <conditionalFormatting sqref="AI40">
    <cfRule type="expression" dxfId="1933" priority="10559">
      <formula>IF(RIGHT(TEXT(AI40,"0.#"),1)=".",FALSE,TRUE)</formula>
    </cfRule>
    <cfRule type="expression" dxfId="1932" priority="10560">
      <formula>IF(RIGHT(TEXT(AI40,"0.#"),1)=".",TRUE,FALSE)</formula>
    </cfRule>
  </conditionalFormatting>
  <conditionalFormatting sqref="AM25">
    <cfRule type="expression" dxfId="1931" priority="10639">
      <formula>IF(RIGHT(TEXT(AM25,"0.#"),1)=".",FALSE,TRUE)</formula>
    </cfRule>
    <cfRule type="expression" dxfId="1930" priority="10640">
      <formula>IF(RIGHT(TEXT(AM25,"0.#"),1)=".",TRUE,FALSE)</formula>
    </cfRule>
  </conditionalFormatting>
  <conditionalFormatting sqref="AE24">
    <cfRule type="expression" dxfId="1929" priority="10653">
      <formula>IF(RIGHT(TEXT(AE24,"0.#"),1)=".",FALSE,TRUE)</formula>
    </cfRule>
    <cfRule type="expression" dxfId="1928" priority="10654">
      <formula>IF(RIGHT(TEXT(AE24,"0.#"),1)=".",TRUE,FALSE)</formula>
    </cfRule>
  </conditionalFormatting>
  <conditionalFormatting sqref="AE25">
    <cfRule type="expression" dxfId="1927" priority="10651">
      <formula>IF(RIGHT(TEXT(AE25,"0.#"),1)=".",FALSE,TRUE)</formula>
    </cfRule>
    <cfRule type="expression" dxfId="1926" priority="10652">
      <formula>IF(RIGHT(TEXT(AE25,"0.#"),1)=".",TRUE,FALSE)</formula>
    </cfRule>
  </conditionalFormatting>
  <conditionalFormatting sqref="AI25">
    <cfRule type="expression" dxfId="1925" priority="10649">
      <formula>IF(RIGHT(TEXT(AI25,"0.#"),1)=".",FALSE,TRUE)</formula>
    </cfRule>
    <cfRule type="expression" dxfId="1924" priority="10650">
      <formula>IF(RIGHT(TEXT(AI25,"0.#"),1)=".",TRUE,FALSE)</formula>
    </cfRule>
  </conditionalFormatting>
  <conditionalFormatting sqref="AI24">
    <cfRule type="expression" dxfId="1923" priority="10647">
      <formula>IF(RIGHT(TEXT(AI24,"0.#"),1)=".",FALSE,TRUE)</formula>
    </cfRule>
    <cfRule type="expression" dxfId="1922" priority="10648">
      <formula>IF(RIGHT(TEXT(AI24,"0.#"),1)=".",TRUE,FALSE)</formula>
    </cfRule>
  </conditionalFormatting>
  <conditionalFormatting sqref="AI23">
    <cfRule type="expression" dxfId="1921" priority="10645">
      <formula>IF(RIGHT(TEXT(AI23,"0.#"),1)=".",FALSE,TRUE)</formula>
    </cfRule>
    <cfRule type="expression" dxfId="1920" priority="10646">
      <formula>IF(RIGHT(TEXT(AI23,"0.#"),1)=".",TRUE,FALSE)</formula>
    </cfRule>
  </conditionalFormatting>
  <conditionalFormatting sqref="AM23">
    <cfRule type="expression" dxfId="1919" priority="10643">
      <formula>IF(RIGHT(TEXT(AM23,"0.#"),1)=".",FALSE,TRUE)</formula>
    </cfRule>
    <cfRule type="expression" dxfId="1918" priority="10644">
      <formula>IF(RIGHT(TEXT(AM23,"0.#"),1)=".",TRUE,FALSE)</formula>
    </cfRule>
  </conditionalFormatting>
  <conditionalFormatting sqref="AM24">
    <cfRule type="expression" dxfId="1917" priority="10641">
      <formula>IF(RIGHT(TEXT(AM24,"0.#"),1)=".",FALSE,TRUE)</formula>
    </cfRule>
    <cfRule type="expression" dxfId="1916" priority="10642">
      <formula>IF(RIGHT(TEXT(AM24,"0.#"),1)=".",TRUE,FALSE)</formula>
    </cfRule>
  </conditionalFormatting>
  <conditionalFormatting sqref="AQ23:AQ25">
    <cfRule type="expression" dxfId="1915" priority="10633">
      <formula>IF(RIGHT(TEXT(AQ23,"0.#"),1)=".",FALSE,TRUE)</formula>
    </cfRule>
    <cfRule type="expression" dxfId="1914" priority="10634">
      <formula>IF(RIGHT(TEXT(AQ23,"0.#"),1)=".",TRUE,FALSE)</formula>
    </cfRule>
  </conditionalFormatting>
  <conditionalFormatting sqref="AU23:AU25">
    <cfRule type="expression" dxfId="1913" priority="10631">
      <formula>IF(RIGHT(TEXT(AU23,"0.#"),1)=".",FALSE,TRUE)</formula>
    </cfRule>
    <cfRule type="expression" dxfId="1912" priority="10632">
      <formula>IF(RIGHT(TEXT(AU23,"0.#"),1)=".",TRUE,FALSE)</formula>
    </cfRule>
  </conditionalFormatting>
  <conditionalFormatting sqref="AE28">
    <cfRule type="expression" dxfId="1911" priority="10625">
      <formula>IF(RIGHT(TEXT(AE28,"0.#"),1)=".",FALSE,TRUE)</formula>
    </cfRule>
    <cfRule type="expression" dxfId="1910" priority="10626">
      <formula>IF(RIGHT(TEXT(AE28,"0.#"),1)=".",TRUE,FALSE)</formula>
    </cfRule>
  </conditionalFormatting>
  <conditionalFormatting sqref="AE29">
    <cfRule type="expression" dxfId="1909" priority="10623">
      <formula>IF(RIGHT(TEXT(AE29,"0.#"),1)=".",FALSE,TRUE)</formula>
    </cfRule>
    <cfRule type="expression" dxfId="1908" priority="10624">
      <formula>IF(RIGHT(TEXT(AE29,"0.#"),1)=".",TRUE,FALSE)</formula>
    </cfRule>
  </conditionalFormatting>
  <conditionalFormatting sqref="AE30">
    <cfRule type="expression" dxfId="1907" priority="10621">
      <formula>IF(RIGHT(TEXT(AE30,"0.#"),1)=".",FALSE,TRUE)</formula>
    </cfRule>
    <cfRule type="expression" dxfId="1906" priority="10622">
      <formula>IF(RIGHT(TEXT(AE30,"0.#"),1)=".",TRUE,FALSE)</formula>
    </cfRule>
  </conditionalFormatting>
  <conditionalFormatting sqref="AI30">
    <cfRule type="expression" dxfId="1905" priority="10619">
      <formula>IF(RIGHT(TEXT(AI30,"0.#"),1)=".",FALSE,TRUE)</formula>
    </cfRule>
    <cfRule type="expression" dxfId="1904" priority="10620">
      <formula>IF(RIGHT(TEXT(AI30,"0.#"),1)=".",TRUE,FALSE)</formula>
    </cfRule>
  </conditionalFormatting>
  <conditionalFormatting sqref="AI29">
    <cfRule type="expression" dxfId="1903" priority="10617">
      <formula>IF(RIGHT(TEXT(AI29,"0.#"),1)=".",FALSE,TRUE)</formula>
    </cfRule>
    <cfRule type="expression" dxfId="1902" priority="10618">
      <formula>IF(RIGHT(TEXT(AI29,"0.#"),1)=".",TRUE,FALSE)</formula>
    </cfRule>
  </conditionalFormatting>
  <conditionalFormatting sqref="AI28">
    <cfRule type="expression" dxfId="1901" priority="10615">
      <formula>IF(RIGHT(TEXT(AI28,"0.#"),1)=".",FALSE,TRUE)</formula>
    </cfRule>
    <cfRule type="expression" dxfId="1900" priority="10616">
      <formula>IF(RIGHT(TEXT(AI28,"0.#"),1)=".",TRUE,FALSE)</formula>
    </cfRule>
  </conditionalFormatting>
  <conditionalFormatting sqref="AM28">
    <cfRule type="expression" dxfId="1899" priority="10613">
      <formula>IF(RIGHT(TEXT(AM28,"0.#"),1)=".",FALSE,TRUE)</formula>
    </cfRule>
    <cfRule type="expression" dxfId="1898" priority="10614">
      <formula>IF(RIGHT(TEXT(AM28,"0.#"),1)=".",TRUE,FALSE)</formula>
    </cfRule>
  </conditionalFormatting>
  <conditionalFormatting sqref="AM29">
    <cfRule type="expression" dxfId="1897" priority="10611">
      <formula>IF(RIGHT(TEXT(AM29,"0.#"),1)=".",FALSE,TRUE)</formula>
    </cfRule>
    <cfRule type="expression" dxfId="1896" priority="10612">
      <formula>IF(RIGHT(TEXT(AM29,"0.#"),1)=".",TRUE,FALSE)</formula>
    </cfRule>
  </conditionalFormatting>
  <conditionalFormatting sqref="AM30">
    <cfRule type="expression" dxfId="1895" priority="10609">
      <formula>IF(RIGHT(TEXT(AM30,"0.#"),1)=".",FALSE,TRUE)</formula>
    </cfRule>
    <cfRule type="expression" dxfId="1894" priority="10610">
      <formula>IF(RIGHT(TEXT(AM30,"0.#"),1)=".",TRUE,FALSE)</formula>
    </cfRule>
  </conditionalFormatting>
  <conditionalFormatting sqref="AE33">
    <cfRule type="expression" dxfId="1893" priority="10595">
      <formula>IF(RIGHT(TEXT(AE33,"0.#"),1)=".",FALSE,TRUE)</formula>
    </cfRule>
    <cfRule type="expression" dxfId="1892" priority="10596">
      <formula>IF(RIGHT(TEXT(AE33,"0.#"),1)=".",TRUE,FALSE)</formula>
    </cfRule>
  </conditionalFormatting>
  <conditionalFormatting sqref="AE34">
    <cfRule type="expression" dxfId="1891" priority="10593">
      <formula>IF(RIGHT(TEXT(AE34,"0.#"),1)=".",FALSE,TRUE)</formula>
    </cfRule>
    <cfRule type="expression" dxfId="1890" priority="10594">
      <formula>IF(RIGHT(TEXT(AE34,"0.#"),1)=".",TRUE,FALSE)</formula>
    </cfRule>
  </conditionalFormatting>
  <conditionalFormatting sqref="AE35">
    <cfRule type="expression" dxfId="1889" priority="10591">
      <formula>IF(RIGHT(TEXT(AE35,"0.#"),1)=".",FALSE,TRUE)</formula>
    </cfRule>
    <cfRule type="expression" dxfId="1888" priority="10592">
      <formula>IF(RIGHT(TEXT(AE35,"0.#"),1)=".",TRUE,FALSE)</formula>
    </cfRule>
  </conditionalFormatting>
  <conditionalFormatting sqref="AI35">
    <cfRule type="expression" dxfId="1887" priority="10589">
      <formula>IF(RIGHT(TEXT(AI35,"0.#"),1)=".",FALSE,TRUE)</formula>
    </cfRule>
    <cfRule type="expression" dxfId="1886" priority="10590">
      <formula>IF(RIGHT(TEXT(AI35,"0.#"),1)=".",TRUE,FALSE)</formula>
    </cfRule>
  </conditionalFormatting>
  <conditionalFormatting sqref="AI34">
    <cfRule type="expression" dxfId="1885" priority="10587">
      <formula>IF(RIGHT(TEXT(AI34,"0.#"),1)=".",FALSE,TRUE)</formula>
    </cfRule>
    <cfRule type="expression" dxfId="1884" priority="10588">
      <formula>IF(RIGHT(TEXT(AI34,"0.#"),1)=".",TRUE,FALSE)</formula>
    </cfRule>
  </conditionalFormatting>
  <conditionalFormatting sqref="AI33">
    <cfRule type="expression" dxfId="1883" priority="10585">
      <formula>IF(RIGHT(TEXT(AI33,"0.#"),1)=".",FALSE,TRUE)</formula>
    </cfRule>
    <cfRule type="expression" dxfId="1882" priority="10586">
      <formula>IF(RIGHT(TEXT(AI33,"0.#"),1)=".",TRUE,FALSE)</formula>
    </cfRule>
  </conditionalFormatting>
  <conditionalFormatting sqref="AM33">
    <cfRule type="expression" dxfId="1881" priority="10583">
      <formula>IF(RIGHT(TEXT(AM33,"0.#"),1)=".",FALSE,TRUE)</formula>
    </cfRule>
    <cfRule type="expression" dxfId="1880" priority="10584">
      <formula>IF(RIGHT(TEXT(AM33,"0.#"),1)=".",TRUE,FALSE)</formula>
    </cfRule>
  </conditionalFormatting>
  <conditionalFormatting sqref="AM34">
    <cfRule type="expression" dxfId="1879" priority="10581">
      <formula>IF(RIGHT(TEXT(AM34,"0.#"),1)=".",FALSE,TRUE)</formula>
    </cfRule>
    <cfRule type="expression" dxfId="1878" priority="10582">
      <formula>IF(RIGHT(TEXT(AM34,"0.#"),1)=".",TRUE,FALSE)</formula>
    </cfRule>
  </conditionalFormatting>
  <conditionalFormatting sqref="AM35">
    <cfRule type="expression" dxfId="1877" priority="10579">
      <formula>IF(RIGHT(TEXT(AM35,"0.#"),1)=".",FALSE,TRUE)</formula>
    </cfRule>
    <cfRule type="expression" dxfId="1876" priority="10580">
      <formula>IF(RIGHT(TEXT(AM35,"0.#"),1)=".",TRUE,FALSE)</formula>
    </cfRule>
  </conditionalFormatting>
  <conditionalFormatting sqref="AE38">
    <cfRule type="expression" dxfId="1875" priority="10565">
      <formula>IF(RIGHT(TEXT(AE38,"0.#"),1)=".",FALSE,TRUE)</formula>
    </cfRule>
    <cfRule type="expression" dxfId="1874" priority="10566">
      <formula>IF(RIGHT(TEXT(AE38,"0.#"),1)=".",TRUE,FALSE)</formula>
    </cfRule>
  </conditionalFormatting>
  <conditionalFormatting sqref="AE39">
    <cfRule type="expression" dxfId="1873" priority="10563">
      <formula>IF(RIGHT(TEXT(AE39,"0.#"),1)=".",FALSE,TRUE)</formula>
    </cfRule>
    <cfRule type="expression" dxfId="1872" priority="10564">
      <formula>IF(RIGHT(TEXT(AE39,"0.#"),1)=".",TRUE,FALSE)</formula>
    </cfRule>
  </conditionalFormatting>
  <conditionalFormatting sqref="AI39">
    <cfRule type="expression" dxfId="1871" priority="10557">
      <formula>IF(RIGHT(TEXT(AI39,"0.#"),1)=".",FALSE,TRUE)</formula>
    </cfRule>
    <cfRule type="expression" dxfId="1870" priority="10558">
      <formula>IF(RIGHT(TEXT(AI39,"0.#"),1)=".",TRUE,FALSE)</formula>
    </cfRule>
  </conditionalFormatting>
  <conditionalFormatting sqref="AI38">
    <cfRule type="expression" dxfId="1869" priority="10555">
      <formula>IF(RIGHT(TEXT(AI38,"0.#"),1)=".",FALSE,TRUE)</formula>
    </cfRule>
    <cfRule type="expression" dxfId="1868" priority="10556">
      <formula>IF(RIGHT(TEXT(AI38,"0.#"),1)=".",TRUE,FALSE)</formula>
    </cfRule>
  </conditionalFormatting>
  <conditionalFormatting sqref="AM38">
    <cfRule type="expression" dxfId="1867" priority="10553">
      <formula>IF(RIGHT(TEXT(AM38,"0.#"),1)=".",FALSE,TRUE)</formula>
    </cfRule>
    <cfRule type="expression" dxfId="1866" priority="10554">
      <formula>IF(RIGHT(TEXT(AM38,"0.#"),1)=".",TRUE,FALSE)</formula>
    </cfRule>
  </conditionalFormatting>
  <conditionalFormatting sqref="AM39">
    <cfRule type="expression" dxfId="1865" priority="10551">
      <formula>IF(RIGHT(TEXT(AM39,"0.#"),1)=".",FALSE,TRUE)</formula>
    </cfRule>
    <cfRule type="expression" dxfId="1864" priority="10552">
      <formula>IF(RIGHT(TEXT(AM39,"0.#"),1)=".",TRUE,FALSE)</formula>
    </cfRule>
  </conditionalFormatting>
  <conditionalFormatting sqref="AM40">
    <cfRule type="expression" dxfId="1863" priority="10549">
      <formula>IF(RIGHT(TEXT(AM40,"0.#"),1)=".",FALSE,TRUE)</formula>
    </cfRule>
    <cfRule type="expression" dxfId="1862" priority="10550">
      <formula>IF(RIGHT(TEXT(AM40,"0.#"),1)=".",TRUE,FALSE)</formula>
    </cfRule>
  </conditionalFormatting>
  <conditionalFormatting sqref="AE43">
    <cfRule type="expression" dxfId="1861" priority="10535">
      <formula>IF(RIGHT(TEXT(AE43,"0.#"),1)=".",FALSE,TRUE)</formula>
    </cfRule>
    <cfRule type="expression" dxfId="1860" priority="10536">
      <formula>IF(RIGHT(TEXT(AE43,"0.#"),1)=".",TRUE,FALSE)</formula>
    </cfRule>
  </conditionalFormatting>
  <conditionalFormatting sqref="AE44">
    <cfRule type="expression" dxfId="1859" priority="10533">
      <formula>IF(RIGHT(TEXT(AE44,"0.#"),1)=".",FALSE,TRUE)</formula>
    </cfRule>
    <cfRule type="expression" dxfId="1858" priority="10534">
      <formula>IF(RIGHT(TEXT(AE44,"0.#"),1)=".",TRUE,FALSE)</formula>
    </cfRule>
  </conditionalFormatting>
  <conditionalFormatting sqref="AE45">
    <cfRule type="expression" dxfId="1857" priority="10531">
      <formula>IF(RIGHT(TEXT(AE45,"0.#"),1)=".",FALSE,TRUE)</formula>
    </cfRule>
    <cfRule type="expression" dxfId="1856" priority="10532">
      <formula>IF(RIGHT(TEXT(AE45,"0.#"),1)=".",TRUE,FALSE)</formula>
    </cfRule>
  </conditionalFormatting>
  <conditionalFormatting sqref="AI45">
    <cfRule type="expression" dxfId="1855" priority="10529">
      <formula>IF(RIGHT(TEXT(AI45,"0.#"),1)=".",FALSE,TRUE)</formula>
    </cfRule>
    <cfRule type="expression" dxfId="1854" priority="10530">
      <formula>IF(RIGHT(TEXT(AI45,"0.#"),1)=".",TRUE,FALSE)</formula>
    </cfRule>
  </conditionalFormatting>
  <conditionalFormatting sqref="AI44">
    <cfRule type="expression" dxfId="1853" priority="10527">
      <formula>IF(RIGHT(TEXT(AI44,"0.#"),1)=".",FALSE,TRUE)</formula>
    </cfRule>
    <cfRule type="expression" dxfId="1852" priority="10528">
      <formula>IF(RIGHT(TEXT(AI44,"0.#"),1)=".",TRUE,FALSE)</formula>
    </cfRule>
  </conditionalFormatting>
  <conditionalFormatting sqref="AI43">
    <cfRule type="expression" dxfId="1851" priority="10525">
      <formula>IF(RIGHT(TEXT(AI43,"0.#"),1)=".",FALSE,TRUE)</formula>
    </cfRule>
    <cfRule type="expression" dxfId="1850" priority="10526">
      <formula>IF(RIGHT(TEXT(AI43,"0.#"),1)=".",TRUE,FALSE)</formula>
    </cfRule>
  </conditionalFormatting>
  <conditionalFormatting sqref="AM43">
    <cfRule type="expression" dxfId="1849" priority="10523">
      <formula>IF(RIGHT(TEXT(AM43,"0.#"),1)=".",FALSE,TRUE)</formula>
    </cfRule>
    <cfRule type="expression" dxfId="1848" priority="10524">
      <formula>IF(RIGHT(TEXT(AM43,"0.#"),1)=".",TRUE,FALSE)</formula>
    </cfRule>
  </conditionalFormatting>
  <conditionalFormatting sqref="AM44">
    <cfRule type="expression" dxfId="1847" priority="10521">
      <formula>IF(RIGHT(TEXT(AM44,"0.#"),1)=".",FALSE,TRUE)</formula>
    </cfRule>
    <cfRule type="expression" dxfId="1846" priority="10522">
      <formula>IF(RIGHT(TEXT(AM44,"0.#"),1)=".",TRUE,FALSE)</formula>
    </cfRule>
  </conditionalFormatting>
  <conditionalFormatting sqref="AM45">
    <cfRule type="expression" dxfId="1845" priority="10519">
      <formula>IF(RIGHT(TEXT(AM45,"0.#"),1)=".",FALSE,TRUE)</formula>
    </cfRule>
    <cfRule type="expression" dxfId="1844" priority="10520">
      <formula>IF(RIGHT(TEXT(AM45,"0.#"),1)=".",TRUE,FALSE)</formula>
    </cfRule>
  </conditionalFormatting>
  <conditionalFormatting sqref="AE60">
    <cfRule type="expression" dxfId="1843" priority="10505">
      <formula>IF(RIGHT(TEXT(AE60,"0.#"),1)=".",FALSE,TRUE)</formula>
    </cfRule>
    <cfRule type="expression" dxfId="1842" priority="10506">
      <formula>IF(RIGHT(TEXT(AE60,"0.#"),1)=".",TRUE,FALSE)</formula>
    </cfRule>
  </conditionalFormatting>
  <conditionalFormatting sqref="AE61">
    <cfRule type="expression" dxfId="1841" priority="10503">
      <formula>IF(RIGHT(TEXT(AE61,"0.#"),1)=".",FALSE,TRUE)</formula>
    </cfRule>
    <cfRule type="expression" dxfId="1840" priority="10504">
      <formula>IF(RIGHT(TEXT(AE61,"0.#"),1)=".",TRUE,FALSE)</formula>
    </cfRule>
  </conditionalFormatting>
  <conditionalFormatting sqref="AE62">
    <cfRule type="expression" dxfId="1839" priority="10501">
      <formula>IF(RIGHT(TEXT(AE62,"0.#"),1)=".",FALSE,TRUE)</formula>
    </cfRule>
    <cfRule type="expression" dxfId="1838" priority="10502">
      <formula>IF(RIGHT(TEXT(AE62,"0.#"),1)=".",TRUE,FALSE)</formula>
    </cfRule>
  </conditionalFormatting>
  <conditionalFormatting sqref="AI62">
    <cfRule type="expression" dxfId="1837" priority="10499">
      <formula>IF(RIGHT(TEXT(AI62,"0.#"),1)=".",FALSE,TRUE)</formula>
    </cfRule>
    <cfRule type="expression" dxfId="1836" priority="10500">
      <formula>IF(RIGHT(TEXT(AI62,"0.#"),1)=".",TRUE,FALSE)</formula>
    </cfRule>
  </conditionalFormatting>
  <conditionalFormatting sqref="AI61">
    <cfRule type="expression" dxfId="1835" priority="10497">
      <formula>IF(RIGHT(TEXT(AI61,"0.#"),1)=".",FALSE,TRUE)</formula>
    </cfRule>
    <cfRule type="expression" dxfId="1834" priority="10498">
      <formula>IF(RIGHT(TEXT(AI61,"0.#"),1)=".",TRUE,FALSE)</formula>
    </cfRule>
  </conditionalFormatting>
  <conditionalFormatting sqref="AI60">
    <cfRule type="expression" dxfId="1833" priority="10495">
      <formula>IF(RIGHT(TEXT(AI60,"0.#"),1)=".",FALSE,TRUE)</formula>
    </cfRule>
    <cfRule type="expression" dxfId="1832" priority="10496">
      <formula>IF(RIGHT(TEXT(AI60,"0.#"),1)=".",TRUE,FALSE)</formula>
    </cfRule>
  </conditionalFormatting>
  <conditionalFormatting sqref="AM61">
    <cfRule type="expression" dxfId="1831" priority="10491">
      <formula>IF(RIGHT(TEXT(AM61,"0.#"),1)=".",FALSE,TRUE)</formula>
    </cfRule>
    <cfRule type="expression" dxfId="1830" priority="10492">
      <formula>IF(RIGHT(TEXT(AM61,"0.#"),1)=".",TRUE,FALSE)</formula>
    </cfRule>
  </conditionalFormatting>
  <conditionalFormatting sqref="AM62">
    <cfRule type="expression" dxfId="1829" priority="10489">
      <formula>IF(RIGHT(TEXT(AM62,"0.#"),1)=".",FALSE,TRUE)</formula>
    </cfRule>
    <cfRule type="expression" dxfId="1828" priority="10490">
      <formula>IF(RIGHT(TEXT(AM62,"0.#"),1)=".",TRUE,FALSE)</formula>
    </cfRule>
  </conditionalFormatting>
  <conditionalFormatting sqref="AE65">
    <cfRule type="expression" dxfId="1827" priority="10475">
      <formula>IF(RIGHT(TEXT(AE65,"0.#"),1)=".",FALSE,TRUE)</formula>
    </cfRule>
    <cfRule type="expression" dxfId="1826" priority="10476">
      <formula>IF(RIGHT(TEXT(AE65,"0.#"),1)=".",TRUE,FALSE)</formula>
    </cfRule>
  </conditionalFormatting>
  <conditionalFormatting sqref="AE66">
    <cfRule type="expression" dxfId="1825" priority="10473">
      <formula>IF(RIGHT(TEXT(AE66,"0.#"),1)=".",FALSE,TRUE)</formula>
    </cfRule>
    <cfRule type="expression" dxfId="1824" priority="10474">
      <formula>IF(RIGHT(TEXT(AE66,"0.#"),1)=".",TRUE,FALSE)</formula>
    </cfRule>
  </conditionalFormatting>
  <conditionalFormatting sqref="AE67">
    <cfRule type="expression" dxfId="1823" priority="10471">
      <formula>IF(RIGHT(TEXT(AE67,"0.#"),1)=".",FALSE,TRUE)</formula>
    </cfRule>
    <cfRule type="expression" dxfId="1822" priority="10472">
      <formula>IF(RIGHT(TEXT(AE67,"0.#"),1)=".",TRUE,FALSE)</formula>
    </cfRule>
  </conditionalFormatting>
  <conditionalFormatting sqref="AI67">
    <cfRule type="expression" dxfId="1821" priority="10469">
      <formula>IF(RIGHT(TEXT(AI67,"0.#"),1)=".",FALSE,TRUE)</formula>
    </cfRule>
    <cfRule type="expression" dxfId="1820" priority="10470">
      <formula>IF(RIGHT(TEXT(AI67,"0.#"),1)=".",TRUE,FALSE)</formula>
    </cfRule>
  </conditionalFormatting>
  <conditionalFormatting sqref="AI66">
    <cfRule type="expression" dxfId="1819" priority="10467">
      <formula>IF(RIGHT(TEXT(AI66,"0.#"),1)=".",FALSE,TRUE)</formula>
    </cfRule>
    <cfRule type="expression" dxfId="1818" priority="10468">
      <formula>IF(RIGHT(TEXT(AI66,"0.#"),1)=".",TRUE,FALSE)</formula>
    </cfRule>
  </conditionalFormatting>
  <conditionalFormatting sqref="AI65">
    <cfRule type="expression" dxfId="1817" priority="10465">
      <formula>IF(RIGHT(TEXT(AI65,"0.#"),1)=".",FALSE,TRUE)</formula>
    </cfRule>
    <cfRule type="expression" dxfId="1816" priority="10466">
      <formula>IF(RIGHT(TEXT(AI65,"0.#"),1)=".",TRUE,FALSE)</formula>
    </cfRule>
  </conditionalFormatting>
  <conditionalFormatting sqref="AM65">
    <cfRule type="expression" dxfId="1815" priority="10463">
      <formula>IF(RIGHT(TEXT(AM65,"0.#"),1)=".",FALSE,TRUE)</formula>
    </cfRule>
    <cfRule type="expression" dxfId="1814" priority="10464">
      <formula>IF(RIGHT(TEXT(AM65,"0.#"),1)=".",TRUE,FALSE)</formula>
    </cfRule>
  </conditionalFormatting>
  <conditionalFormatting sqref="AM66">
    <cfRule type="expression" dxfId="1813" priority="10461">
      <formula>IF(RIGHT(TEXT(AM66,"0.#"),1)=".",FALSE,TRUE)</formula>
    </cfRule>
    <cfRule type="expression" dxfId="1812" priority="10462">
      <formula>IF(RIGHT(TEXT(AM66,"0.#"),1)=".",TRUE,FALSE)</formula>
    </cfRule>
  </conditionalFormatting>
  <conditionalFormatting sqref="AM67">
    <cfRule type="expression" dxfId="1811" priority="10459">
      <formula>IF(RIGHT(TEXT(AM67,"0.#"),1)=".",FALSE,TRUE)</formula>
    </cfRule>
    <cfRule type="expression" dxfId="1810" priority="10460">
      <formula>IF(RIGHT(TEXT(AM67,"0.#"),1)=".",TRUE,FALSE)</formula>
    </cfRule>
  </conditionalFormatting>
  <conditionalFormatting sqref="AE70">
    <cfRule type="expression" dxfId="1809" priority="10445">
      <formula>IF(RIGHT(TEXT(AE70,"0.#"),1)=".",FALSE,TRUE)</formula>
    </cfRule>
    <cfRule type="expression" dxfId="1808" priority="10446">
      <formula>IF(RIGHT(TEXT(AE70,"0.#"),1)=".",TRUE,FALSE)</formula>
    </cfRule>
  </conditionalFormatting>
  <conditionalFormatting sqref="AE71">
    <cfRule type="expression" dxfId="1807" priority="10443">
      <formula>IF(RIGHT(TEXT(AE71,"0.#"),1)=".",FALSE,TRUE)</formula>
    </cfRule>
    <cfRule type="expression" dxfId="1806" priority="10444">
      <formula>IF(RIGHT(TEXT(AE71,"0.#"),1)=".",TRUE,FALSE)</formula>
    </cfRule>
  </conditionalFormatting>
  <conditionalFormatting sqref="AE72">
    <cfRule type="expression" dxfId="1805" priority="10441">
      <formula>IF(RIGHT(TEXT(AE72,"0.#"),1)=".",FALSE,TRUE)</formula>
    </cfRule>
    <cfRule type="expression" dxfId="1804" priority="10442">
      <formula>IF(RIGHT(TEXT(AE72,"0.#"),1)=".",TRUE,FALSE)</formula>
    </cfRule>
  </conditionalFormatting>
  <conditionalFormatting sqref="AI72">
    <cfRule type="expression" dxfId="1803" priority="10439">
      <formula>IF(RIGHT(TEXT(AI72,"0.#"),1)=".",FALSE,TRUE)</formula>
    </cfRule>
    <cfRule type="expression" dxfId="1802" priority="10440">
      <formula>IF(RIGHT(TEXT(AI72,"0.#"),1)=".",TRUE,FALSE)</formula>
    </cfRule>
  </conditionalFormatting>
  <conditionalFormatting sqref="AI71">
    <cfRule type="expression" dxfId="1801" priority="10437">
      <formula>IF(RIGHT(TEXT(AI71,"0.#"),1)=".",FALSE,TRUE)</formula>
    </cfRule>
    <cfRule type="expression" dxfId="1800" priority="10438">
      <formula>IF(RIGHT(TEXT(AI71,"0.#"),1)=".",TRUE,FALSE)</formula>
    </cfRule>
  </conditionalFormatting>
  <conditionalFormatting sqref="AI70">
    <cfRule type="expression" dxfId="1799" priority="10435">
      <formula>IF(RIGHT(TEXT(AI70,"0.#"),1)=".",FALSE,TRUE)</formula>
    </cfRule>
    <cfRule type="expression" dxfId="1798" priority="10436">
      <formula>IF(RIGHT(TEXT(AI70,"0.#"),1)=".",TRUE,FALSE)</formula>
    </cfRule>
  </conditionalFormatting>
  <conditionalFormatting sqref="AM70">
    <cfRule type="expression" dxfId="1797" priority="10433">
      <formula>IF(RIGHT(TEXT(AM70,"0.#"),1)=".",FALSE,TRUE)</formula>
    </cfRule>
    <cfRule type="expression" dxfId="1796" priority="10434">
      <formula>IF(RIGHT(TEXT(AM70,"0.#"),1)=".",TRUE,FALSE)</formula>
    </cfRule>
  </conditionalFormatting>
  <conditionalFormatting sqref="AM71">
    <cfRule type="expression" dxfId="1795" priority="10431">
      <formula>IF(RIGHT(TEXT(AM71,"0.#"),1)=".",FALSE,TRUE)</formula>
    </cfRule>
    <cfRule type="expression" dxfId="1794" priority="10432">
      <formula>IF(RIGHT(TEXT(AM71,"0.#"),1)=".",TRUE,FALSE)</formula>
    </cfRule>
  </conditionalFormatting>
  <conditionalFormatting sqref="AM72">
    <cfRule type="expression" dxfId="1793" priority="10429">
      <formula>IF(RIGHT(TEXT(AM72,"0.#"),1)=".",FALSE,TRUE)</formula>
    </cfRule>
    <cfRule type="expression" dxfId="1792" priority="10430">
      <formula>IF(RIGHT(TEXT(AM72,"0.#"),1)=".",TRUE,FALSE)</formula>
    </cfRule>
  </conditionalFormatting>
  <conditionalFormatting sqref="AI74">
    <cfRule type="expression" dxfId="1791" priority="10415">
      <formula>IF(RIGHT(TEXT(AI74,"0.#"),1)=".",FALSE,TRUE)</formula>
    </cfRule>
    <cfRule type="expression" dxfId="1790" priority="10416">
      <formula>IF(RIGHT(TEXT(AI74,"0.#"),1)=".",TRUE,FALSE)</formula>
    </cfRule>
  </conditionalFormatting>
  <conditionalFormatting sqref="AM74">
    <cfRule type="expression" dxfId="1789" priority="10413">
      <formula>IF(RIGHT(TEXT(AM74,"0.#"),1)=".",FALSE,TRUE)</formula>
    </cfRule>
    <cfRule type="expression" dxfId="1788" priority="10414">
      <formula>IF(RIGHT(TEXT(AM74,"0.#"),1)=".",TRUE,FALSE)</formula>
    </cfRule>
  </conditionalFormatting>
  <conditionalFormatting sqref="AE75">
    <cfRule type="expression" dxfId="1787" priority="10411">
      <formula>IF(RIGHT(TEXT(AE75,"0.#"),1)=".",FALSE,TRUE)</formula>
    </cfRule>
    <cfRule type="expression" dxfId="1786" priority="10412">
      <formula>IF(RIGHT(TEXT(AE75,"0.#"),1)=".",TRUE,FALSE)</formula>
    </cfRule>
  </conditionalFormatting>
  <conditionalFormatting sqref="AI75">
    <cfRule type="expression" dxfId="1785" priority="10409">
      <formula>IF(RIGHT(TEXT(AI75,"0.#"),1)=".",FALSE,TRUE)</formula>
    </cfRule>
    <cfRule type="expression" dxfId="1784" priority="10410">
      <formula>IF(RIGHT(TEXT(AI75,"0.#"),1)=".",TRUE,FALSE)</formula>
    </cfRule>
  </conditionalFormatting>
  <conditionalFormatting sqref="AM75">
    <cfRule type="expression" dxfId="1783" priority="10407">
      <formula>IF(RIGHT(TEXT(AM75,"0.#"),1)=".",FALSE,TRUE)</formula>
    </cfRule>
    <cfRule type="expression" dxfId="1782" priority="10408">
      <formula>IF(RIGHT(TEXT(AM75,"0.#"),1)=".",TRUE,FALSE)</formula>
    </cfRule>
  </conditionalFormatting>
  <conditionalFormatting sqref="AQ75">
    <cfRule type="expression" dxfId="1781" priority="10405">
      <formula>IF(RIGHT(TEXT(AQ75,"0.#"),1)=".",FALSE,TRUE)</formula>
    </cfRule>
    <cfRule type="expression" dxfId="1780" priority="10406">
      <formula>IF(RIGHT(TEXT(AQ75,"0.#"),1)=".",TRUE,FALSE)</formula>
    </cfRule>
  </conditionalFormatting>
  <conditionalFormatting sqref="AE77">
    <cfRule type="expression" dxfId="1779" priority="10403">
      <formula>IF(RIGHT(TEXT(AE77,"0.#"),1)=".",FALSE,TRUE)</formula>
    </cfRule>
    <cfRule type="expression" dxfId="1778" priority="10404">
      <formula>IF(RIGHT(TEXT(AE77,"0.#"),1)=".",TRUE,FALSE)</formula>
    </cfRule>
  </conditionalFormatting>
  <conditionalFormatting sqref="AI77">
    <cfRule type="expression" dxfId="1777" priority="10401">
      <formula>IF(RIGHT(TEXT(AI77,"0.#"),1)=".",FALSE,TRUE)</formula>
    </cfRule>
    <cfRule type="expression" dxfId="1776" priority="10402">
      <formula>IF(RIGHT(TEXT(AI77,"0.#"),1)=".",TRUE,FALSE)</formula>
    </cfRule>
  </conditionalFormatting>
  <conditionalFormatting sqref="AM77">
    <cfRule type="expression" dxfId="1775" priority="10399">
      <formula>IF(RIGHT(TEXT(AM77,"0.#"),1)=".",FALSE,TRUE)</formula>
    </cfRule>
    <cfRule type="expression" dxfId="1774" priority="10400">
      <formula>IF(RIGHT(TEXT(AM77,"0.#"),1)=".",TRUE,FALSE)</formula>
    </cfRule>
  </conditionalFormatting>
  <conditionalFormatting sqref="AE78">
    <cfRule type="expression" dxfId="1773" priority="10397">
      <formula>IF(RIGHT(TEXT(AE78,"0.#"),1)=".",FALSE,TRUE)</formula>
    </cfRule>
    <cfRule type="expression" dxfId="1772" priority="10398">
      <formula>IF(RIGHT(TEXT(AE78,"0.#"),1)=".",TRUE,FALSE)</formula>
    </cfRule>
  </conditionalFormatting>
  <conditionalFormatting sqref="AI78">
    <cfRule type="expression" dxfId="1771" priority="10395">
      <formula>IF(RIGHT(TEXT(AI78,"0.#"),1)=".",FALSE,TRUE)</formula>
    </cfRule>
    <cfRule type="expression" dxfId="1770" priority="10396">
      <formula>IF(RIGHT(TEXT(AI78,"0.#"),1)=".",TRUE,FALSE)</formula>
    </cfRule>
  </conditionalFormatting>
  <conditionalFormatting sqref="AM78">
    <cfRule type="expression" dxfId="1769" priority="10393">
      <formula>IF(RIGHT(TEXT(AM78,"0.#"),1)=".",FALSE,TRUE)</formula>
    </cfRule>
    <cfRule type="expression" dxfId="1768" priority="10394">
      <formula>IF(RIGHT(TEXT(AM78,"0.#"),1)=".",TRUE,FALSE)</formula>
    </cfRule>
  </conditionalFormatting>
  <conditionalFormatting sqref="AE80">
    <cfRule type="expression" dxfId="1767" priority="10389">
      <formula>IF(RIGHT(TEXT(AE80,"0.#"),1)=".",FALSE,TRUE)</formula>
    </cfRule>
    <cfRule type="expression" dxfId="1766" priority="10390">
      <formula>IF(RIGHT(TEXT(AE80,"0.#"),1)=".",TRUE,FALSE)</formula>
    </cfRule>
  </conditionalFormatting>
  <conditionalFormatting sqref="AI80">
    <cfRule type="expression" dxfId="1765" priority="10387">
      <formula>IF(RIGHT(TEXT(AI80,"0.#"),1)=".",FALSE,TRUE)</formula>
    </cfRule>
    <cfRule type="expression" dxfId="1764" priority="10388">
      <formula>IF(RIGHT(TEXT(AI80,"0.#"),1)=".",TRUE,FALSE)</formula>
    </cfRule>
  </conditionalFormatting>
  <conditionalFormatting sqref="AM80">
    <cfRule type="expression" dxfId="1763" priority="10385">
      <formula>IF(RIGHT(TEXT(AM80,"0.#"),1)=".",FALSE,TRUE)</formula>
    </cfRule>
    <cfRule type="expression" dxfId="1762" priority="10386">
      <formula>IF(RIGHT(TEXT(AM80,"0.#"),1)=".",TRUE,FALSE)</formula>
    </cfRule>
  </conditionalFormatting>
  <conditionalFormatting sqref="AE81">
    <cfRule type="expression" dxfId="1761" priority="10383">
      <formula>IF(RIGHT(TEXT(AE81,"0.#"),1)=".",FALSE,TRUE)</formula>
    </cfRule>
    <cfRule type="expression" dxfId="1760" priority="10384">
      <formula>IF(RIGHT(TEXT(AE81,"0.#"),1)=".",TRUE,FALSE)</formula>
    </cfRule>
  </conditionalFormatting>
  <conditionalFormatting sqref="AI81">
    <cfRule type="expression" dxfId="1759" priority="10381">
      <formula>IF(RIGHT(TEXT(AI81,"0.#"),1)=".",FALSE,TRUE)</formula>
    </cfRule>
    <cfRule type="expression" dxfId="1758" priority="10382">
      <formula>IF(RIGHT(TEXT(AI81,"0.#"),1)=".",TRUE,FALSE)</formula>
    </cfRule>
  </conditionalFormatting>
  <conditionalFormatting sqref="AM81">
    <cfRule type="expression" dxfId="1757" priority="10379">
      <formula>IF(RIGHT(TEXT(AM81,"0.#"),1)=".",FALSE,TRUE)</formula>
    </cfRule>
    <cfRule type="expression" dxfId="1756" priority="10380">
      <formula>IF(RIGHT(TEXT(AM81,"0.#"),1)=".",TRUE,FALSE)</formula>
    </cfRule>
  </conditionalFormatting>
  <conditionalFormatting sqref="AE83">
    <cfRule type="expression" dxfId="1755" priority="10375">
      <formula>IF(RIGHT(TEXT(AE83,"0.#"),1)=".",FALSE,TRUE)</formula>
    </cfRule>
    <cfRule type="expression" dxfId="1754" priority="10376">
      <formula>IF(RIGHT(TEXT(AE83,"0.#"),1)=".",TRUE,FALSE)</formula>
    </cfRule>
  </conditionalFormatting>
  <conditionalFormatting sqref="AI83">
    <cfRule type="expression" dxfId="1753" priority="10373">
      <formula>IF(RIGHT(TEXT(AI83,"0.#"),1)=".",FALSE,TRUE)</formula>
    </cfRule>
    <cfRule type="expression" dxfId="1752" priority="10374">
      <formula>IF(RIGHT(TEXT(AI83,"0.#"),1)=".",TRUE,FALSE)</formula>
    </cfRule>
  </conditionalFormatting>
  <conditionalFormatting sqref="AM83">
    <cfRule type="expression" dxfId="1751" priority="10371">
      <formula>IF(RIGHT(TEXT(AM83,"0.#"),1)=".",FALSE,TRUE)</formula>
    </cfRule>
    <cfRule type="expression" dxfId="1750" priority="10372">
      <formula>IF(RIGHT(TEXT(AM83,"0.#"),1)=".",TRUE,FALSE)</formula>
    </cfRule>
  </conditionalFormatting>
  <conditionalFormatting sqref="AE84">
    <cfRule type="expression" dxfId="1749" priority="10369">
      <formula>IF(RIGHT(TEXT(AE84,"0.#"),1)=".",FALSE,TRUE)</formula>
    </cfRule>
    <cfRule type="expression" dxfId="1748" priority="10370">
      <formula>IF(RIGHT(TEXT(AE84,"0.#"),1)=".",TRUE,FALSE)</formula>
    </cfRule>
  </conditionalFormatting>
  <conditionalFormatting sqref="AI84">
    <cfRule type="expression" dxfId="1747" priority="10367">
      <formula>IF(RIGHT(TEXT(AI84,"0.#"),1)=".",FALSE,TRUE)</formula>
    </cfRule>
    <cfRule type="expression" dxfId="1746" priority="10368">
      <formula>IF(RIGHT(TEXT(AI84,"0.#"),1)=".",TRUE,FALSE)</formula>
    </cfRule>
  </conditionalFormatting>
  <conditionalFormatting sqref="AM84">
    <cfRule type="expression" dxfId="1745" priority="10365">
      <formula>IF(RIGHT(TEXT(AM84,"0.#"),1)=".",FALSE,TRUE)</formula>
    </cfRule>
    <cfRule type="expression" dxfId="1744" priority="10366">
      <formula>IF(RIGHT(TEXT(AM84,"0.#"),1)=".",TRUE,FALSE)</formula>
    </cfRule>
  </conditionalFormatting>
  <conditionalFormatting sqref="AE86">
    <cfRule type="expression" dxfId="1743" priority="10361">
      <formula>IF(RIGHT(TEXT(AE86,"0.#"),1)=".",FALSE,TRUE)</formula>
    </cfRule>
    <cfRule type="expression" dxfId="1742" priority="10362">
      <formula>IF(RIGHT(TEXT(AE86,"0.#"),1)=".",TRUE,FALSE)</formula>
    </cfRule>
  </conditionalFormatting>
  <conditionalFormatting sqref="AI86">
    <cfRule type="expression" dxfId="1741" priority="10359">
      <formula>IF(RIGHT(TEXT(AI86,"0.#"),1)=".",FALSE,TRUE)</formula>
    </cfRule>
    <cfRule type="expression" dxfId="1740" priority="10360">
      <formula>IF(RIGHT(TEXT(AI86,"0.#"),1)=".",TRUE,FALSE)</formula>
    </cfRule>
  </conditionalFormatting>
  <conditionalFormatting sqref="AM86">
    <cfRule type="expression" dxfId="1739" priority="10357">
      <formula>IF(RIGHT(TEXT(AM86,"0.#"),1)=".",FALSE,TRUE)</formula>
    </cfRule>
    <cfRule type="expression" dxfId="1738" priority="10358">
      <formula>IF(RIGHT(TEXT(AM86,"0.#"),1)=".",TRUE,FALSE)</formula>
    </cfRule>
  </conditionalFormatting>
  <conditionalFormatting sqref="AE87">
    <cfRule type="expression" dxfId="1737" priority="10355">
      <formula>IF(RIGHT(TEXT(AE87,"0.#"),1)=".",FALSE,TRUE)</formula>
    </cfRule>
    <cfRule type="expression" dxfId="1736" priority="10356">
      <formula>IF(RIGHT(TEXT(AE87,"0.#"),1)=".",TRUE,FALSE)</formula>
    </cfRule>
  </conditionalFormatting>
  <conditionalFormatting sqref="AI87">
    <cfRule type="expression" dxfId="1735" priority="10353">
      <formula>IF(RIGHT(TEXT(AI87,"0.#"),1)=".",FALSE,TRUE)</formula>
    </cfRule>
    <cfRule type="expression" dxfId="1734" priority="10354">
      <formula>IF(RIGHT(TEXT(AI87,"0.#"),1)=".",TRUE,FALSE)</formula>
    </cfRule>
  </conditionalFormatting>
  <conditionalFormatting sqref="AM87">
    <cfRule type="expression" dxfId="1733" priority="10351">
      <formula>IF(RIGHT(TEXT(AM87,"0.#"),1)=".",FALSE,TRUE)</formula>
    </cfRule>
    <cfRule type="expression" dxfId="1732" priority="10352">
      <formula>IF(RIGHT(TEXT(AM87,"0.#"),1)=".",TRUE,FALSE)</formula>
    </cfRule>
  </conditionalFormatting>
  <conditionalFormatting sqref="AE89 AQ89">
    <cfRule type="expression" dxfId="1731" priority="10347">
      <formula>IF(RIGHT(TEXT(AE89,"0.#"),1)=".",FALSE,TRUE)</formula>
    </cfRule>
    <cfRule type="expression" dxfId="1730" priority="10348">
      <formula>IF(RIGHT(TEXT(AE89,"0.#"),1)=".",TRUE,FALSE)</formula>
    </cfRule>
  </conditionalFormatting>
  <conditionalFormatting sqref="AI89">
    <cfRule type="expression" dxfId="1729" priority="10345">
      <formula>IF(RIGHT(TEXT(AI89,"0.#"),1)=".",FALSE,TRUE)</formula>
    </cfRule>
    <cfRule type="expression" dxfId="1728" priority="10346">
      <formula>IF(RIGHT(TEXT(AI89,"0.#"),1)=".",TRUE,FALSE)</formula>
    </cfRule>
  </conditionalFormatting>
  <conditionalFormatting sqref="AM89">
    <cfRule type="expression" dxfId="1727" priority="10343">
      <formula>IF(RIGHT(TEXT(AM89,"0.#"),1)=".",FALSE,TRUE)</formula>
    </cfRule>
    <cfRule type="expression" dxfId="1726" priority="10344">
      <formula>IF(RIGHT(TEXT(AM89,"0.#"),1)=".",TRUE,FALSE)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M90">
    <cfRule type="expression" dxfId="5" priority="5">
      <formula>IF(RIGHT(TEXT(AM90,"0.#"),1)=".",FALSE,TRUE)</formula>
    </cfRule>
    <cfRule type="expression" dxfId="4" priority="6">
      <formula>IF(RIGHT(TEXT(AM90,"0.#"),1)=".",TRUE,FALSE)</formula>
    </cfRule>
  </conditionalFormatting>
  <conditionalFormatting sqref="AE90">
    <cfRule type="expression" dxfId="3" priority="3">
      <formula>IF(RIGHT(TEXT(AE90,"0.#"),1)=".",FALSE,TRUE)</formula>
    </cfRule>
    <cfRule type="expression" dxfId="2" priority="4">
      <formula>IF(RIGHT(TEXT(AE90,"0.#"),1)=".",TRUE,FALSE)</formula>
    </cfRule>
  </conditionalFormatting>
  <conditionalFormatting sqref="AI90">
    <cfRule type="expression" dxfId="1" priority="1">
      <formula>IF(RIGHT(TEXT(AI90,"0.#"),1)=".",FALSE,TRUE)</formula>
    </cfRule>
    <cfRule type="expression" dxfId="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2016-06-01T07:04:46Z</cp:lastPrinted>
  <dcterms:created xsi:type="dcterms:W3CDTF">2012-03-13T00:50:25Z</dcterms:created>
  <dcterms:modified xsi:type="dcterms:W3CDTF">2016-07-03T08:08:35Z</dcterms:modified>
</cp:coreProperties>
</file>