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<sst xmlns="http://schemas.openxmlformats.org/spreadsheetml/2006/main" count="2068" uniqueCount="499">
  <si>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</si>
  <si>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</si>
  <si>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</si>
  <si>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</si>
  <si>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</si>
  <si>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</si>
  <si>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</si>
  <si>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</si>
  <si>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</si>
  <si>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</si>
  <si>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</si>
  <si>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</si>
  <si>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</si>
  <si>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</si>
  <si>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</si>
  <si>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</si>
  <si>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</si>
  <si>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</si>
  <si>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</si>
  <si>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</si>
  <si>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</si>
  <si>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</si>
  <si>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</si>
  <si>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</si>
  <si>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</si>
  <si>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</si>
  <si>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</si>
  <si>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</si>
  <si>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</si>
  <si>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</si>
  <si>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</si>
  <si>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</si>
  <si>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</si>
  <si>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</si>
  <si>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</si>
  <si>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</si>
  <si>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</si>
  <si>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</si>
  <si>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</si>
  <si>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</si>
  <si>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</si>
  <si>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</si>
  <si>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</si>
  <si>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</si>
  <si>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</si>
  <si>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</si>
  <si>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</si>
  <si>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</si>
  <si>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</si>
  <si>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</si>
  <si>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</si>
  <si>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</si>
  <si>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</si>
  <si>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</si>
  <si>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</si>
  <si>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</si>
  <si>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</si>
  <si>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</si>
  <si>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</si>
  <si>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</si>
  <si>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</si>
  <si>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</si>
  <si>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</si>
  <si>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</si>
  <si>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</si>
  <si>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</si>
  <si>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</si>
  <si>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</si>
  <si>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</si>
  <si>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</si>
  <si>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</si>
  <si>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</si>
  <si>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</si>
  <si>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</si>
  <si>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</si>
  <si>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</si>
  <si>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</si>
  <si>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</si>
  <si>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</si>
  <si>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</si>
  <si>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</si>
  <si>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</si>
  <si>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</si>
  <si>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</si>
  <si>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</si>
  <si>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</si>
  <si>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</si>
  <si>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</si>
  <si>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</si>
  <si>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</si>
  <si>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</si>
  <si>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</si>
  <si>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</si>
  <si>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</si>
  <si>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</si>
  <si>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</si>
  <si>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</si>
  <si>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</si>
  <si>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</si>
  <si>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</si>
  <si>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</si>
  <si>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</si>
  <si>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</si>
  <si>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</si>
  <si>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</si>
  <si>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</si>
  <si>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</si>
  <si>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</si>
  <si>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</si>
  <si>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</si>
  <si>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</si>
  <si>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</si>
  <si>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</si>
  <si>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</si>
  <si>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</si>
  <si>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</si>
  <si>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</si>
  <si>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</si>
  <si>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</si>
  <si>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</si>
  <si>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</si>
  <si>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</si>
  <si>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</si>
  <si>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</si>
  <si>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</si>
  <si>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</si>
  <si>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</si>
  <si>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</si>
  <si>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</si>
  <si>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</si>
  <si>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</si>
  <si>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</si>
  <si>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</si>
  <si>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</si>
  <si>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</si>
  <si>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</si>
  <si>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</si>
  <si>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</si>
  <si>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</si>
  <si>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</si>
  <si>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</si>
  <si>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</si>
  <si>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</si>
  <si>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</si>
  <si>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</si>
  <si>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</si>
  <si>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</si>
  <si>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</si>
  <si>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</si>
  <si>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</si>
  <si>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</si>
  <si>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</si>
  <si>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</si>
  <si>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</si>
  <si>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</si>
  <si>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</si>
  <si>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</si>
  <si>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</si>
  <si>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</si>
  <si>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</si>
  <si>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</si>
  <si>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</si>
  <si>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</si>
  <si>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</si>
  <si>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</si>
  <si>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</si>
  <si>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</si>
  <si>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</si>
  <si>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</si>
  <si>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</si>
  <si>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</si>
  <si>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</si>
  <si>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</si>
  <si>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</si>
  <si>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</si>
  <si>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</si>
  <si>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</si>
  <si>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</si>
  <si>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</si>
  <si>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</si>
  <si>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</si>
  <si>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</si>
  <si>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</si>
  <si>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</si>
  <si>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</si>
  <si>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</si>
  <si>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</si>
  <si>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</si>
  <si>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</si>
  <si>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</si>
  <si>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</si>
  <si>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</si>
  <si>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</si>
  <si>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</si>
  <si>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</si>
  <si>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</si>
  <si>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</si>
  <si>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</si>
  <si>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</si>
  <si>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</si>
  <si>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</si>
  <si>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</si>
  <si>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</si>
  <si>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</si>
  <si>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</si>
  <si>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</si>
  <si>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</si>
  <si>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</si>
  <si>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</si>
  <si>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</si>
  <si>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</si>
  <si>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</si>
  <si>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</si>
  <si>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</si>
  <si>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</si>
  <si>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</si>
  <si>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</si>
  <si>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</si>
  <si>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</si>
  <si>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</si>
  <si>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</si>
  <si>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</si>
  <si>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</si>
  <si>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</si>
  <si>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</si>
  <si>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</si>
  <si>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</si>
  <si>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</si>
  <si>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</si>
  <si>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</si>
  <si>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</si>
  <si>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</si>
  <si>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</si>
  <si>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</si>
  <si>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</si>
  <si>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</si>
  <si>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</si>
  <si>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</si>
  <si>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</si>
  <si>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</si>
  <si>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</si>
  <si>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</si>
  <si>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</si>
  <si>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</si>
  <si>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</si>
  <si>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</si>
  <si>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</si>
  <si>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</si>
  <si>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</si>
  <si>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</si>
  <si>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</si>
  <si>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</si>
  <si>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</si>
  <si>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</si>
  <si>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</si>
  <si>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</si>
  <si>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</si>
  <si>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</si>
  <si>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</si>
  <si>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</si>
  <si>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</si>
  <si>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</si>
  <si>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</si>
  <si>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</si>
  <si>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</si>
  <si>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</si>
  <si>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</si>
  <si>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</si>
  <si>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</si>
  <si>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</si>
  <si>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</si>
  <si>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</si>
  <si>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</si>
  <si>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</si>
  <si>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</si>
  <si>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</si>
  <si>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</si>
  <si>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</si>
  <si>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</si>
  <si>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</si>
  <si>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</si>
  <si>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</si>
  <si>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</si>
  <si>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</si>
  <si>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</si>
  <si>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</si>
  <si>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</si>
  <si>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</si>
  <si>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</si>
  <si>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</si>
  <si>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</si>
  <si>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</si>
  <si>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</si>
  <si>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</si>
  <si>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</si>
  <si>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</si>
  <si>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</si>
  <si>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</si>
  <si>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</si>
  <si>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</si>
  <si>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</si>
  <si>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</si>
  <si>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</si>
  <si>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</si>
  <si>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</si>
  <si>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</si>
  <si>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</si>
  <si>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</si>
  <si>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</si>
  <si>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</si>
  <si>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</si>
  <si>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</si>
  <si>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</si>
  <si>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</si>
  <si>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</si>
  <si>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</si>
  <si>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</si>
  <si>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</si>
  <si>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</si>
  <si>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</si>
  <si>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</si>
  <si>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</si>
  <si>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</si>
  <si>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</si>
  <si>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</si>
  <si>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</si>
  <si>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</si>
  <si>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</si>
  <si>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</si>
  <si>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</si>
  <si>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</si>
  <si>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</si>
  <si>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</si>
  <si>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</si>
  <si>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</si>
  <si>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</si>
  <si>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</si>
  <si>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</si>
  <si>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</si>
  <si>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</si>
  <si>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</si>
  <si>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</si>
  <si>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</si>
  <si>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</si>
  <si>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</si>
  <si>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</si>
  <si>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</si>
  <si>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</si>
  <si>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</si>
  <si>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</si>
  <si>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</si>
  <si>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</si>
  <si>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</si>
  <si>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</si>
  <si>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</si>
  <si>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</si>
  <si>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</si>
  <si>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</si>
  <si>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</si>
  <si>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</si>
  <si>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</si>
  <si>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</si>
  <si>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</si>
  <si>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</si>
  <si>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</si>
  <si>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</si>
  <si>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</si>
  <si>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</si>
  <si>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</si>
  <si>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</si>
  <si>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</si>
  <si>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</si>
  <si>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</si>
  <si>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</si>
  <si>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</si>
  <si>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</si>
  <si>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</si>
  <si>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</si>
  <si>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</si>
  <si>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</si>
  <si>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</si>
  <si>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</si>
  <si>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</si>
  <si>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</si>
  <si>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</si>
  <si>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</si>
  <si>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</si>
  <si>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</si>
  <si>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</si>
  <si>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</si>
  <si>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</si>
  <si>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</si>
  <si>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</si>
  <si>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</si>
  <si>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</si>
  <si>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</si>
  <si>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</si>
  <si>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</si>
  <si>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</si>
  <si>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</si>
  <si>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</si>
  <si>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</si>
  <si>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</si>
  <si>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</si>
  <si>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</si>
  <si>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</si>
  <si>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</si>
  <si>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</si>
  <si>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</si>
  <si>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</si>
  <si>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</si>
  <si>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</si>
  <si>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</si>
  <si>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</si>
  <si>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</si>
  <si>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</si>
  <si>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</si>
  <si>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</si>
  <si>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</si>
  <si>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</si>
  <si>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</si>
  <si>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</si>
  <si>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</si>
  <si>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</si>
  <si>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</si>
  <si>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</si>
  <si>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</si>
  <si>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</si>
  <si>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</si>
  <si>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</si>
  <si>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</si>
  <si>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</si>
  <si>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</si>
  <si>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</si>
  <si>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</si>
  <si>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</si>
  <si>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</si>
  <si>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</si>
  <si>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</si>
  <si>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主要都市における高度利用地の価格分析調査</t>
    <rPh sb="0" eb="2">
      <t>シュヨウ</t>
    </rPh>
    <rPh sb="2" eb="4">
      <t>トシ</t>
    </rPh>
    <rPh sb="8" eb="10">
      <t>コウド</t>
    </rPh>
    <rPh sb="10" eb="13">
      <t>リヨウチ</t>
    </rPh>
    <rPh sb="14" eb="16">
      <t>カカク</t>
    </rPh>
    <rPh sb="16" eb="18">
      <t>ブンセキ</t>
    </rPh>
    <rPh sb="18" eb="20">
      <t>チョウサ</t>
    </rPh>
    <phoneticPr fontId="5"/>
  </si>
  <si>
    <t>土地・建設産業局</t>
    <rPh sb="0" eb="2">
      <t>トチ</t>
    </rPh>
    <rPh sb="3" eb="5">
      <t>ケンセツ</t>
    </rPh>
    <rPh sb="5" eb="7">
      <t>サンギョウ</t>
    </rPh>
    <rPh sb="7" eb="8">
      <t>キョク</t>
    </rPh>
    <phoneticPr fontId="5"/>
  </si>
  <si>
    <t>地価調査課　地価公示室</t>
    <rPh sb="0" eb="2">
      <t>チカ</t>
    </rPh>
    <rPh sb="2" eb="5">
      <t>チョウサカ</t>
    </rPh>
    <rPh sb="6" eb="8">
      <t>チカ</t>
    </rPh>
    <rPh sb="8" eb="10">
      <t>コウジ</t>
    </rPh>
    <rPh sb="10" eb="11">
      <t>シツ</t>
    </rPh>
    <phoneticPr fontId="5"/>
  </si>
  <si>
    <t>○</t>
  </si>
  <si>
    <t>土地基本法第１７条</t>
    <rPh sb="0" eb="2">
      <t>トチ</t>
    </rPh>
    <rPh sb="2" eb="4">
      <t>キホン</t>
    </rPh>
    <rPh sb="4" eb="5">
      <t>ホウ</t>
    </rPh>
    <rPh sb="5" eb="6">
      <t>ダイ</t>
    </rPh>
    <rPh sb="8" eb="9">
      <t>ジョウ</t>
    </rPh>
    <phoneticPr fontId="5"/>
  </si>
  <si>
    <t>　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ＬＯＯＫレポート）として発表する。</t>
    <phoneticPr fontId="5"/>
  </si>
  <si>
    <t>-</t>
    <phoneticPr fontId="5"/>
  </si>
  <si>
    <t>調査結果が記されている土地情報ライブラリーのアクセス件数を平成28年度までに203百万人へ引き上げる</t>
    <phoneticPr fontId="5"/>
  </si>
  <si>
    <t>土地情報ライブラリーへのアクセス件数</t>
    <phoneticPr fontId="5"/>
  </si>
  <si>
    <t>職員旅費</t>
    <phoneticPr fontId="5"/>
  </si>
  <si>
    <t>不動産市場整備等推進調査費</t>
    <phoneticPr fontId="5"/>
  </si>
  <si>
    <t>無</t>
  </si>
  <si>
    <t>‐</t>
  </si>
  <si>
    <t>単位あたりのコストは10万円程度のため妥当と考える。</t>
    <phoneticPr fontId="5"/>
  </si>
  <si>
    <t>目的外の支出は見受けられない。</t>
    <phoneticPr fontId="5"/>
  </si>
  <si>
    <t>見込通りの活動実績であった。</t>
    <phoneticPr fontId="5"/>
  </si>
  <si>
    <t>政府内や民間で広く活用されている。</t>
    <phoneticPr fontId="5"/>
  </si>
  <si>
    <t>A.（一財）日本不動産研究所</t>
    <phoneticPr fontId="5"/>
  </si>
  <si>
    <t>評価料</t>
    <rPh sb="0" eb="2">
      <t>ヒョウカ</t>
    </rPh>
    <rPh sb="2" eb="3">
      <t>リョウ</t>
    </rPh>
    <phoneticPr fontId="5"/>
  </si>
  <si>
    <t>各地区の変動率査定調書作成</t>
    <rPh sb="0" eb="3">
      <t>カクチク</t>
    </rPh>
    <rPh sb="4" eb="7">
      <t>ヘンドウリツ</t>
    </rPh>
    <rPh sb="7" eb="9">
      <t>サテイ</t>
    </rPh>
    <rPh sb="9" eb="11">
      <t>チョウショ</t>
    </rPh>
    <rPh sb="11" eb="13">
      <t>サクセイ</t>
    </rPh>
    <phoneticPr fontId="5"/>
  </si>
  <si>
    <t>人件費</t>
    <rPh sb="0" eb="3">
      <t>ジンケンヒ</t>
    </rPh>
    <phoneticPr fontId="5"/>
  </si>
  <si>
    <t>地価動向の集計・分析・とりまとめ</t>
    <rPh sb="0" eb="2">
      <t>チカ</t>
    </rPh>
    <rPh sb="2" eb="4">
      <t>ドウコウ</t>
    </rPh>
    <rPh sb="5" eb="7">
      <t>シュウケイ</t>
    </rPh>
    <rPh sb="8" eb="10">
      <t>ブンセキ</t>
    </rPh>
    <phoneticPr fontId="5"/>
  </si>
  <si>
    <t>諸経費</t>
    <rPh sb="0" eb="3">
      <t>ショケイヒ</t>
    </rPh>
    <phoneticPr fontId="5"/>
  </si>
  <si>
    <t>旅費、諸経費</t>
    <rPh sb="0" eb="2">
      <t>リョヒ</t>
    </rPh>
    <rPh sb="3" eb="6">
      <t>ショケイヒ</t>
    </rPh>
    <phoneticPr fontId="5"/>
  </si>
  <si>
    <t>公表資料印刷</t>
    <rPh sb="0" eb="2">
      <t>コウヒョウ</t>
    </rPh>
    <rPh sb="2" eb="4">
      <t>シリョウ</t>
    </rPh>
    <rPh sb="4" eb="6">
      <t>インサツ</t>
    </rPh>
    <phoneticPr fontId="5"/>
  </si>
  <si>
    <t>地価動向の集計・分析・とりまとめ</t>
    <phoneticPr fontId="5"/>
  </si>
  <si>
    <t>随意契約
（企画競争）</t>
  </si>
  <si>
    <t>公表資料印刷業務（4回分）</t>
    <phoneticPr fontId="5"/>
  </si>
  <si>
    <t>随意契約
（少額）</t>
  </si>
  <si>
    <t>件数</t>
    <rPh sb="0" eb="1">
      <t>ケン</t>
    </rPh>
    <rPh sb="1" eb="2">
      <t>スウ</t>
    </rPh>
    <phoneticPr fontId="5"/>
  </si>
  <si>
    <t>調査の対象地区延べ数</t>
    <phoneticPr fontId="5"/>
  </si>
  <si>
    <t>地区数</t>
    <rPh sb="0" eb="2">
      <t>チク</t>
    </rPh>
    <rPh sb="2" eb="3">
      <t>スウ</t>
    </rPh>
    <phoneticPr fontId="5"/>
  </si>
  <si>
    <t>単位当たりコスト＝Ｘ（執行額（百万円））／Ｙ（調査の対象地区延べ数）　　　　　　　　　　　　　　　　　　　　　　　　　　</t>
    <phoneticPr fontId="5"/>
  </si>
  <si>
    <t>百万円</t>
    <phoneticPr fontId="5"/>
  </si>
  <si>
    <t>Ｘ（執行額（百万円））／Ｙ（調査の対象地区延べ数）　　</t>
    <phoneticPr fontId="5"/>
  </si>
  <si>
    <t>83/600</t>
    <phoneticPr fontId="5"/>
  </si>
  <si>
    <t>26/400</t>
    <phoneticPr fontId="5"/>
  </si>
  <si>
    <t>23/400</t>
    <phoneticPr fontId="5"/>
  </si>
  <si>
    <t>平成２７年度は調査地区を見直し、１５０地区から１００地区への削減を行った。</t>
    <rPh sb="0" eb="2">
      <t>ヘイセイ</t>
    </rPh>
    <rPh sb="4" eb="5">
      <t>ネン</t>
    </rPh>
    <rPh sb="5" eb="6">
      <t>ド</t>
    </rPh>
    <rPh sb="7" eb="9">
      <t>チョウサ</t>
    </rPh>
    <rPh sb="9" eb="11">
      <t>チク</t>
    </rPh>
    <rPh sb="12" eb="14">
      <t>ミナオ</t>
    </rPh>
    <rPh sb="19" eb="21">
      <t>チク</t>
    </rPh>
    <rPh sb="26" eb="28">
      <t>チク</t>
    </rPh>
    <rPh sb="30" eb="32">
      <t>サクゲン</t>
    </rPh>
    <rPh sb="33" eb="34">
      <t>オコナ</t>
    </rPh>
    <phoneticPr fontId="5"/>
  </si>
  <si>
    <t>（一財）日本不動産研究所</t>
    <phoneticPr fontId="5"/>
  </si>
  <si>
    <t>-</t>
    <phoneticPr fontId="5"/>
  </si>
  <si>
    <t>成果実績は土地情報ライブラリーのアクセス件数が161百万件と、成果目標である203百万件には及ばないものの、高い数値を上げている。</t>
    <phoneticPr fontId="5"/>
  </si>
  <si>
    <t>複数の業者から応札があり競争性が確保されていると考える。</t>
    <rPh sb="0" eb="2">
      <t>フクスウ</t>
    </rPh>
    <rPh sb="3" eb="5">
      <t>ギョウシャ</t>
    </rPh>
    <rPh sb="7" eb="9">
      <t>オウサツ</t>
    </rPh>
    <rPh sb="12" eb="15">
      <t>キョウソウセイ</t>
    </rPh>
    <rPh sb="16" eb="18">
      <t>カクホ</t>
    </rPh>
    <rPh sb="24" eb="25">
      <t>カンガ</t>
    </rPh>
    <phoneticPr fontId="5"/>
  </si>
  <si>
    <t>本事業で得られる先行的な地価動向は、毎期、公表日の問い合わせが多く新聞等で取り上げられるなど、国民の関心が高い。</t>
    <rPh sb="0" eb="1">
      <t>ホン</t>
    </rPh>
    <rPh sb="1" eb="3">
      <t>ジギョウ</t>
    </rPh>
    <rPh sb="4" eb="5">
      <t>エ</t>
    </rPh>
    <rPh sb="8" eb="11">
      <t>センコウテキ</t>
    </rPh>
    <rPh sb="12" eb="14">
      <t>チカ</t>
    </rPh>
    <rPh sb="14" eb="16">
      <t>ドウコウ</t>
    </rPh>
    <rPh sb="18" eb="20">
      <t>マイキ</t>
    </rPh>
    <rPh sb="21" eb="24">
      <t>コウヒョウビ</t>
    </rPh>
    <rPh sb="25" eb="26">
      <t>ト</t>
    </rPh>
    <rPh sb="27" eb="28">
      <t>ア</t>
    </rPh>
    <rPh sb="31" eb="32">
      <t>オオ</t>
    </rPh>
    <rPh sb="33" eb="36">
      <t>シンブンナド</t>
    </rPh>
    <rPh sb="37" eb="38">
      <t>ト</t>
    </rPh>
    <rPh sb="39" eb="40">
      <t>ア</t>
    </rPh>
    <rPh sb="47" eb="49">
      <t>コクミン</t>
    </rPh>
    <rPh sb="50" eb="52">
      <t>カンシン</t>
    </rPh>
    <rPh sb="53" eb="54">
      <t>タカ</t>
    </rPh>
    <phoneticPr fontId="5"/>
  </si>
  <si>
    <t>本事業で得られる先行的な地価動向は、内閣府の月例経済報告に記載されるなど優先度は高い。</t>
    <rPh sb="2" eb="3">
      <t>ギョウ</t>
    </rPh>
    <phoneticPr fontId="5"/>
  </si>
  <si>
    <t>国内の経済状況を表す重要な経済指標のひとつであるため、国による統一的な取りまとめが必要</t>
    <rPh sb="31" eb="34">
      <t>トウイツテキ</t>
    </rPh>
    <phoneticPr fontId="5"/>
  </si>
  <si>
    <t>国土審議会土地政策分科会企画部会報告　　　　　  　　　　　　　　　「土地政策の中長期ビジョン」（平成２１年７月）</t>
    <phoneticPr fontId="5"/>
  </si>
  <si>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</si>
  <si>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指摘を踏まえ、データの継続性に配慮しつつ、公表資料の印刷等、効率化を行った。</t>
    <rPh sb="0" eb="2">
      <t>シテキ</t>
    </rPh>
    <rPh sb="3" eb="4">
      <t>フ</t>
    </rPh>
    <rPh sb="11" eb="14">
      <t>ケイゾクセイ</t>
    </rPh>
    <rPh sb="15" eb="17">
      <t>ハイリョ</t>
    </rPh>
    <rPh sb="21" eb="23">
      <t>コウヒョウ</t>
    </rPh>
    <rPh sb="23" eb="25">
      <t>シリョウ</t>
    </rPh>
    <rPh sb="26" eb="28">
      <t>インサツ</t>
    </rPh>
    <rPh sb="28" eb="29">
      <t>トウ</t>
    </rPh>
    <rPh sb="30" eb="33">
      <t>コウリツカ</t>
    </rPh>
    <rPh sb="34" eb="35">
      <t>オコナ</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</si>
  <si>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</si>
  <si>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</si>
  <si>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件数</t>
    <rPh sb="0" eb="2">
      <t>ケンスウ</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</si>
  <si>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</si>
  <si>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</si>
  <si>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B.チヨダクレス（株）</t>
    <rPh sb="8" eb="11">
      <t>カブ</t>
    </rPh>
    <phoneticPr fontId="5"/>
  </si>
  <si>
    <t>チヨダクレス（株）</t>
    <rPh sb="6" eb="9">
      <t>カブ</t>
    </rPh>
    <phoneticPr fontId="5"/>
  </si>
  <si>
    <t>　地価動向を先行的に表しやすい主要都市における高度利用地区について、四半期毎に地価動向・不動産市況に関する情報を把握・提供することにより、不動産市場の活性化や機動的な政策対応に資することを目的とする。</t>
    <phoneticPr fontId="5"/>
  </si>
  <si>
    <t>地価動向を先行的に表しやすい主要都市における高度利用地区について、四半期毎に地価動向・不動産市況に関する情報を把握・提供することにより、不動産市場の活性化や機動的な政策対応に資する。</t>
    <phoneticPr fontId="5"/>
  </si>
  <si>
    <t>-</t>
    <phoneticPr fontId="5"/>
  </si>
  <si>
    <t>室長　安岡 義敏</t>
    <rPh sb="0" eb="2">
      <t>シツチョウ</t>
    </rPh>
    <rPh sb="3" eb="5">
      <t>ヤスオカ</t>
    </rPh>
    <rPh sb="6" eb="8">
      <t>ヨシトシ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</si>
</sst>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30</xdr:col>
      <xdr:colOff>66675</xdr:colOff>
      <xdr:row>735</xdr:row>
      <xdr:rowOff>47064</xdr:rowOff>
    </xdr:to>
    <xdr:grpSp>
      <xdr:nvGrpSpPr>
        <xdr:cNvPr id="41" name="グループ化 15"/>
        <xdr:cNvGrpSpPr>
          <a:grpSpLocks/>
        </xdr:cNvGrpSpPr>
      </xdr:nvGrpSpPr>
      <xdr:grpSpPr bwMode="auto">
        <a:xfrm>
          <a:off x="2622176" y="40957500"/>
          <a:ext cx="3495675" cy="5257799"/>
          <a:chOff x="2895600" y="30032325"/>
          <a:chExt cx="3100218" cy="4857750"/>
        </a:xfrm>
      </xdr:grpSpPr>
      <xdr:sp macro="" textlink="">
        <xdr:nvSpPr>
          <xdr:cNvPr id="42" name="大かっこ 41"/>
          <xdr:cNvSpPr/>
        </xdr:nvSpPr>
        <xdr:spPr bwMode="auto">
          <a:xfrm>
            <a:off x="3807926" y="32504147"/>
            <a:ext cx="1883784" cy="55353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地価動向の集計・分析・とりまとめ</a:t>
            </a:r>
            <a:endParaRPr lang="en-US" altLang="ja-JP"/>
          </a:p>
        </xdr:txBody>
      </xdr:sp>
      <xdr:sp macro="" textlink="">
        <xdr:nvSpPr>
          <xdr:cNvPr id="43" name="正方形/長方形 42"/>
          <xdr:cNvSpPr/>
        </xdr:nvSpPr>
        <xdr:spPr bwMode="auto">
          <a:xfrm>
            <a:off x="2895600" y="30032325"/>
            <a:ext cx="2069628"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２４．９百万円</a:t>
            </a:r>
            <a:endParaRPr kumimoji="1" lang="en-US" altLang="ja-JP" sz="1100">
              <a:solidFill>
                <a:sysClr val="windowText" lastClr="000000"/>
              </a:solidFill>
              <a:latin typeface="+mn-ea"/>
              <a:ea typeface="+mn-ea"/>
            </a:endParaRPr>
          </a:p>
        </xdr:txBody>
      </xdr:sp>
      <xdr:sp macro="" textlink="">
        <xdr:nvSpPr>
          <xdr:cNvPr id="44" name="大かっこ 43"/>
          <xdr:cNvSpPr/>
        </xdr:nvSpPr>
        <xdr:spPr bwMode="auto">
          <a:xfrm>
            <a:off x="2971627" y="30604948"/>
            <a:ext cx="1875336" cy="563079"/>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事業の企画・立案、進捗管理、指導、結果の公表</a:t>
            </a:r>
            <a:endParaRPr lang="en-US" altLang="ja-JP"/>
          </a:p>
        </xdr:txBody>
      </xdr:sp>
      <xdr:cxnSp macro="">
        <xdr:nvCxnSpPr>
          <xdr:cNvPr id="45" name="直線コネクタ 3"/>
          <xdr:cNvCxnSpPr/>
        </xdr:nvCxnSpPr>
        <xdr:spPr bwMode="auto">
          <a:xfrm flipH="1">
            <a:off x="3225051" y="31215745"/>
            <a:ext cx="0" cy="2777221"/>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xdr:cNvSpPr/>
        </xdr:nvSpPr>
        <xdr:spPr bwMode="auto">
          <a:xfrm>
            <a:off x="3731899" y="31912436"/>
            <a:ext cx="2247024" cy="5344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２３．９百万円</a:t>
            </a:r>
            <a:endParaRPr kumimoji="1" lang="en-US" altLang="ja-JP" sz="1100">
              <a:solidFill>
                <a:sysClr val="windowText" lastClr="000000"/>
              </a:solidFill>
              <a:latin typeface="+mn-ea"/>
              <a:ea typeface="+mn-ea"/>
            </a:endParaRPr>
          </a:p>
        </xdr:txBody>
      </xdr:sp>
      <xdr:cxnSp macro="">
        <xdr:nvCxnSpPr>
          <xdr:cNvPr id="47" name="直線コネクタ 46"/>
          <xdr:cNvCxnSpPr/>
        </xdr:nvCxnSpPr>
        <xdr:spPr bwMode="auto">
          <a:xfrm>
            <a:off x="3216603" y="32170117"/>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xdr:cNvSpPr/>
        </xdr:nvSpPr>
        <xdr:spPr bwMode="auto">
          <a:xfrm>
            <a:off x="3757241" y="33668480"/>
            <a:ext cx="2238577" cy="7253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Ｂ．チヨダクレス（株）</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（４回分合計額）</a:t>
            </a:r>
            <a:endParaRPr kumimoji="1" lang="en-US" altLang="ja-JP" sz="1100">
              <a:solidFill>
                <a:sysClr val="windowText" lastClr="000000"/>
              </a:solidFill>
              <a:latin typeface="+mn-ea"/>
              <a:ea typeface="+mn-ea"/>
            </a:endParaRPr>
          </a:p>
        </xdr:txBody>
      </xdr:sp>
      <xdr:cxnSp macro="">
        <xdr:nvCxnSpPr>
          <xdr:cNvPr id="49" name="直線コネクタ 48"/>
          <xdr:cNvCxnSpPr/>
        </xdr:nvCxnSpPr>
        <xdr:spPr bwMode="auto">
          <a:xfrm>
            <a:off x="3225051" y="34002510"/>
            <a:ext cx="52374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sp macro="" textlink="">
        <xdr:nvSpPr>
          <xdr:cNvPr id="50" name="大かっこ 49"/>
          <xdr:cNvSpPr/>
        </xdr:nvSpPr>
        <xdr:spPr bwMode="auto">
          <a:xfrm>
            <a:off x="3816373" y="34489239"/>
            <a:ext cx="1883784" cy="400836"/>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公表資料印刷（四半期毎）</a:t>
            </a:r>
            <a:endParaRPr lang="en-US" altLang="ja-JP"/>
          </a:p>
        </xdr:txBody>
      </xdr:sp>
      <xdr:sp macro="" textlink="">
        <xdr:nvSpPr>
          <xdr:cNvPr id="51" name="テキスト ボックス 50"/>
          <xdr:cNvSpPr txBox="1"/>
        </xdr:nvSpPr>
        <xdr:spPr>
          <a:xfrm>
            <a:off x="3706556" y="31578407"/>
            <a:ext cx="1300909" cy="25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52" name="テキスト ボックス 51"/>
          <xdr:cNvSpPr txBox="1"/>
        </xdr:nvSpPr>
        <xdr:spPr>
          <a:xfrm>
            <a:off x="3757241" y="33353537"/>
            <a:ext cx="1300909" cy="286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少額随契</a:t>
            </a:r>
            <a:r>
              <a:rPr kumimoji="1" lang="en-US" altLang="ja-JP" sz="1100"/>
              <a:t>】</a:t>
            </a:r>
            <a:endParaRPr kumimoji="1" lang="ja-JP" altLang="en-US" sz="1100"/>
          </a:p>
        </xdr:txBody>
      </xdr:sp>
    </xdr:grpSp>
    <xdr:clientData/>
  </xdr:twoCellAnchor>
  <xdr:twoCellAnchor>
    <xdr:from>
      <xdr:col>33</xdr:col>
      <xdr:colOff>0</xdr:colOff>
      <xdr:row>720</xdr:row>
      <xdr:rowOff>0</xdr:rowOff>
    </xdr:from>
    <xdr:to>
      <xdr:col>44</xdr:col>
      <xdr:colOff>132870</xdr:colOff>
      <xdr:row>721</xdr:row>
      <xdr:rowOff>229159</xdr:rowOff>
    </xdr:to>
    <xdr:sp macro="" textlink="">
      <xdr:nvSpPr>
        <xdr:cNvPr id="53" name="正方形/長方形 52"/>
        <xdr:cNvSpPr/>
      </xdr:nvSpPr>
      <xdr:spPr bwMode="auto">
        <a:xfrm>
          <a:off x="6656294" y="228768088"/>
          <a:ext cx="2351635" cy="5765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旅費</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０．９百万円</a:t>
          </a:r>
          <a:endParaRPr kumimoji="1" lang="en-US" altLang="ja-JP" sz="1100">
            <a:solidFill>
              <a:sysClr val="windowText" lastClr="000000"/>
            </a:solidFill>
            <a:latin typeface="+mn-ea"/>
            <a:ea typeface="+mn-ea"/>
          </a:endParaRPr>
        </a:p>
      </xdr:txBody>
    </xdr:sp>
    <xdr:clientData/>
  </xdr:twoCellAnchor>
  <xdr:twoCellAnchor>
    <xdr:from>
      <xdr:col>42</xdr:col>
      <xdr:colOff>0</xdr:colOff>
      <xdr:row>73</xdr:row>
      <xdr:rowOff>0</xdr:rowOff>
    </xdr:from>
    <xdr:to>
      <xdr:col>49</xdr:col>
      <xdr:colOff>481853</xdr:colOff>
      <xdr:row>73</xdr:row>
      <xdr:rowOff>257735</xdr:rowOff>
    </xdr:to>
    <xdr:cxnSp macro="">
      <xdr:nvCxnSpPr>
        <xdr:cNvPr id="18" name="直線コネクタ 17"/>
        <xdr:cNvCxnSpPr/>
      </xdr:nvCxnSpPr>
      <xdr:spPr>
        <a:xfrm flipH="1">
          <a:off x="8471647" y="23453912"/>
          <a:ext cx="1893794" cy="257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4" t="s">
        <v>410</v>
      </c>
      <c r="AR2" s="784"/>
      <c r="AS2" s="43" t="str">
        <f>IF(OR(AQ2="　", AQ2=""), "", "-")</f>
        <v/>
      </c>
      <c r="AT2" s="785">
        <v>336</v>
      </c>
      <c r="AU2" s="785"/>
      <c r="AV2" s="44" t="str">
        <f>IF(AW2="", "", "-")</f>
        <v/>
      </c>
      <c r="AW2" s="786"/>
      <c r="AX2" s="786"/>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439</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440</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191</v>
      </c>
      <c r="H5" s="693"/>
      <c r="I5" s="693"/>
      <c r="J5" s="693"/>
      <c r="K5" s="693"/>
      <c r="L5" s="693"/>
      <c r="M5" s="694" t="s">
        <v>75</v>
      </c>
      <c r="N5" s="695"/>
      <c r="O5" s="695"/>
      <c r="P5" s="695"/>
      <c r="Q5" s="695"/>
      <c r="R5" s="696"/>
      <c r="S5" s="697" t="s">
        <v>140</v>
      </c>
      <c r="T5" s="693"/>
      <c r="U5" s="693"/>
      <c r="V5" s="693"/>
      <c r="W5" s="693"/>
      <c r="X5" s="698"/>
      <c r="Y5" s="542" t="s">
        <v>3</v>
      </c>
      <c r="Z5" s="280"/>
      <c r="AA5" s="280"/>
      <c r="AB5" s="280"/>
      <c r="AC5" s="280"/>
      <c r="AD5" s="281"/>
      <c r="AE5" s="543" t="s">
        <v>441</v>
      </c>
      <c r="AF5" s="543"/>
      <c r="AG5" s="543"/>
      <c r="AH5" s="543"/>
      <c r="AI5" s="543"/>
      <c r="AJ5" s="543"/>
      <c r="AK5" s="543"/>
      <c r="AL5" s="543"/>
      <c r="AM5" s="543"/>
      <c r="AN5" s="543"/>
      <c r="AO5" s="543"/>
      <c r="AP5" s="544"/>
      <c r="AQ5" s="545" t="s">
        <v>498</v>
      </c>
      <c r="AR5" s="546"/>
      <c r="AS5" s="546"/>
      <c r="AT5" s="546"/>
      <c r="AU5" s="546"/>
      <c r="AV5" s="546"/>
      <c r="AW5" s="546"/>
      <c r="AX5" s="547"/>
    </row>
    <row r="6" spans="1:50" ht="39" customHeight="1" x14ac:dyDescent="0.15">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798" t="s">
        <v>5</v>
      </c>
      <c r="Z7" s="306"/>
      <c r="AA7" s="306"/>
      <c r="AB7" s="306"/>
      <c r="AC7" s="306"/>
      <c r="AD7" s="799"/>
      <c r="AE7" s="789" t="s">
        <v>485</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0" t="s">
        <v>367</v>
      </c>
      <c r="B8" s="321"/>
      <c r="C8" s="321"/>
      <c r="D8" s="321"/>
      <c r="E8" s="321"/>
      <c r="F8" s="322"/>
      <c r="G8" s="853" t="str">
        <f>入力規則等!A26</f>
        <v>-</v>
      </c>
      <c r="H8" s="565"/>
      <c r="I8" s="565"/>
      <c r="J8" s="565"/>
      <c r="K8" s="565"/>
      <c r="L8" s="565"/>
      <c r="M8" s="565"/>
      <c r="N8" s="565"/>
      <c r="O8" s="565"/>
      <c r="P8" s="565"/>
      <c r="Q8" s="565"/>
      <c r="R8" s="565"/>
      <c r="S8" s="565"/>
      <c r="T8" s="565"/>
      <c r="U8" s="565"/>
      <c r="V8" s="565"/>
      <c r="W8" s="565"/>
      <c r="X8" s="854"/>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495</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444</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2">
        <v>83</v>
      </c>
      <c r="Q13" s="243"/>
      <c r="R13" s="243"/>
      <c r="S13" s="243"/>
      <c r="T13" s="243"/>
      <c r="U13" s="243"/>
      <c r="V13" s="244"/>
      <c r="W13" s="242">
        <v>83</v>
      </c>
      <c r="X13" s="243"/>
      <c r="Y13" s="243"/>
      <c r="Z13" s="243"/>
      <c r="AA13" s="243"/>
      <c r="AB13" s="243"/>
      <c r="AC13" s="244"/>
      <c r="AD13" s="242">
        <v>26</v>
      </c>
      <c r="AE13" s="243"/>
      <c r="AF13" s="243"/>
      <c r="AG13" s="243"/>
      <c r="AH13" s="243"/>
      <c r="AI13" s="243"/>
      <c r="AJ13" s="244"/>
      <c r="AK13" s="242">
        <v>23</v>
      </c>
      <c r="AL13" s="243"/>
      <c r="AM13" s="243"/>
      <c r="AN13" s="243"/>
      <c r="AO13" s="243"/>
      <c r="AP13" s="243"/>
      <c r="AQ13" s="244"/>
      <c r="AR13" s="795"/>
      <c r="AS13" s="796"/>
      <c r="AT13" s="796"/>
      <c r="AU13" s="796"/>
      <c r="AV13" s="796"/>
      <c r="AW13" s="796"/>
      <c r="AX13" s="797"/>
    </row>
    <row r="14" spans="1:50" ht="21" customHeight="1" x14ac:dyDescent="0.15">
      <c r="A14" s="582"/>
      <c r="B14" s="583"/>
      <c r="C14" s="583"/>
      <c r="D14" s="583"/>
      <c r="E14" s="583"/>
      <c r="F14" s="584"/>
      <c r="G14" s="572"/>
      <c r="H14" s="573"/>
      <c r="I14" s="555" t="s">
        <v>9</v>
      </c>
      <c r="J14" s="567"/>
      <c r="K14" s="567"/>
      <c r="L14" s="567"/>
      <c r="M14" s="567"/>
      <c r="N14" s="567"/>
      <c r="O14" s="568"/>
      <c r="P14" s="242" t="s">
        <v>445</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c r="AL14" s="243"/>
      <c r="AM14" s="243"/>
      <c r="AN14" s="243"/>
      <c r="AO14" s="243"/>
      <c r="AP14" s="243"/>
      <c r="AQ14" s="244"/>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445</v>
      </c>
      <c r="AL15" s="243"/>
      <c r="AM15" s="243"/>
      <c r="AN15" s="243"/>
      <c r="AO15" s="243"/>
      <c r="AP15" s="243"/>
      <c r="AQ15" s="244"/>
      <c r="AR15" s="242"/>
      <c r="AS15" s="243"/>
      <c r="AT15" s="243"/>
      <c r="AU15" s="243"/>
      <c r="AV15" s="243"/>
      <c r="AW15" s="243"/>
      <c r="AX15" s="636"/>
    </row>
    <row r="16" spans="1:50" ht="21" customHeight="1" x14ac:dyDescent="0.15">
      <c r="A16" s="582"/>
      <c r="B16" s="583"/>
      <c r="C16" s="583"/>
      <c r="D16" s="583"/>
      <c r="E16" s="583"/>
      <c r="F16" s="584"/>
      <c r="G16" s="572"/>
      <c r="H16" s="573"/>
      <c r="I16" s="555" t="s">
        <v>59</v>
      </c>
      <c r="J16" s="556"/>
      <c r="K16" s="556"/>
      <c r="L16" s="556"/>
      <c r="M16" s="556"/>
      <c r="N16" s="556"/>
      <c r="O16" s="557"/>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c r="AL16" s="243"/>
      <c r="AM16" s="243"/>
      <c r="AN16" s="243"/>
      <c r="AO16" s="243"/>
      <c r="AP16" s="243"/>
      <c r="AQ16" s="244"/>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c r="AL17" s="243"/>
      <c r="AM17" s="243"/>
      <c r="AN17" s="243"/>
      <c r="AO17" s="243"/>
      <c r="AP17" s="243"/>
      <c r="AQ17" s="244"/>
      <c r="AR17" s="793"/>
      <c r="AS17" s="793"/>
      <c r="AT17" s="793"/>
      <c r="AU17" s="793"/>
      <c r="AV17" s="793"/>
      <c r="AW17" s="793"/>
      <c r="AX17" s="794"/>
    </row>
    <row r="18" spans="1:50" ht="24.75" customHeight="1" x14ac:dyDescent="0.15">
      <c r="A18" s="582"/>
      <c r="B18" s="583"/>
      <c r="C18" s="583"/>
      <c r="D18" s="583"/>
      <c r="E18" s="583"/>
      <c r="F18" s="584"/>
      <c r="G18" s="574"/>
      <c r="H18" s="575"/>
      <c r="I18" s="561" t="s">
        <v>22</v>
      </c>
      <c r="J18" s="562"/>
      <c r="K18" s="562"/>
      <c r="L18" s="562"/>
      <c r="M18" s="562"/>
      <c r="N18" s="562"/>
      <c r="O18" s="563"/>
      <c r="P18" s="718">
        <f>SUM(P13:V17)</f>
        <v>83</v>
      </c>
      <c r="Q18" s="719"/>
      <c r="R18" s="719"/>
      <c r="S18" s="719"/>
      <c r="T18" s="719"/>
      <c r="U18" s="719"/>
      <c r="V18" s="720"/>
      <c r="W18" s="718">
        <f>SUM(W13:AC17)</f>
        <v>83</v>
      </c>
      <c r="X18" s="719"/>
      <c r="Y18" s="719"/>
      <c r="Z18" s="719"/>
      <c r="AA18" s="719"/>
      <c r="AB18" s="719"/>
      <c r="AC18" s="720"/>
      <c r="AD18" s="718">
        <f>SUM(AD13:AJ17)</f>
        <v>26</v>
      </c>
      <c r="AE18" s="719"/>
      <c r="AF18" s="719"/>
      <c r="AG18" s="719"/>
      <c r="AH18" s="719"/>
      <c r="AI18" s="719"/>
      <c r="AJ18" s="720"/>
      <c r="AK18" s="718">
        <f>SUM(AK13:AQ17)</f>
        <v>23</v>
      </c>
      <c r="AL18" s="719"/>
      <c r="AM18" s="719"/>
      <c r="AN18" s="719"/>
      <c r="AO18" s="719"/>
      <c r="AP18" s="719"/>
      <c r="AQ18" s="720"/>
      <c r="AR18" s="718">
        <f>SUM(AR13:AX17)</f>
        <v>0</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2">
        <v>83</v>
      </c>
      <c r="Q19" s="243"/>
      <c r="R19" s="243"/>
      <c r="S19" s="243"/>
      <c r="T19" s="243"/>
      <c r="U19" s="243"/>
      <c r="V19" s="244"/>
      <c r="W19" s="242">
        <v>83</v>
      </c>
      <c r="X19" s="243"/>
      <c r="Y19" s="243"/>
      <c r="Z19" s="243"/>
      <c r="AA19" s="243"/>
      <c r="AB19" s="243"/>
      <c r="AC19" s="244"/>
      <c r="AD19" s="242">
        <v>26</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f>IF(P18=0, "-", P19/P18)</f>
        <v>1</v>
      </c>
      <c r="Q20" s="722"/>
      <c r="R20" s="722"/>
      <c r="S20" s="722"/>
      <c r="T20" s="722"/>
      <c r="U20" s="722"/>
      <c r="V20" s="722"/>
      <c r="W20" s="722">
        <f>IF(W18=0, "-", W19/W18)</f>
        <v>1</v>
      </c>
      <c r="X20" s="722"/>
      <c r="Y20" s="722"/>
      <c r="Z20" s="722"/>
      <c r="AA20" s="722"/>
      <c r="AB20" s="722"/>
      <c r="AC20" s="722"/>
      <c r="AD20" s="722">
        <f>IF(AD18=0, "-", AD19/AD18)</f>
        <v>1</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2"/>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497</v>
      </c>
      <c r="AR22" s="137"/>
      <c r="AS22" s="138" t="s">
        <v>324</v>
      </c>
      <c r="AT22" s="139"/>
      <c r="AU22" s="261">
        <v>28</v>
      </c>
      <c r="AV22" s="261"/>
      <c r="AW22" s="259" t="s">
        <v>310</v>
      </c>
      <c r="AX22" s="260"/>
    </row>
    <row r="23" spans="1:50" ht="22.5" customHeight="1" x14ac:dyDescent="0.15">
      <c r="A23" s="265"/>
      <c r="B23" s="263"/>
      <c r="C23" s="263"/>
      <c r="D23" s="263"/>
      <c r="E23" s="263"/>
      <c r="F23" s="264"/>
      <c r="G23" s="385" t="s">
        <v>446</v>
      </c>
      <c r="H23" s="386"/>
      <c r="I23" s="386"/>
      <c r="J23" s="386"/>
      <c r="K23" s="386"/>
      <c r="L23" s="386"/>
      <c r="M23" s="386"/>
      <c r="N23" s="386"/>
      <c r="O23" s="387"/>
      <c r="P23" s="97" t="s">
        <v>447</v>
      </c>
      <c r="Q23" s="97"/>
      <c r="R23" s="97"/>
      <c r="S23" s="97"/>
      <c r="T23" s="97"/>
      <c r="U23" s="97"/>
      <c r="V23" s="97"/>
      <c r="W23" s="97"/>
      <c r="X23" s="117"/>
      <c r="Y23" s="361" t="s">
        <v>14</v>
      </c>
      <c r="Z23" s="362"/>
      <c r="AA23" s="363"/>
      <c r="AB23" s="311" t="s">
        <v>468</v>
      </c>
      <c r="AC23" s="311"/>
      <c r="AD23" s="311"/>
      <c r="AE23" s="377">
        <v>146063357</v>
      </c>
      <c r="AF23" s="348"/>
      <c r="AG23" s="348"/>
      <c r="AH23" s="348"/>
      <c r="AI23" s="377">
        <v>154358960</v>
      </c>
      <c r="AJ23" s="348"/>
      <c r="AK23" s="348"/>
      <c r="AL23" s="348"/>
      <c r="AM23" s="377">
        <v>161134144</v>
      </c>
      <c r="AN23" s="348"/>
      <c r="AO23" s="348"/>
      <c r="AP23" s="348"/>
      <c r="AQ23" s="257" t="s">
        <v>497</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490</v>
      </c>
      <c r="AC24" s="356"/>
      <c r="AD24" s="356"/>
      <c r="AE24" s="377" t="s">
        <v>445</v>
      </c>
      <c r="AF24" s="348"/>
      <c r="AG24" s="348"/>
      <c r="AH24" s="348"/>
      <c r="AI24" s="377" t="s">
        <v>445</v>
      </c>
      <c r="AJ24" s="348"/>
      <c r="AK24" s="348"/>
      <c r="AL24" s="348"/>
      <c r="AM24" s="377" t="s">
        <v>479</v>
      </c>
      <c r="AN24" s="348"/>
      <c r="AO24" s="348"/>
      <c r="AP24" s="348"/>
      <c r="AQ24" s="257" t="s">
        <v>497</v>
      </c>
      <c r="AR24" s="194"/>
      <c r="AS24" s="194"/>
      <c r="AT24" s="258"/>
      <c r="AU24" s="348">
        <v>203000000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72</v>
      </c>
      <c r="AF25" s="348"/>
      <c r="AG25" s="348"/>
      <c r="AH25" s="348"/>
      <c r="AI25" s="377">
        <v>76</v>
      </c>
      <c r="AJ25" s="348"/>
      <c r="AK25" s="348"/>
      <c r="AL25" s="348"/>
      <c r="AM25" s="377">
        <v>79</v>
      </c>
      <c r="AN25" s="348"/>
      <c r="AO25" s="348"/>
      <c r="AP25" s="348"/>
      <c r="AQ25" s="257" t="s">
        <v>497</v>
      </c>
      <c r="AR25" s="194"/>
      <c r="AS25" s="194"/>
      <c r="AT25" s="258"/>
      <c r="AU25" s="348"/>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7" t="s">
        <v>262</v>
      </c>
      <c r="AV26" s="787"/>
      <c r="AW26" s="787"/>
      <c r="AX26" s="788"/>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7" t="s">
        <v>262</v>
      </c>
      <c r="AV31" s="787"/>
      <c r="AW31" s="787"/>
      <c r="AX31" s="788"/>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7" t="s">
        <v>262</v>
      </c>
      <c r="AV36" s="787"/>
      <c r="AW36" s="787"/>
      <c r="AX36" s="788"/>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7" t="s">
        <v>262</v>
      </c>
      <c r="AV41" s="787"/>
      <c r="AW41" s="787"/>
      <c r="AX41" s="788"/>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6"/>
      <c r="AF50" s="807"/>
      <c r="AG50" s="807"/>
      <c r="AH50" s="807"/>
      <c r="AI50" s="806"/>
      <c r="AJ50" s="807"/>
      <c r="AK50" s="807"/>
      <c r="AL50" s="807"/>
      <c r="AM50" s="806"/>
      <c r="AN50" s="807"/>
      <c r="AO50" s="807"/>
      <c r="AP50" s="807"/>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800"/>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1"/>
    </row>
    <row r="56" spans="1:50" ht="22.5" hidden="1" customHeight="1" x14ac:dyDescent="0.15">
      <c r="A56" s="705"/>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2"/>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3"/>
    </row>
    <row r="57" spans="1:50" ht="22.5" hidden="1" customHeight="1" x14ac:dyDescent="0.15">
      <c r="A57" s="705"/>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4"/>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5"/>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7" t="s">
        <v>262</v>
      </c>
      <c r="AV58" s="787"/>
      <c r="AW58" s="787"/>
      <c r="AX58" s="788"/>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7" t="s">
        <v>262</v>
      </c>
      <c r="AV63" s="787"/>
      <c r="AW63" s="787"/>
      <c r="AX63" s="788"/>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7" t="s">
        <v>262</v>
      </c>
      <c r="AV68" s="787"/>
      <c r="AW68" s="787"/>
      <c r="AX68" s="788"/>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8"/>
      <c r="AI70" s="377"/>
      <c r="AJ70" s="348"/>
      <c r="AK70" s="348"/>
      <c r="AL70" s="808"/>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8"/>
      <c r="AI71" s="377"/>
      <c r="AJ71" s="348"/>
      <c r="AK71" s="348"/>
      <c r="AL71" s="808"/>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6" t="s">
        <v>328</v>
      </c>
      <c r="AR73" s="816"/>
      <c r="AS73" s="816"/>
      <c r="AT73" s="816"/>
      <c r="AU73" s="816"/>
      <c r="AV73" s="816"/>
      <c r="AW73" s="816"/>
      <c r="AX73" s="817"/>
    </row>
    <row r="74" spans="1:60" ht="22.5" customHeight="1" x14ac:dyDescent="0.15">
      <c r="A74" s="285"/>
      <c r="B74" s="286"/>
      <c r="C74" s="286"/>
      <c r="D74" s="286"/>
      <c r="E74" s="286"/>
      <c r="F74" s="287"/>
      <c r="G74" s="97" t="s">
        <v>469</v>
      </c>
      <c r="H74" s="97"/>
      <c r="I74" s="97"/>
      <c r="J74" s="97"/>
      <c r="K74" s="97"/>
      <c r="L74" s="97"/>
      <c r="M74" s="97"/>
      <c r="N74" s="97"/>
      <c r="O74" s="97"/>
      <c r="P74" s="97"/>
      <c r="Q74" s="97"/>
      <c r="R74" s="97"/>
      <c r="S74" s="97"/>
      <c r="T74" s="97"/>
      <c r="U74" s="97"/>
      <c r="V74" s="97"/>
      <c r="W74" s="97"/>
      <c r="X74" s="117"/>
      <c r="Y74" s="279" t="s">
        <v>62</v>
      </c>
      <c r="Z74" s="280"/>
      <c r="AA74" s="281"/>
      <c r="AB74" s="311" t="s">
        <v>470</v>
      </c>
      <c r="AC74" s="311"/>
      <c r="AD74" s="311"/>
      <c r="AE74" s="236">
        <v>600</v>
      </c>
      <c r="AF74" s="236"/>
      <c r="AG74" s="236"/>
      <c r="AH74" s="236"/>
      <c r="AI74" s="236">
        <v>600</v>
      </c>
      <c r="AJ74" s="236"/>
      <c r="AK74" s="236"/>
      <c r="AL74" s="236"/>
      <c r="AM74" s="236">
        <v>400</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470</v>
      </c>
      <c r="AC75" s="311"/>
      <c r="AD75" s="311"/>
      <c r="AE75" s="236">
        <v>600</v>
      </c>
      <c r="AF75" s="236"/>
      <c r="AG75" s="236"/>
      <c r="AH75" s="236"/>
      <c r="AI75" s="236">
        <v>600</v>
      </c>
      <c r="AJ75" s="236"/>
      <c r="AK75" s="236"/>
      <c r="AL75" s="236"/>
      <c r="AM75" s="236">
        <v>400</v>
      </c>
      <c r="AN75" s="236"/>
      <c r="AO75" s="236"/>
      <c r="AP75" s="236"/>
      <c r="AQ75" s="236">
        <v>400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471</v>
      </c>
      <c r="H89" s="370"/>
      <c r="I89" s="370"/>
      <c r="J89" s="370"/>
      <c r="K89" s="370"/>
      <c r="L89" s="370"/>
      <c r="M89" s="370"/>
      <c r="N89" s="370"/>
      <c r="O89" s="370"/>
      <c r="P89" s="370"/>
      <c r="Q89" s="370"/>
      <c r="R89" s="370"/>
      <c r="S89" s="370"/>
      <c r="T89" s="370"/>
      <c r="U89" s="370"/>
      <c r="V89" s="370"/>
      <c r="W89" s="370"/>
      <c r="X89" s="370"/>
      <c r="Y89" s="245" t="s">
        <v>17</v>
      </c>
      <c r="Z89" s="246"/>
      <c r="AA89" s="247"/>
      <c r="AB89" s="312" t="s">
        <v>472</v>
      </c>
      <c r="AC89" s="313"/>
      <c r="AD89" s="314"/>
      <c r="AE89" s="236">
        <v>0.1</v>
      </c>
      <c r="AF89" s="236"/>
      <c r="AG89" s="236"/>
      <c r="AH89" s="236"/>
      <c r="AI89" s="236">
        <v>0.1</v>
      </c>
      <c r="AJ89" s="236"/>
      <c r="AK89" s="236"/>
      <c r="AL89" s="236"/>
      <c r="AM89" s="236">
        <v>0.1</v>
      </c>
      <c r="AN89" s="236"/>
      <c r="AO89" s="236"/>
      <c r="AP89" s="236"/>
      <c r="AQ89" s="377">
        <v>0.1</v>
      </c>
      <c r="AR89" s="348"/>
      <c r="AS89" s="348"/>
      <c r="AT89" s="348"/>
      <c r="AU89" s="348"/>
      <c r="AV89" s="348"/>
      <c r="AW89" s="348"/>
      <c r="AX89" s="349"/>
    </row>
    <row r="90" spans="1:60" ht="65.25"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79" t="s">
        <v>473</v>
      </c>
      <c r="AC90" s="680"/>
      <c r="AD90" s="681"/>
      <c r="AE90" s="366" t="s">
        <v>474</v>
      </c>
      <c r="AF90" s="366"/>
      <c r="AG90" s="366"/>
      <c r="AH90" s="366"/>
      <c r="AI90" s="366" t="s">
        <v>474</v>
      </c>
      <c r="AJ90" s="366"/>
      <c r="AK90" s="366"/>
      <c r="AL90" s="366"/>
      <c r="AM90" s="366" t="s">
        <v>475</v>
      </c>
      <c r="AN90" s="366"/>
      <c r="AO90" s="366"/>
      <c r="AP90" s="366"/>
      <c r="AQ90" s="366" t="s">
        <v>476</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9" t="s">
        <v>56</v>
      </c>
      <c r="AC93" s="680"/>
      <c r="AD93" s="68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9" t="s">
        <v>56</v>
      </c>
      <c r="AC96" s="680"/>
      <c r="AD96" s="681"/>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9"/>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0"/>
      <c r="Y99" s="361" t="s">
        <v>55</v>
      </c>
      <c r="Z99" s="309"/>
      <c r="AA99" s="310"/>
      <c r="AB99" s="679" t="s">
        <v>56</v>
      </c>
      <c r="AC99" s="680"/>
      <c r="AD99" s="68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0"/>
      <c r="Z100" s="821"/>
      <c r="AA100" s="822"/>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9" t="s">
        <v>321</v>
      </c>
      <c r="AC102" s="680"/>
      <c r="AD102" s="68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2" t="s">
        <v>335</v>
      </c>
      <c r="S103" s="422"/>
      <c r="T103" s="422"/>
      <c r="U103" s="422"/>
      <c r="V103" s="422"/>
      <c r="W103" s="422"/>
      <c r="X103" s="818"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9"/>
    </row>
    <row r="104" spans="1:50" ht="23.1" customHeight="1" x14ac:dyDescent="0.15">
      <c r="A104" s="767"/>
      <c r="B104" s="768"/>
      <c r="C104" s="831" t="s">
        <v>448</v>
      </c>
      <c r="D104" s="832"/>
      <c r="E104" s="832"/>
      <c r="F104" s="832"/>
      <c r="G104" s="832"/>
      <c r="H104" s="832"/>
      <c r="I104" s="832"/>
      <c r="J104" s="832"/>
      <c r="K104" s="833"/>
      <c r="L104" s="242">
        <v>0.9</v>
      </c>
      <c r="M104" s="243"/>
      <c r="N104" s="243"/>
      <c r="O104" s="243"/>
      <c r="P104" s="243"/>
      <c r="Q104" s="244"/>
      <c r="R104" s="242"/>
      <c r="S104" s="243"/>
      <c r="T104" s="243"/>
      <c r="U104" s="243"/>
      <c r="V104" s="243"/>
      <c r="W104" s="244"/>
      <c r="X104" s="423" t="s">
        <v>491</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67"/>
      <c r="B105" s="768"/>
      <c r="C105" s="332" t="s">
        <v>449</v>
      </c>
      <c r="D105" s="333"/>
      <c r="E105" s="333"/>
      <c r="F105" s="333"/>
      <c r="G105" s="333"/>
      <c r="H105" s="333"/>
      <c r="I105" s="333"/>
      <c r="J105" s="333"/>
      <c r="K105" s="334"/>
      <c r="L105" s="242">
        <v>23</v>
      </c>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67"/>
      <c r="B106" s="768"/>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69"/>
      <c r="B110" s="770"/>
      <c r="C110" s="826" t="s">
        <v>22</v>
      </c>
      <c r="D110" s="827"/>
      <c r="E110" s="827"/>
      <c r="F110" s="827"/>
      <c r="G110" s="827"/>
      <c r="H110" s="827"/>
      <c r="I110" s="827"/>
      <c r="J110" s="827"/>
      <c r="K110" s="828"/>
      <c r="L110" s="329">
        <f>SUM(L104:Q109)</f>
        <v>23.9</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4" t="s">
        <v>344</v>
      </c>
      <c r="B111" s="845"/>
      <c r="C111" s="848" t="s">
        <v>341</v>
      </c>
      <c r="D111" s="845"/>
      <c r="E111" s="834" t="s">
        <v>382</v>
      </c>
      <c r="F111" s="835"/>
      <c r="G111" s="836" t="s">
        <v>488</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489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497</v>
      </c>
      <c r="AR114" s="261"/>
      <c r="AS114" s="138" t="s">
        <v>324</v>
      </c>
      <c r="AT114" s="139"/>
      <c r="AU114" s="137" t="s">
        <v>497</v>
      </c>
      <c r="AV114" s="137"/>
      <c r="AW114" s="138" t="s">
        <v>310</v>
      </c>
      <c r="AX114" s="189"/>
    </row>
    <row r="115" spans="1:50" ht="39.75" customHeight="1" x14ac:dyDescent="0.15">
      <c r="A115" s="846"/>
      <c r="B115" s="841"/>
      <c r="C115" s="150"/>
      <c r="D115" s="841"/>
      <c r="E115" s="150"/>
      <c r="F115" s="151"/>
      <c r="G115" s="116" t="s">
        <v>492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492</v>
      </c>
      <c r="AC115" s="193"/>
      <c r="AD115" s="193"/>
      <c r="AE115" s="167" t="s">
        <v>492</v>
      </c>
      <c r="AF115" s="194"/>
      <c r="AG115" s="194"/>
      <c r="AH115" s="194"/>
      <c r="AI115" s="167" t="s">
        <v>492</v>
      </c>
      <c r="AJ115" s="194"/>
      <c r="AK115" s="194"/>
      <c r="AL115" s="194"/>
      <c r="AM115" s="167" t="s">
        <v>492</v>
      </c>
      <c r="AN115" s="194"/>
      <c r="AO115" s="194"/>
      <c r="AP115" s="194"/>
      <c r="AQ115" s="167" t="s">
        <v>492</v>
      </c>
      <c r="AR115" s="194"/>
      <c r="AS115" s="194"/>
      <c r="AT115" s="194"/>
      <c r="AU115" s="167" t="s">
        <v>492</v>
      </c>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66" t="s">
        <v>492</v>
      </c>
      <c r="AC116" s="193"/>
      <c r="AD116" s="193"/>
      <c r="AE116" s="167" t="s">
        <v>492</v>
      </c>
      <c r="AF116" s="194"/>
      <c r="AG116" s="194"/>
      <c r="AH116" s="194"/>
      <c r="AI116" s="167" t="s">
        <v>492</v>
      </c>
      <c r="AJ116" s="194"/>
      <c r="AK116" s="194"/>
      <c r="AL116" s="194"/>
      <c r="AM116" s="167" t="s">
        <v>492</v>
      </c>
      <c r="AN116" s="194"/>
      <c r="AO116" s="194"/>
      <c r="AP116" s="194"/>
      <c r="AQ116" s="167" t="s">
        <v>492</v>
      </c>
      <c r="AR116" s="194"/>
      <c r="AS116" s="194"/>
      <c r="AT116" s="194"/>
      <c r="AU116" s="167" t="s">
        <v>492</v>
      </c>
      <c r="AV116" s="194"/>
      <c r="AW116" s="194"/>
      <c r="AX116" s="195"/>
    </row>
    <row r="117" spans="1:50" ht="18.75" hidden="1"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6"/>
      <c r="B169" s="841"/>
      <c r="C169" s="150"/>
      <c r="D169" s="841"/>
      <c r="E169" s="96" t="s">
        <v>496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0" t="s">
        <v>362</v>
      </c>
      <c r="H411" s="146"/>
      <c r="I411" s="146"/>
      <c r="J411" s="761" t="s">
        <v>497</v>
      </c>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497</v>
      </c>
      <c r="AF413" s="137"/>
      <c r="AG413" s="138" t="s">
        <v>324</v>
      </c>
      <c r="AH413" s="139"/>
      <c r="AI413" s="133"/>
      <c r="AJ413" s="133"/>
      <c r="AK413" s="133"/>
      <c r="AL413" s="134"/>
      <c r="AM413" s="133"/>
      <c r="AN413" s="133"/>
      <c r="AO413" s="133"/>
      <c r="AP413" s="134"/>
      <c r="AQ413" s="188" t="s">
        <v>497</v>
      </c>
      <c r="AR413" s="137"/>
      <c r="AS413" s="138" t="s">
        <v>324</v>
      </c>
      <c r="AT413" s="139"/>
      <c r="AU413" s="137" t="s">
        <v>497</v>
      </c>
      <c r="AV413" s="137"/>
      <c r="AW413" s="138" t="s">
        <v>310</v>
      </c>
      <c r="AX413" s="189"/>
    </row>
    <row r="414" spans="1:50" ht="22.5" customHeight="1" x14ac:dyDescent="0.15">
      <c r="A414" s="846"/>
      <c r="B414" s="841"/>
      <c r="C414" s="150"/>
      <c r="D414" s="841"/>
      <c r="E414" s="140"/>
      <c r="F414" s="141"/>
      <c r="G414" s="116" t="s">
        <v>497</v>
      </c>
      <c r="H414" s="97"/>
      <c r="I414" s="97"/>
      <c r="J414" s="97"/>
      <c r="K414" s="97"/>
      <c r="L414" s="97"/>
      <c r="M414" s="97"/>
      <c r="N414" s="97"/>
      <c r="O414" s="97"/>
      <c r="P414" s="97"/>
      <c r="Q414" s="97"/>
      <c r="R414" s="97"/>
      <c r="S414" s="97"/>
      <c r="T414" s="97"/>
      <c r="U414" s="97"/>
      <c r="V414" s="97"/>
      <c r="W414" s="97"/>
      <c r="X414" s="117"/>
      <c r="Y414" s="190" t="s">
        <v>14</v>
      </c>
      <c r="Z414" s="191"/>
      <c r="AA414" s="192"/>
      <c r="AB414" s="199" t="s">
        <v>497</v>
      </c>
      <c r="AC414" s="199"/>
      <c r="AD414" s="199"/>
      <c r="AE414" s="257" t="s">
        <v>497</v>
      </c>
      <c r="AF414" s="194"/>
      <c r="AG414" s="194"/>
      <c r="AH414" s="194"/>
      <c r="AI414" s="257" t="s">
        <v>497</v>
      </c>
      <c r="AJ414" s="194"/>
      <c r="AK414" s="194"/>
      <c r="AL414" s="194"/>
      <c r="AM414" s="257" t="s">
        <v>497</v>
      </c>
      <c r="AN414" s="194"/>
      <c r="AO414" s="194"/>
      <c r="AP414" s="258"/>
      <c r="AQ414" s="257" t="s">
        <v>497</v>
      </c>
      <c r="AR414" s="194"/>
      <c r="AS414" s="194"/>
      <c r="AT414" s="258"/>
      <c r="AU414" s="194" t="s">
        <v>497</v>
      </c>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497</v>
      </c>
      <c r="AC415" s="193"/>
      <c r="AD415" s="193"/>
      <c r="AE415" s="257" t="s">
        <v>497</v>
      </c>
      <c r="AF415" s="194"/>
      <c r="AG415" s="194"/>
      <c r="AH415" s="258"/>
      <c r="AI415" s="257" t="s">
        <v>497</v>
      </c>
      <c r="AJ415" s="194"/>
      <c r="AK415" s="194"/>
      <c r="AL415" s="194"/>
      <c r="AM415" s="257" t="s">
        <v>497</v>
      </c>
      <c r="AN415" s="194"/>
      <c r="AO415" s="194"/>
      <c r="AP415" s="258"/>
      <c r="AQ415" s="257" t="s">
        <v>497</v>
      </c>
      <c r="AR415" s="194"/>
      <c r="AS415" s="194"/>
      <c r="AT415" s="258"/>
      <c r="AU415" s="194" t="s">
        <v>497</v>
      </c>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497</v>
      </c>
      <c r="AF416" s="194"/>
      <c r="AG416" s="194"/>
      <c r="AH416" s="258"/>
      <c r="AI416" s="257" t="s">
        <v>497</v>
      </c>
      <c r="AJ416" s="194"/>
      <c r="AK416" s="194"/>
      <c r="AL416" s="194"/>
      <c r="AM416" s="257" t="s">
        <v>497</v>
      </c>
      <c r="AN416" s="194"/>
      <c r="AO416" s="194"/>
      <c r="AP416" s="258"/>
      <c r="AQ416" s="257" t="s">
        <v>497</v>
      </c>
      <c r="AR416" s="194"/>
      <c r="AS416" s="194"/>
      <c r="AT416" s="258"/>
      <c r="AU416" s="194" t="s">
        <v>497</v>
      </c>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46"/>
      <c r="B439" s="841"/>
      <c r="C439" s="150"/>
      <c r="D439" s="84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6"/>
      <c r="B463" s="841"/>
      <c r="C463" s="150"/>
      <c r="D463" s="84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t="s">
        <v>497</v>
      </c>
      <c r="AF492" s="137"/>
      <c r="AG492" s="138" t="s">
        <v>324</v>
      </c>
      <c r="AH492" s="139"/>
      <c r="AI492" s="133"/>
      <c r="AJ492" s="133"/>
      <c r="AK492" s="133"/>
      <c r="AL492" s="134"/>
      <c r="AM492" s="133"/>
      <c r="AN492" s="133"/>
      <c r="AO492" s="133"/>
      <c r="AP492" s="134"/>
      <c r="AQ492" s="188" t="s">
        <v>497</v>
      </c>
      <c r="AR492" s="137"/>
      <c r="AS492" s="138" t="s">
        <v>324</v>
      </c>
      <c r="AT492" s="139"/>
      <c r="AU492" s="137" t="s">
        <v>497</v>
      </c>
      <c r="AV492" s="137"/>
      <c r="AW492" s="138" t="s">
        <v>310</v>
      </c>
      <c r="AX492" s="189"/>
    </row>
    <row r="493" spans="1:50" ht="22.5" customHeight="1" x14ac:dyDescent="0.15">
      <c r="A493" s="846"/>
      <c r="B493" s="841"/>
      <c r="C493" s="150"/>
      <c r="D493" s="841"/>
      <c r="E493" s="140"/>
      <c r="F493" s="141"/>
      <c r="G493" s="116" t="s">
        <v>497</v>
      </c>
      <c r="H493" s="97"/>
      <c r="I493" s="97"/>
      <c r="J493" s="97"/>
      <c r="K493" s="97"/>
      <c r="L493" s="97"/>
      <c r="M493" s="97"/>
      <c r="N493" s="97"/>
      <c r="O493" s="97"/>
      <c r="P493" s="97"/>
      <c r="Q493" s="97"/>
      <c r="R493" s="97"/>
      <c r="S493" s="97"/>
      <c r="T493" s="97"/>
      <c r="U493" s="97"/>
      <c r="V493" s="97"/>
      <c r="W493" s="97"/>
      <c r="X493" s="117"/>
      <c r="Y493" s="190" t="s">
        <v>14</v>
      </c>
      <c r="Z493" s="191"/>
      <c r="AA493" s="192"/>
      <c r="AB493" s="199" t="s">
        <v>497</v>
      </c>
      <c r="AC493" s="199"/>
      <c r="AD493" s="199"/>
      <c r="AE493" s="257" t="s">
        <v>497</v>
      </c>
      <c r="AF493" s="194"/>
      <c r="AG493" s="194"/>
      <c r="AH493" s="194"/>
      <c r="AI493" s="257" t="s">
        <v>497</v>
      </c>
      <c r="AJ493" s="194"/>
      <c r="AK493" s="194"/>
      <c r="AL493" s="194"/>
      <c r="AM493" s="257" t="s">
        <v>497</v>
      </c>
      <c r="AN493" s="194"/>
      <c r="AO493" s="194"/>
      <c r="AP493" s="258"/>
      <c r="AQ493" s="257" t="s">
        <v>497</v>
      </c>
      <c r="AR493" s="194"/>
      <c r="AS493" s="194"/>
      <c r="AT493" s="258"/>
      <c r="AU493" s="194" t="s">
        <v>497</v>
      </c>
      <c r="AV493" s="194"/>
      <c r="AW493" s="194"/>
      <c r="AX493" s="195"/>
    </row>
    <row r="494" spans="1:50" ht="22.5"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t="s">
        <v>497</v>
      </c>
      <c r="AC494" s="193"/>
      <c r="AD494" s="193"/>
      <c r="AE494" s="257" t="s">
        <v>497</v>
      </c>
      <c r="AF494" s="194"/>
      <c r="AG494" s="194"/>
      <c r="AH494" s="258"/>
      <c r="AI494" s="257" t="s">
        <v>497</v>
      </c>
      <c r="AJ494" s="194"/>
      <c r="AK494" s="194"/>
      <c r="AL494" s="194"/>
      <c r="AM494" s="257" t="s">
        <v>497</v>
      </c>
      <c r="AN494" s="194"/>
      <c r="AO494" s="194"/>
      <c r="AP494" s="258"/>
      <c r="AQ494" s="257" t="s">
        <v>497</v>
      </c>
      <c r="AR494" s="194"/>
      <c r="AS494" s="194"/>
      <c r="AT494" s="258"/>
      <c r="AU494" s="194" t="s">
        <v>497</v>
      </c>
      <c r="AV494" s="194"/>
      <c r="AW494" s="194"/>
      <c r="AX494" s="195"/>
    </row>
    <row r="495" spans="1:50" ht="22.5"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t="s">
        <v>497</v>
      </c>
      <c r="AF495" s="194"/>
      <c r="AG495" s="194"/>
      <c r="AH495" s="258"/>
      <c r="AI495" s="257" t="s">
        <v>497</v>
      </c>
      <c r="AJ495" s="194"/>
      <c r="AK495" s="194"/>
      <c r="AL495" s="194"/>
      <c r="AM495" s="257" t="s">
        <v>497</v>
      </c>
      <c r="AN495" s="194"/>
      <c r="AO495" s="194"/>
      <c r="AP495" s="258"/>
      <c r="AQ495" s="257" t="s">
        <v>497</v>
      </c>
      <c r="AR495" s="194"/>
      <c r="AS495" s="194"/>
      <c r="AT495" s="258"/>
      <c r="AU495" s="194" t="s">
        <v>497</v>
      </c>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46"/>
      <c r="B517" s="841"/>
      <c r="C517" s="150"/>
      <c r="D517" s="841"/>
      <c r="E517" s="96" t="s">
        <v>497</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34.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442</v>
      </c>
      <c r="AE683" s="241"/>
      <c r="AF683" s="241"/>
      <c r="AG683" s="233" t="s">
        <v>482</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442</v>
      </c>
      <c r="AE684" s="130"/>
      <c r="AF684" s="130"/>
      <c r="AG684" s="126" t="s">
        <v>484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442</v>
      </c>
      <c r="AE685" s="620"/>
      <c r="AF685" s="620"/>
      <c r="AG685" s="434" t="s">
        <v>483</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2" t="s">
        <v>442</v>
      </c>
      <c r="AE686" s="433"/>
      <c r="AF686" s="433"/>
      <c r="AG686" s="96" t="s">
        <v>481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450</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7"/>
      <c r="B688" s="488"/>
      <c r="C688" s="655"/>
      <c r="D688" s="656"/>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t="s">
        <v>450</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5" t="s">
        <v>451</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442</v>
      </c>
      <c r="AE692" s="130"/>
      <c r="AF692" s="130"/>
      <c r="AG692" s="126" t="s">
        <v>453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451</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9.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442</v>
      </c>
      <c r="AE694" s="672"/>
      <c r="AF694" s="673"/>
      <c r="AG694" s="666" t="s">
        <v>477</v>
      </c>
      <c r="AH694" s="403"/>
      <c r="AI694" s="403"/>
      <c r="AJ694" s="403"/>
      <c r="AK694" s="403"/>
      <c r="AL694" s="403"/>
      <c r="AM694" s="403"/>
      <c r="AN694" s="403"/>
      <c r="AO694" s="403"/>
      <c r="AP694" s="403"/>
      <c r="AQ694" s="403"/>
      <c r="AR694" s="403"/>
      <c r="AS694" s="403"/>
      <c r="AT694" s="403"/>
      <c r="AU694" s="403"/>
      <c r="AV694" s="403"/>
      <c r="AW694" s="403"/>
      <c r="AX694" s="667"/>
      <c r="BG694" s="10"/>
      <c r="BH694" s="10"/>
      <c r="BI694" s="10"/>
      <c r="BJ694" s="10"/>
    </row>
    <row r="695" spans="1:64" ht="46.5"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442</v>
      </c>
      <c r="AE695" s="406"/>
      <c r="AF695" s="637"/>
      <c r="AG695" s="609" t="s">
        <v>480</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451</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454</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455</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5" t="s">
        <v>451</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5"/>
      <c r="B701" s="616"/>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40" t="s">
        <v>60</v>
      </c>
      <c r="D706" s="441"/>
      <c r="E706" s="441"/>
      <c r="F706" s="442"/>
      <c r="G706" s="455" t="s">
        <v>486</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487</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2"/>
      <c r="C717" s="422"/>
      <c r="D717" s="422"/>
      <c r="E717" s="422"/>
      <c r="F717" s="422"/>
      <c r="G717" s="420">
        <v>125</v>
      </c>
      <c r="H717" s="420"/>
      <c r="I717" s="420"/>
      <c r="J717" s="420"/>
      <c r="K717" s="420"/>
      <c r="L717" s="420"/>
      <c r="M717" s="420"/>
      <c r="N717" s="420"/>
      <c r="O717" s="420"/>
      <c r="P717" s="420"/>
      <c r="Q717" s="422" t="s">
        <v>329</v>
      </c>
      <c r="R717" s="422"/>
      <c r="S717" s="422"/>
      <c r="T717" s="422"/>
      <c r="U717" s="422"/>
      <c r="V717" s="422"/>
      <c r="W717" s="420">
        <v>124</v>
      </c>
      <c r="X717" s="420"/>
      <c r="Y717" s="420"/>
      <c r="Z717" s="420"/>
      <c r="AA717" s="420"/>
      <c r="AB717" s="420"/>
      <c r="AC717" s="420"/>
      <c r="AD717" s="420"/>
      <c r="AE717" s="420"/>
      <c r="AF717" s="420"/>
      <c r="AG717" s="422" t="s">
        <v>330</v>
      </c>
      <c r="AH717" s="422"/>
      <c r="AI717" s="422"/>
      <c r="AJ717" s="422"/>
      <c r="AK717" s="422"/>
      <c r="AL717" s="422"/>
      <c r="AM717" s="420">
        <v>118</v>
      </c>
      <c r="AN717" s="420"/>
      <c r="AO717" s="420"/>
      <c r="AP717" s="420"/>
      <c r="AQ717" s="420"/>
      <c r="AR717" s="420"/>
      <c r="AS717" s="420"/>
      <c r="AT717" s="420"/>
      <c r="AU717" s="420"/>
      <c r="AV717" s="420"/>
      <c r="AW717" s="51"/>
      <c r="AX717" s="52"/>
    </row>
    <row r="718" spans="1:50" ht="19.899999999999999" customHeight="1" thickBot="1" x14ac:dyDescent="0.2">
      <c r="A718" s="502" t="s">
        <v>331</v>
      </c>
      <c r="B718" s="478"/>
      <c r="C718" s="478"/>
      <c r="D718" s="478"/>
      <c r="E718" s="478"/>
      <c r="F718" s="478"/>
      <c r="G718" s="421">
        <v>321</v>
      </c>
      <c r="H718" s="421"/>
      <c r="I718" s="421"/>
      <c r="J718" s="421"/>
      <c r="K718" s="421"/>
      <c r="L718" s="421"/>
      <c r="M718" s="421"/>
      <c r="N718" s="421"/>
      <c r="O718" s="421"/>
      <c r="P718" s="421"/>
      <c r="Q718" s="478" t="s">
        <v>332</v>
      </c>
      <c r="R718" s="478"/>
      <c r="S718" s="478"/>
      <c r="T718" s="478"/>
      <c r="U718" s="478"/>
      <c r="V718" s="478"/>
      <c r="W718" s="588">
        <v>314</v>
      </c>
      <c r="X718" s="588"/>
      <c r="Y718" s="588"/>
      <c r="Z718" s="588"/>
      <c r="AA718" s="588"/>
      <c r="AB718" s="588"/>
      <c r="AC718" s="588"/>
      <c r="AD718" s="588"/>
      <c r="AE718" s="588"/>
      <c r="AF718" s="588"/>
      <c r="AG718" s="478" t="s">
        <v>333</v>
      </c>
      <c r="AH718" s="478"/>
      <c r="AI718" s="478"/>
      <c r="AJ718" s="478"/>
      <c r="AK718" s="478"/>
      <c r="AL718" s="478"/>
      <c r="AM718" s="443">
        <v>322</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456</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493</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t="s">
        <v>457</v>
      </c>
      <c r="H760" s="510"/>
      <c r="I760" s="510"/>
      <c r="J760" s="510"/>
      <c r="K760" s="511"/>
      <c r="L760" s="503" t="s">
        <v>458</v>
      </c>
      <c r="M760" s="504"/>
      <c r="N760" s="504"/>
      <c r="O760" s="504"/>
      <c r="P760" s="504"/>
      <c r="Q760" s="504"/>
      <c r="R760" s="504"/>
      <c r="S760" s="504"/>
      <c r="T760" s="504"/>
      <c r="U760" s="504"/>
      <c r="V760" s="504"/>
      <c r="W760" s="504"/>
      <c r="X760" s="505"/>
      <c r="Y760" s="465">
        <v>14.3</v>
      </c>
      <c r="Z760" s="466"/>
      <c r="AA760" s="466"/>
      <c r="AB760" s="664"/>
      <c r="AC760" s="509" t="s">
        <v>461</v>
      </c>
      <c r="AD760" s="510"/>
      <c r="AE760" s="510"/>
      <c r="AF760" s="510"/>
      <c r="AG760" s="511"/>
      <c r="AH760" s="503" t="s">
        <v>463</v>
      </c>
      <c r="AI760" s="504"/>
      <c r="AJ760" s="504"/>
      <c r="AK760" s="504"/>
      <c r="AL760" s="504"/>
      <c r="AM760" s="504"/>
      <c r="AN760" s="504"/>
      <c r="AO760" s="504"/>
      <c r="AP760" s="504"/>
      <c r="AQ760" s="504"/>
      <c r="AR760" s="504"/>
      <c r="AS760" s="504"/>
      <c r="AT760" s="505"/>
      <c r="AU760" s="465">
        <v>1</v>
      </c>
      <c r="AV760" s="466"/>
      <c r="AW760" s="466"/>
      <c r="AX760" s="467"/>
    </row>
    <row r="761" spans="1:50" ht="24.75" customHeight="1" x14ac:dyDescent="0.15">
      <c r="A761" s="475"/>
      <c r="B761" s="476"/>
      <c r="C761" s="476"/>
      <c r="D761" s="476"/>
      <c r="E761" s="476"/>
      <c r="F761" s="477"/>
      <c r="G761" s="413" t="s">
        <v>459</v>
      </c>
      <c r="H761" s="414"/>
      <c r="I761" s="414"/>
      <c r="J761" s="414"/>
      <c r="K761" s="415"/>
      <c r="L761" s="407" t="s">
        <v>460</v>
      </c>
      <c r="M761" s="408"/>
      <c r="N761" s="408"/>
      <c r="O761" s="408"/>
      <c r="P761" s="408"/>
      <c r="Q761" s="408"/>
      <c r="R761" s="408"/>
      <c r="S761" s="408"/>
      <c r="T761" s="408"/>
      <c r="U761" s="408"/>
      <c r="V761" s="408"/>
      <c r="W761" s="408"/>
      <c r="X761" s="409"/>
      <c r="Y761" s="410">
        <v>1.2</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5"/>
      <c r="B762" s="476"/>
      <c r="C762" s="476"/>
      <c r="D762" s="476"/>
      <c r="E762" s="476"/>
      <c r="F762" s="477"/>
      <c r="G762" s="413" t="s">
        <v>461</v>
      </c>
      <c r="H762" s="414"/>
      <c r="I762" s="414"/>
      <c r="J762" s="414"/>
      <c r="K762" s="415"/>
      <c r="L762" s="407" t="s">
        <v>462</v>
      </c>
      <c r="M762" s="408"/>
      <c r="N762" s="408"/>
      <c r="O762" s="408"/>
      <c r="P762" s="408"/>
      <c r="Q762" s="408"/>
      <c r="R762" s="408"/>
      <c r="S762" s="408"/>
      <c r="T762" s="408"/>
      <c r="U762" s="408"/>
      <c r="V762" s="408"/>
      <c r="W762" s="408"/>
      <c r="X762" s="409"/>
      <c r="Y762" s="410">
        <v>8.4</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23.9</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1</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3"/>
      <c r="AP815" s="220" t="s">
        <v>390</v>
      </c>
      <c r="AQ815" s="220"/>
      <c r="AR815" s="220"/>
      <c r="AS815" s="220"/>
      <c r="AT815" s="220"/>
      <c r="AU815" s="220"/>
      <c r="AV815" s="220"/>
      <c r="AW815" s="220"/>
      <c r="AX815" s="220"/>
    </row>
    <row r="816" spans="1:50" ht="30" customHeight="1" x14ac:dyDescent="0.15">
      <c r="A816" s="223">
        <v>1</v>
      </c>
      <c r="B816" s="223">
        <v>1</v>
      </c>
      <c r="C816" s="224" t="s">
        <v>478</v>
      </c>
      <c r="D816" s="203"/>
      <c r="E816" s="203"/>
      <c r="F816" s="203"/>
      <c r="G816" s="203"/>
      <c r="H816" s="203"/>
      <c r="I816" s="203"/>
      <c r="J816" s="204">
        <v>2010405009567</v>
      </c>
      <c r="K816" s="205"/>
      <c r="L816" s="205"/>
      <c r="M816" s="205"/>
      <c r="N816" s="205"/>
      <c r="O816" s="205"/>
      <c r="P816" s="783" t="s">
        <v>464</v>
      </c>
      <c r="Q816" s="206"/>
      <c r="R816" s="206"/>
      <c r="S816" s="206"/>
      <c r="T816" s="206"/>
      <c r="U816" s="206"/>
      <c r="V816" s="206"/>
      <c r="W816" s="206"/>
      <c r="X816" s="206"/>
      <c r="Y816" s="207">
        <v>23.9</v>
      </c>
      <c r="Z816" s="208"/>
      <c r="AA816" s="208"/>
      <c r="AB816" s="209"/>
      <c r="AC816" s="210" t="s">
        <v>465</v>
      </c>
      <c r="AD816" s="210"/>
      <c r="AE816" s="210"/>
      <c r="AF816" s="210"/>
      <c r="AG816" s="210"/>
      <c r="AH816" s="211">
        <v>1</v>
      </c>
      <c r="AI816" s="212"/>
      <c r="AJ816" s="212"/>
      <c r="AK816" s="212"/>
      <c r="AL816" s="213">
        <v>99.8</v>
      </c>
      <c r="AM816" s="214"/>
      <c r="AN816" s="214"/>
      <c r="AO816" s="215"/>
      <c r="AP816" s="216" t="s">
        <v>497</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494</v>
      </c>
      <c r="D849" s="203"/>
      <c r="E849" s="203"/>
      <c r="F849" s="203"/>
      <c r="G849" s="203"/>
      <c r="H849" s="203"/>
      <c r="I849" s="203"/>
      <c r="J849" s="204">
        <v>1010001023048</v>
      </c>
      <c r="K849" s="205"/>
      <c r="L849" s="205"/>
      <c r="M849" s="205"/>
      <c r="N849" s="205"/>
      <c r="O849" s="205"/>
      <c r="P849" s="783" t="s">
        <v>466</v>
      </c>
      <c r="Q849" s="206"/>
      <c r="R849" s="206"/>
      <c r="S849" s="206"/>
      <c r="T849" s="206"/>
      <c r="U849" s="206"/>
      <c r="V849" s="206"/>
      <c r="W849" s="206"/>
      <c r="X849" s="206"/>
      <c r="Y849" s="207">
        <v>1</v>
      </c>
      <c r="Z849" s="208"/>
      <c r="AA849" s="208"/>
      <c r="AB849" s="209"/>
      <c r="AC849" s="210" t="s">
        <v>467</v>
      </c>
      <c r="AD849" s="210"/>
      <c r="AE849" s="210"/>
      <c r="AF849" s="210"/>
      <c r="AG849" s="210"/>
      <c r="AH849" s="211">
        <v>1</v>
      </c>
      <c r="AI849" s="212"/>
      <c r="AJ849" s="212"/>
      <c r="AK849" s="212"/>
      <c r="AL849" s="213" t="s">
        <v>445</v>
      </c>
      <c r="AM849" s="214"/>
      <c r="AN849" s="214"/>
      <c r="AO849" s="215"/>
      <c r="AP849" s="216" t="s">
        <v>497</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05">
    <cfRule type="expression" dxfId="1981" priority="11075">
      <formula>IF(RIGHT(TEXT(L105,"0.#"),1)=".",FALSE,TRUE)</formula>
    </cfRule>
    <cfRule type="expression" dxfId="1980" priority="11076">
      <formula>IF(RIGHT(TEXT(L105,"0.#"),1)=".",TRUE,FALSE)</formula>
    </cfRule>
  </conditionalFormatting>
  <conditionalFormatting sqref="L110">
    <cfRule type="expression" dxfId="1979" priority="11073">
      <formula>IF(RIGHT(TEXT(L110,"0.#"),1)=".",FALSE,TRUE)</formula>
    </cfRule>
    <cfRule type="expression" dxfId="1978" priority="11074">
      <formula>IF(RIGHT(TEXT(L110,"0.#"),1)=".",TRUE,FALSE)</formula>
    </cfRule>
  </conditionalFormatting>
  <conditionalFormatting sqref="R110">
    <cfRule type="expression" dxfId="1977" priority="11071">
      <formula>IF(RIGHT(TEXT(R110,"0.#"),1)=".",FALSE,TRUE)</formula>
    </cfRule>
    <cfRule type="expression" dxfId="1976" priority="11072">
      <formula>IF(RIGHT(TEXT(R110,"0.#"),1)=".",TRUE,FALSE)</formula>
    </cfRule>
  </conditionalFormatting>
  <conditionalFormatting sqref="P18:AX18">
    <cfRule type="expression" dxfId="1975" priority="11069">
      <formula>IF(RIGHT(TEXT(P18,"0.#"),1)=".",FALSE,TRUE)</formula>
    </cfRule>
    <cfRule type="expression" dxfId="1974" priority="11070">
      <formula>IF(RIGHT(TEXT(P18,"0.#"),1)=".",TRUE,FALSE)</formula>
    </cfRule>
  </conditionalFormatting>
  <conditionalFormatting sqref="Y761">
    <cfRule type="expression" dxfId="1973" priority="11065">
      <formula>IF(RIGHT(TEXT(Y761,"0.#"),1)=".",FALSE,TRUE)</formula>
    </cfRule>
    <cfRule type="expression" dxfId="1972" priority="11066">
      <formula>IF(RIGHT(TEXT(Y761,"0.#"),1)=".",TRUE,FALSE)</formula>
    </cfRule>
  </conditionalFormatting>
  <conditionalFormatting sqref="Y770">
    <cfRule type="expression" dxfId="1971" priority="11061">
      <formula>IF(RIGHT(TEXT(Y770,"0.#"),1)=".",FALSE,TRUE)</formula>
    </cfRule>
    <cfRule type="expression" dxfId="1970" priority="11062">
      <formula>IF(RIGHT(TEXT(Y770,"0.#"),1)=".",TRUE,FALSE)</formula>
    </cfRule>
  </conditionalFormatting>
  <conditionalFormatting sqref="Y801:Y808 Y799 Y788:Y795 Y786 Y775:Y782 Y773">
    <cfRule type="expression" dxfId="1969" priority="10843">
      <formula>IF(RIGHT(TEXT(Y773,"0.#"),1)=".",FALSE,TRUE)</formula>
    </cfRule>
    <cfRule type="expression" dxfId="1968" priority="10844">
      <formula>IF(RIGHT(TEXT(Y773,"0.#"),1)=".",TRUE,FALSE)</formula>
    </cfRule>
  </conditionalFormatting>
  <conditionalFormatting sqref="P16:AQ17 P15:AX15 P13:AX13">
    <cfRule type="expression" dxfId="1967" priority="10891">
      <formula>IF(RIGHT(TEXT(P13,"0.#"),1)=".",FALSE,TRUE)</formula>
    </cfRule>
    <cfRule type="expression" dxfId="1966" priority="10892">
      <formula>IF(RIGHT(TEXT(P13,"0.#"),1)=".",TRUE,FALSE)</formula>
    </cfRule>
  </conditionalFormatting>
  <conditionalFormatting sqref="P19:AJ19">
    <cfRule type="expression" dxfId="1965" priority="10889">
      <formula>IF(RIGHT(TEXT(P19,"0.#"),1)=".",FALSE,TRUE)</formula>
    </cfRule>
    <cfRule type="expression" dxfId="1964" priority="10890">
      <formula>IF(RIGHT(TEXT(P19,"0.#"),1)=".",TRUE,FALSE)</formula>
    </cfRule>
  </conditionalFormatting>
  <conditionalFormatting sqref="AE74 AQ74">
    <cfRule type="expression" dxfId="1963" priority="10881">
      <formula>IF(RIGHT(TEXT(AE74,"0.#"),1)=".",FALSE,TRUE)</formula>
    </cfRule>
    <cfRule type="expression" dxfId="1962" priority="10882">
      <formula>IF(RIGHT(TEXT(AE74,"0.#"),1)=".",TRUE,FALSE)</formula>
    </cfRule>
  </conditionalFormatting>
  <conditionalFormatting sqref="L106:L109 L104">
    <cfRule type="expression" dxfId="1961" priority="10875">
      <formula>IF(RIGHT(TEXT(L104,"0.#"),1)=".",FALSE,TRUE)</formula>
    </cfRule>
    <cfRule type="expression" dxfId="1960" priority="10876">
      <formula>IF(RIGHT(TEXT(L104,"0.#"),1)=".",TRUE,FALSE)</formula>
    </cfRule>
  </conditionalFormatting>
  <conditionalFormatting sqref="R104">
    <cfRule type="expression" dxfId="1959" priority="10871">
      <formula>IF(RIGHT(TEXT(R104,"0.#"),1)=".",FALSE,TRUE)</formula>
    </cfRule>
    <cfRule type="expression" dxfId="1958" priority="10872">
      <formula>IF(RIGHT(TEXT(R104,"0.#"),1)=".",TRUE,FALSE)</formula>
    </cfRule>
  </conditionalFormatting>
  <conditionalFormatting sqref="R105:R109">
    <cfRule type="expression" dxfId="1957" priority="10869">
      <formula>IF(RIGHT(TEXT(R105,"0.#"),1)=".",FALSE,TRUE)</formula>
    </cfRule>
    <cfRule type="expression" dxfId="1956" priority="10870">
      <formula>IF(RIGHT(TEXT(R105,"0.#"),1)=".",TRUE,FALSE)</formula>
    </cfRule>
  </conditionalFormatting>
  <conditionalFormatting sqref="Y762:Y769 Y760">
    <cfRule type="expression" dxfId="1955" priority="10867">
      <formula>IF(RIGHT(TEXT(Y760,"0.#"),1)=".",FALSE,TRUE)</formula>
    </cfRule>
    <cfRule type="expression" dxfId="1954" priority="10868">
      <formula>IF(RIGHT(TEXT(Y760,"0.#"),1)=".",TRUE,FALSE)</formula>
    </cfRule>
  </conditionalFormatting>
  <conditionalFormatting sqref="AU761">
    <cfRule type="expression" dxfId="1953" priority="10865">
      <formula>IF(RIGHT(TEXT(AU761,"0.#"),1)=".",FALSE,TRUE)</formula>
    </cfRule>
    <cfRule type="expression" dxfId="1952" priority="10866">
      <formula>IF(RIGHT(TEXT(AU761,"0.#"),1)=".",TRUE,FALSE)</formula>
    </cfRule>
  </conditionalFormatting>
  <conditionalFormatting sqref="AU770">
    <cfRule type="expression" dxfId="1951" priority="10863">
      <formula>IF(RIGHT(TEXT(AU770,"0.#"),1)=".",FALSE,TRUE)</formula>
    </cfRule>
    <cfRule type="expression" dxfId="1950" priority="10864">
      <formula>IF(RIGHT(TEXT(AU770,"0.#"),1)=".",TRUE,FALSE)</formula>
    </cfRule>
  </conditionalFormatting>
  <conditionalFormatting sqref="AU762:AU769 AU760">
    <cfRule type="expression" dxfId="1949" priority="10861">
      <formula>IF(RIGHT(TEXT(AU760,"0.#"),1)=".",FALSE,TRUE)</formula>
    </cfRule>
    <cfRule type="expression" dxfId="1948" priority="10862">
      <formula>IF(RIGHT(TEXT(AU760,"0.#"),1)=".",TRUE,FALSE)</formula>
    </cfRule>
  </conditionalFormatting>
  <conditionalFormatting sqref="Y800 Y787 Y774">
    <cfRule type="expression" dxfId="1947" priority="10847">
      <formula>IF(RIGHT(TEXT(Y774,"0.#"),1)=".",FALSE,TRUE)</formula>
    </cfRule>
    <cfRule type="expression" dxfId="1946" priority="10848">
      <formula>IF(RIGHT(TEXT(Y774,"0.#"),1)=".",TRUE,FALSE)</formula>
    </cfRule>
  </conditionalFormatting>
  <conditionalFormatting sqref="Y809 Y796 Y783">
    <cfRule type="expression" dxfId="1945" priority="10845">
      <formula>IF(RIGHT(TEXT(Y783,"0.#"),1)=".",FALSE,TRUE)</formula>
    </cfRule>
    <cfRule type="expression" dxfId="1944" priority="10846">
      <formula>IF(RIGHT(TEXT(Y783,"0.#"),1)=".",TRUE,FALSE)</formula>
    </cfRule>
  </conditionalFormatting>
  <conditionalFormatting sqref="AU800 AU787 AU774">
    <cfRule type="expression" dxfId="1943" priority="10841">
      <formula>IF(RIGHT(TEXT(AU774,"0.#"),1)=".",FALSE,TRUE)</formula>
    </cfRule>
    <cfRule type="expression" dxfId="1942" priority="10842">
      <formula>IF(RIGHT(TEXT(AU774,"0.#"),1)=".",TRUE,FALSE)</formula>
    </cfRule>
  </conditionalFormatting>
  <conditionalFormatting sqref="AU809 AU796 AU783">
    <cfRule type="expression" dxfId="1941" priority="10839">
      <formula>IF(RIGHT(TEXT(AU783,"0.#"),1)=".",FALSE,TRUE)</formula>
    </cfRule>
    <cfRule type="expression" dxfId="1940" priority="10840">
      <formula>IF(RIGHT(TEXT(AU783,"0.#"),1)=".",TRUE,FALSE)</formula>
    </cfRule>
  </conditionalFormatting>
  <conditionalFormatting sqref="AU801:AU808 AU799 AU788:AU795 AU786 AU775:AU782 AU773">
    <cfRule type="expression" dxfId="1939" priority="10837">
      <formula>IF(RIGHT(TEXT(AU773,"0.#"),1)=".",FALSE,TRUE)</formula>
    </cfRule>
    <cfRule type="expression" dxfId="1938" priority="10838">
      <formula>IF(RIGHT(TEXT(AU773,"0.#"),1)=".",TRUE,FALSE)</formula>
    </cfRule>
  </conditionalFormatting>
  <conditionalFormatting sqref="AM60">
    <cfRule type="expression" dxfId="1937" priority="10491">
      <formula>IF(RIGHT(TEXT(AM60,"0.#"),1)=".",FALSE,TRUE)</formula>
    </cfRule>
    <cfRule type="expression" dxfId="1936" priority="10492">
      <formula>IF(RIGHT(TEXT(AM60,"0.#"),1)=".",TRUE,FALSE)</formula>
    </cfRule>
  </conditionalFormatting>
  <conditionalFormatting sqref="AE40">
    <cfRule type="expression" dxfId="1935" priority="10559">
      <formula>IF(RIGHT(TEXT(AE40,"0.#"),1)=".",FALSE,TRUE)</formula>
    </cfRule>
    <cfRule type="expression" dxfId="1934" priority="10560">
      <formula>IF(RIGHT(TEXT(AE40,"0.#"),1)=".",TRUE,FALSE)</formula>
    </cfRule>
  </conditionalFormatting>
  <conditionalFormatting sqref="AI40">
    <cfRule type="expression" dxfId="1933" priority="10557">
      <formula>IF(RIGHT(TEXT(AI40,"0.#"),1)=".",FALSE,TRUE)</formula>
    </cfRule>
    <cfRule type="expression" dxfId="1932" priority="10558">
      <formula>IF(RIGHT(TEXT(AI40,"0.#"),1)=".",TRUE,FALSE)</formula>
    </cfRule>
  </conditionalFormatting>
  <conditionalFormatting sqref="AM25">
    <cfRule type="expression" dxfId="1931" priority="10637">
      <formula>IF(RIGHT(TEXT(AM25,"0.#"),1)=".",FALSE,TRUE)</formula>
    </cfRule>
    <cfRule type="expression" dxfId="1930" priority="10638">
      <formula>IF(RIGHT(TEXT(AM25,"0.#"),1)=".",TRUE,FALSE)</formula>
    </cfRule>
  </conditionalFormatting>
  <conditionalFormatting sqref="AE24">
    <cfRule type="expression" dxfId="1929" priority="10651">
      <formula>IF(RIGHT(TEXT(AE24,"0.#"),1)=".",FALSE,TRUE)</formula>
    </cfRule>
    <cfRule type="expression" dxfId="1928" priority="10652">
      <formula>IF(RIGHT(TEXT(AE24,"0.#"),1)=".",TRUE,FALSE)</formula>
    </cfRule>
  </conditionalFormatting>
  <conditionalFormatting sqref="AE25">
    <cfRule type="expression" dxfId="1927" priority="10649">
      <formula>IF(RIGHT(TEXT(AE25,"0.#"),1)=".",FALSE,TRUE)</formula>
    </cfRule>
    <cfRule type="expression" dxfId="1926" priority="10650">
      <formula>IF(RIGHT(TEXT(AE25,"0.#"),1)=".",TRUE,FALSE)</formula>
    </cfRule>
  </conditionalFormatting>
  <conditionalFormatting sqref="AI25">
    <cfRule type="expression" dxfId="1925" priority="10647">
      <formula>IF(RIGHT(TEXT(AI25,"0.#"),1)=".",FALSE,TRUE)</formula>
    </cfRule>
    <cfRule type="expression" dxfId="1924" priority="10648">
      <formula>IF(RIGHT(TEXT(AI25,"0.#"),1)=".",TRUE,FALSE)</formula>
    </cfRule>
  </conditionalFormatting>
  <conditionalFormatting sqref="AI24">
    <cfRule type="expression" dxfId="1923" priority="10645">
      <formula>IF(RIGHT(TEXT(AI24,"0.#"),1)=".",FALSE,TRUE)</formula>
    </cfRule>
    <cfRule type="expression" dxfId="1922" priority="10646">
      <formula>IF(RIGHT(TEXT(AI24,"0.#"),1)=".",TRUE,FALSE)</formula>
    </cfRule>
  </conditionalFormatting>
  <conditionalFormatting sqref="AI23">
    <cfRule type="expression" dxfId="1921" priority="10643">
      <formula>IF(RIGHT(TEXT(AI23,"0.#"),1)=".",FALSE,TRUE)</formula>
    </cfRule>
    <cfRule type="expression" dxfId="1920" priority="10644">
      <formula>IF(RIGHT(TEXT(AI23,"0.#"),1)=".",TRUE,FALSE)</formula>
    </cfRule>
  </conditionalFormatting>
  <conditionalFormatting sqref="AM23">
    <cfRule type="expression" dxfId="1919" priority="10641">
      <formula>IF(RIGHT(TEXT(AM23,"0.#"),1)=".",FALSE,TRUE)</formula>
    </cfRule>
    <cfRule type="expression" dxfId="1918" priority="10642">
      <formula>IF(RIGHT(TEXT(AM23,"0.#"),1)=".",TRUE,FALSE)</formula>
    </cfRule>
  </conditionalFormatting>
  <conditionalFormatting sqref="AM24">
    <cfRule type="expression" dxfId="1917" priority="10639">
      <formula>IF(RIGHT(TEXT(AM24,"0.#"),1)=".",FALSE,TRUE)</formula>
    </cfRule>
    <cfRule type="expression" dxfId="1916" priority="10640">
      <formula>IF(RIGHT(TEXT(AM24,"0.#"),1)=".",TRUE,FALSE)</formula>
    </cfRule>
  </conditionalFormatting>
  <conditionalFormatting sqref="AQ23:AQ25">
    <cfRule type="expression" dxfId="1915" priority="10631">
      <formula>IF(RIGHT(TEXT(AQ23,"0.#"),1)=".",FALSE,TRUE)</formula>
    </cfRule>
    <cfRule type="expression" dxfId="1914" priority="10632">
      <formula>IF(RIGHT(TEXT(AQ23,"0.#"),1)=".",TRUE,FALSE)</formula>
    </cfRule>
  </conditionalFormatting>
  <conditionalFormatting sqref="AU23:AU25">
    <cfRule type="expression" dxfId="1913" priority="10629">
      <formula>IF(RIGHT(TEXT(AU23,"0.#"),1)=".",FALSE,TRUE)</formula>
    </cfRule>
    <cfRule type="expression" dxfId="1912" priority="10630">
      <formula>IF(RIGHT(TEXT(AU23,"0.#"),1)=".",TRUE,FALSE)</formula>
    </cfRule>
  </conditionalFormatting>
  <conditionalFormatting sqref="AE28">
    <cfRule type="expression" dxfId="1911" priority="10623">
      <formula>IF(RIGHT(TEXT(AE28,"0.#"),1)=".",FALSE,TRUE)</formula>
    </cfRule>
    <cfRule type="expression" dxfId="1910" priority="10624">
      <formula>IF(RIGHT(TEXT(AE28,"0.#"),1)=".",TRUE,FALSE)</formula>
    </cfRule>
  </conditionalFormatting>
  <conditionalFormatting sqref="AE29">
    <cfRule type="expression" dxfId="1909" priority="10621">
      <formula>IF(RIGHT(TEXT(AE29,"0.#"),1)=".",FALSE,TRUE)</formula>
    </cfRule>
    <cfRule type="expression" dxfId="1908" priority="10622">
      <formula>IF(RIGHT(TEXT(AE29,"0.#"),1)=".",TRUE,FALSE)</formula>
    </cfRule>
  </conditionalFormatting>
  <conditionalFormatting sqref="AE30">
    <cfRule type="expression" dxfId="1907" priority="10619">
      <formula>IF(RIGHT(TEXT(AE30,"0.#"),1)=".",FALSE,TRUE)</formula>
    </cfRule>
    <cfRule type="expression" dxfId="1906" priority="10620">
      <formula>IF(RIGHT(TEXT(AE30,"0.#"),1)=".",TRUE,FALSE)</formula>
    </cfRule>
  </conditionalFormatting>
  <conditionalFormatting sqref="AI30">
    <cfRule type="expression" dxfId="1905" priority="10617">
      <formula>IF(RIGHT(TEXT(AI30,"0.#"),1)=".",FALSE,TRUE)</formula>
    </cfRule>
    <cfRule type="expression" dxfId="1904" priority="10618">
      <formula>IF(RIGHT(TEXT(AI30,"0.#"),1)=".",TRUE,FALSE)</formula>
    </cfRule>
  </conditionalFormatting>
  <conditionalFormatting sqref="AI29">
    <cfRule type="expression" dxfId="1903" priority="10615">
      <formula>IF(RIGHT(TEXT(AI29,"0.#"),1)=".",FALSE,TRUE)</formula>
    </cfRule>
    <cfRule type="expression" dxfId="1902" priority="10616">
      <formula>IF(RIGHT(TEXT(AI29,"0.#"),1)=".",TRUE,FALSE)</formula>
    </cfRule>
  </conditionalFormatting>
  <conditionalFormatting sqref="AI28">
    <cfRule type="expression" dxfId="1901" priority="10613">
      <formula>IF(RIGHT(TEXT(AI28,"0.#"),1)=".",FALSE,TRUE)</formula>
    </cfRule>
    <cfRule type="expression" dxfId="1900" priority="10614">
      <formula>IF(RIGHT(TEXT(AI28,"0.#"),1)=".",TRUE,FALSE)</formula>
    </cfRule>
  </conditionalFormatting>
  <conditionalFormatting sqref="AM28">
    <cfRule type="expression" dxfId="1899" priority="10611">
      <formula>IF(RIGHT(TEXT(AM28,"0.#"),1)=".",FALSE,TRUE)</formula>
    </cfRule>
    <cfRule type="expression" dxfId="1898" priority="10612">
      <formula>IF(RIGHT(TEXT(AM28,"0.#"),1)=".",TRUE,FALSE)</formula>
    </cfRule>
  </conditionalFormatting>
  <conditionalFormatting sqref="AM29">
    <cfRule type="expression" dxfId="1897" priority="10609">
      <formula>IF(RIGHT(TEXT(AM29,"0.#"),1)=".",FALSE,TRUE)</formula>
    </cfRule>
    <cfRule type="expression" dxfId="1896" priority="10610">
      <formula>IF(RIGHT(TEXT(AM29,"0.#"),1)=".",TRUE,FALSE)</formula>
    </cfRule>
  </conditionalFormatting>
  <conditionalFormatting sqref="AM30">
    <cfRule type="expression" dxfId="1895" priority="10607">
      <formula>IF(RIGHT(TEXT(AM30,"0.#"),1)=".",FALSE,TRUE)</formula>
    </cfRule>
    <cfRule type="expression" dxfId="1894" priority="10608">
      <formula>IF(RIGHT(TEXT(AM30,"0.#"),1)=".",TRUE,FALSE)</formula>
    </cfRule>
  </conditionalFormatting>
  <conditionalFormatting sqref="AE33">
    <cfRule type="expression" dxfId="1893" priority="10593">
      <formula>IF(RIGHT(TEXT(AE33,"0.#"),1)=".",FALSE,TRUE)</formula>
    </cfRule>
    <cfRule type="expression" dxfId="1892" priority="10594">
      <formula>IF(RIGHT(TEXT(AE33,"0.#"),1)=".",TRUE,FALSE)</formula>
    </cfRule>
  </conditionalFormatting>
  <conditionalFormatting sqref="AE34">
    <cfRule type="expression" dxfId="1891" priority="10591">
      <formula>IF(RIGHT(TEXT(AE34,"0.#"),1)=".",FALSE,TRUE)</formula>
    </cfRule>
    <cfRule type="expression" dxfId="1890" priority="10592">
      <formula>IF(RIGHT(TEXT(AE34,"0.#"),1)=".",TRUE,FALSE)</formula>
    </cfRule>
  </conditionalFormatting>
  <conditionalFormatting sqref="AE35">
    <cfRule type="expression" dxfId="1889" priority="10589">
      <formula>IF(RIGHT(TEXT(AE35,"0.#"),1)=".",FALSE,TRUE)</formula>
    </cfRule>
    <cfRule type="expression" dxfId="1888" priority="10590">
      <formula>IF(RIGHT(TEXT(AE35,"0.#"),1)=".",TRUE,FALSE)</formula>
    </cfRule>
  </conditionalFormatting>
  <conditionalFormatting sqref="AI35">
    <cfRule type="expression" dxfId="1887" priority="10587">
      <formula>IF(RIGHT(TEXT(AI35,"0.#"),1)=".",FALSE,TRUE)</formula>
    </cfRule>
    <cfRule type="expression" dxfId="1886" priority="10588">
      <formula>IF(RIGHT(TEXT(AI35,"0.#"),1)=".",TRUE,FALSE)</formula>
    </cfRule>
  </conditionalFormatting>
  <conditionalFormatting sqref="AI34">
    <cfRule type="expression" dxfId="1885" priority="10585">
      <formula>IF(RIGHT(TEXT(AI34,"0.#"),1)=".",FALSE,TRUE)</formula>
    </cfRule>
    <cfRule type="expression" dxfId="1884" priority="10586">
      <formula>IF(RIGHT(TEXT(AI34,"0.#"),1)=".",TRUE,FALSE)</formula>
    </cfRule>
  </conditionalFormatting>
  <conditionalFormatting sqref="AI33">
    <cfRule type="expression" dxfId="1883" priority="10583">
      <formula>IF(RIGHT(TEXT(AI33,"0.#"),1)=".",FALSE,TRUE)</formula>
    </cfRule>
    <cfRule type="expression" dxfId="1882" priority="10584">
      <formula>IF(RIGHT(TEXT(AI33,"0.#"),1)=".",TRUE,FALSE)</formula>
    </cfRule>
  </conditionalFormatting>
  <conditionalFormatting sqref="AM33">
    <cfRule type="expression" dxfId="1881" priority="10581">
      <formula>IF(RIGHT(TEXT(AM33,"0.#"),1)=".",FALSE,TRUE)</formula>
    </cfRule>
    <cfRule type="expression" dxfId="1880" priority="10582">
      <formula>IF(RIGHT(TEXT(AM33,"0.#"),1)=".",TRUE,FALSE)</formula>
    </cfRule>
  </conditionalFormatting>
  <conditionalFormatting sqref="AM34">
    <cfRule type="expression" dxfId="1879" priority="10579">
      <formula>IF(RIGHT(TEXT(AM34,"0.#"),1)=".",FALSE,TRUE)</formula>
    </cfRule>
    <cfRule type="expression" dxfId="1878" priority="10580">
      <formula>IF(RIGHT(TEXT(AM34,"0.#"),1)=".",TRUE,FALSE)</formula>
    </cfRule>
  </conditionalFormatting>
  <conditionalFormatting sqref="AM35">
    <cfRule type="expression" dxfId="1877" priority="10577">
      <formula>IF(RIGHT(TEXT(AM35,"0.#"),1)=".",FALSE,TRUE)</formula>
    </cfRule>
    <cfRule type="expression" dxfId="1876" priority="10578">
      <formula>IF(RIGHT(TEXT(AM35,"0.#"),1)=".",TRUE,FALSE)</formula>
    </cfRule>
  </conditionalFormatting>
  <conditionalFormatting sqref="AE38">
    <cfRule type="expression" dxfId="1875" priority="10563">
      <formula>IF(RIGHT(TEXT(AE38,"0.#"),1)=".",FALSE,TRUE)</formula>
    </cfRule>
    <cfRule type="expression" dxfId="1874" priority="10564">
      <formula>IF(RIGHT(TEXT(AE38,"0.#"),1)=".",TRUE,FALSE)</formula>
    </cfRule>
  </conditionalFormatting>
  <conditionalFormatting sqref="AE39">
    <cfRule type="expression" dxfId="1873" priority="10561">
      <formula>IF(RIGHT(TEXT(AE39,"0.#"),1)=".",FALSE,TRUE)</formula>
    </cfRule>
    <cfRule type="expression" dxfId="1872" priority="10562">
      <formula>IF(RIGHT(TEXT(AE39,"0.#"),1)=".",TRUE,FALSE)</formula>
    </cfRule>
  </conditionalFormatting>
  <conditionalFormatting sqref="AI39">
    <cfRule type="expression" dxfId="1871" priority="10555">
      <formula>IF(RIGHT(TEXT(AI39,"0.#"),1)=".",FALSE,TRUE)</formula>
    </cfRule>
    <cfRule type="expression" dxfId="1870" priority="10556">
      <formula>IF(RIGHT(TEXT(AI39,"0.#"),1)=".",TRUE,FALSE)</formula>
    </cfRule>
  </conditionalFormatting>
  <conditionalFormatting sqref="AI38">
    <cfRule type="expression" dxfId="1869" priority="10553">
      <formula>IF(RIGHT(TEXT(AI38,"0.#"),1)=".",FALSE,TRUE)</formula>
    </cfRule>
    <cfRule type="expression" dxfId="1868" priority="10554">
      <formula>IF(RIGHT(TEXT(AI38,"0.#"),1)=".",TRUE,FALSE)</formula>
    </cfRule>
  </conditionalFormatting>
  <conditionalFormatting sqref="AM38">
    <cfRule type="expression" dxfId="1867" priority="10551">
      <formula>IF(RIGHT(TEXT(AM38,"0.#"),1)=".",FALSE,TRUE)</formula>
    </cfRule>
    <cfRule type="expression" dxfId="1866" priority="10552">
      <formula>IF(RIGHT(TEXT(AM38,"0.#"),1)=".",TRUE,FALSE)</formula>
    </cfRule>
  </conditionalFormatting>
  <conditionalFormatting sqref="AM39">
    <cfRule type="expression" dxfId="1865" priority="10549">
      <formula>IF(RIGHT(TEXT(AM39,"0.#"),1)=".",FALSE,TRUE)</formula>
    </cfRule>
    <cfRule type="expression" dxfId="1864" priority="10550">
      <formula>IF(RIGHT(TEXT(AM39,"0.#"),1)=".",TRUE,FALSE)</formula>
    </cfRule>
  </conditionalFormatting>
  <conditionalFormatting sqref="AM40">
    <cfRule type="expression" dxfId="1863" priority="10547">
      <formula>IF(RIGHT(TEXT(AM40,"0.#"),1)=".",FALSE,TRUE)</formula>
    </cfRule>
    <cfRule type="expression" dxfId="1862" priority="10548">
      <formula>IF(RIGHT(TEXT(AM40,"0.#"),1)=".",TRUE,FALSE)</formula>
    </cfRule>
  </conditionalFormatting>
  <conditionalFormatting sqref="AE43">
    <cfRule type="expression" dxfId="1861" priority="10533">
      <formula>IF(RIGHT(TEXT(AE43,"0.#"),1)=".",FALSE,TRUE)</formula>
    </cfRule>
    <cfRule type="expression" dxfId="1860" priority="10534">
      <formula>IF(RIGHT(TEXT(AE43,"0.#"),1)=".",TRUE,FALSE)</formula>
    </cfRule>
  </conditionalFormatting>
  <conditionalFormatting sqref="AE44">
    <cfRule type="expression" dxfId="1859" priority="10531">
      <formula>IF(RIGHT(TEXT(AE44,"0.#"),1)=".",FALSE,TRUE)</formula>
    </cfRule>
    <cfRule type="expression" dxfId="1858" priority="10532">
      <formula>IF(RIGHT(TEXT(AE44,"0.#"),1)=".",TRUE,FALSE)</formula>
    </cfRule>
  </conditionalFormatting>
  <conditionalFormatting sqref="AE45">
    <cfRule type="expression" dxfId="1857" priority="10529">
      <formula>IF(RIGHT(TEXT(AE45,"0.#"),1)=".",FALSE,TRUE)</formula>
    </cfRule>
    <cfRule type="expression" dxfId="1856" priority="10530">
      <formula>IF(RIGHT(TEXT(AE45,"0.#"),1)=".",TRUE,FALSE)</formula>
    </cfRule>
  </conditionalFormatting>
  <conditionalFormatting sqref="AI45">
    <cfRule type="expression" dxfId="1855" priority="10527">
      <formula>IF(RIGHT(TEXT(AI45,"0.#"),1)=".",FALSE,TRUE)</formula>
    </cfRule>
    <cfRule type="expression" dxfId="1854" priority="10528">
      <formula>IF(RIGHT(TEXT(AI45,"0.#"),1)=".",TRUE,FALSE)</formula>
    </cfRule>
  </conditionalFormatting>
  <conditionalFormatting sqref="AI44">
    <cfRule type="expression" dxfId="1853" priority="10525">
      <formula>IF(RIGHT(TEXT(AI44,"0.#"),1)=".",FALSE,TRUE)</formula>
    </cfRule>
    <cfRule type="expression" dxfId="1852" priority="10526">
      <formula>IF(RIGHT(TEXT(AI44,"0.#"),1)=".",TRUE,FALSE)</formula>
    </cfRule>
  </conditionalFormatting>
  <conditionalFormatting sqref="AI43">
    <cfRule type="expression" dxfId="1851" priority="10523">
      <formula>IF(RIGHT(TEXT(AI43,"0.#"),1)=".",FALSE,TRUE)</formula>
    </cfRule>
    <cfRule type="expression" dxfId="1850" priority="10524">
      <formula>IF(RIGHT(TEXT(AI43,"0.#"),1)=".",TRUE,FALSE)</formula>
    </cfRule>
  </conditionalFormatting>
  <conditionalFormatting sqref="AM43">
    <cfRule type="expression" dxfId="1849" priority="10521">
      <formula>IF(RIGHT(TEXT(AM43,"0.#"),1)=".",FALSE,TRUE)</formula>
    </cfRule>
    <cfRule type="expression" dxfId="1848" priority="10522">
      <formula>IF(RIGHT(TEXT(AM43,"0.#"),1)=".",TRUE,FALSE)</formula>
    </cfRule>
  </conditionalFormatting>
  <conditionalFormatting sqref="AM44">
    <cfRule type="expression" dxfId="1847" priority="10519">
      <formula>IF(RIGHT(TEXT(AM44,"0.#"),1)=".",FALSE,TRUE)</formula>
    </cfRule>
    <cfRule type="expression" dxfId="1846" priority="10520">
      <formula>IF(RIGHT(TEXT(AM44,"0.#"),1)=".",TRUE,FALSE)</formula>
    </cfRule>
  </conditionalFormatting>
  <conditionalFormatting sqref="AM45">
    <cfRule type="expression" dxfId="1845" priority="10517">
      <formula>IF(RIGHT(TEXT(AM45,"0.#"),1)=".",FALSE,TRUE)</formula>
    </cfRule>
    <cfRule type="expression" dxfId="1844" priority="10518">
      <formula>IF(RIGHT(TEXT(AM45,"0.#"),1)=".",TRUE,FALSE)</formula>
    </cfRule>
  </conditionalFormatting>
  <conditionalFormatting sqref="AE60">
    <cfRule type="expression" dxfId="1843" priority="10503">
      <formula>IF(RIGHT(TEXT(AE60,"0.#"),1)=".",FALSE,TRUE)</formula>
    </cfRule>
    <cfRule type="expression" dxfId="1842" priority="10504">
      <formula>IF(RIGHT(TEXT(AE60,"0.#"),1)=".",TRUE,FALSE)</formula>
    </cfRule>
  </conditionalFormatting>
  <conditionalFormatting sqref="AE61">
    <cfRule type="expression" dxfId="1841" priority="10501">
      <formula>IF(RIGHT(TEXT(AE61,"0.#"),1)=".",FALSE,TRUE)</formula>
    </cfRule>
    <cfRule type="expression" dxfId="1840" priority="10502">
      <formula>IF(RIGHT(TEXT(AE61,"0.#"),1)=".",TRUE,FALSE)</formula>
    </cfRule>
  </conditionalFormatting>
  <conditionalFormatting sqref="AE62">
    <cfRule type="expression" dxfId="1839" priority="10499">
      <formula>IF(RIGHT(TEXT(AE62,"0.#"),1)=".",FALSE,TRUE)</formula>
    </cfRule>
    <cfRule type="expression" dxfId="1838" priority="10500">
      <formula>IF(RIGHT(TEXT(AE62,"0.#"),1)=".",TRUE,FALSE)</formula>
    </cfRule>
  </conditionalFormatting>
  <conditionalFormatting sqref="AI62">
    <cfRule type="expression" dxfId="1837" priority="10497">
      <formula>IF(RIGHT(TEXT(AI62,"0.#"),1)=".",FALSE,TRUE)</formula>
    </cfRule>
    <cfRule type="expression" dxfId="1836" priority="10498">
      <formula>IF(RIGHT(TEXT(AI62,"0.#"),1)=".",TRUE,FALSE)</formula>
    </cfRule>
  </conditionalFormatting>
  <conditionalFormatting sqref="AI61">
    <cfRule type="expression" dxfId="1835" priority="10495">
      <formula>IF(RIGHT(TEXT(AI61,"0.#"),1)=".",FALSE,TRUE)</formula>
    </cfRule>
    <cfRule type="expression" dxfId="1834" priority="10496">
      <formula>IF(RIGHT(TEXT(AI61,"0.#"),1)=".",TRUE,FALSE)</formula>
    </cfRule>
  </conditionalFormatting>
  <conditionalFormatting sqref="AI60">
    <cfRule type="expression" dxfId="1833" priority="10493">
      <formula>IF(RIGHT(TEXT(AI60,"0.#"),1)=".",FALSE,TRUE)</formula>
    </cfRule>
    <cfRule type="expression" dxfId="1832" priority="10494">
      <formula>IF(RIGHT(TEXT(AI60,"0.#"),1)=".",TRUE,FALSE)</formula>
    </cfRule>
  </conditionalFormatting>
  <conditionalFormatting sqref="AM61">
    <cfRule type="expression" dxfId="1831" priority="10489">
      <formula>IF(RIGHT(TEXT(AM61,"0.#"),1)=".",FALSE,TRUE)</formula>
    </cfRule>
    <cfRule type="expression" dxfId="1830" priority="10490">
      <formula>IF(RIGHT(TEXT(AM61,"0.#"),1)=".",TRUE,FALSE)</formula>
    </cfRule>
  </conditionalFormatting>
  <conditionalFormatting sqref="AM62">
    <cfRule type="expression" dxfId="1829" priority="10487">
      <formula>IF(RIGHT(TEXT(AM62,"0.#"),1)=".",FALSE,TRUE)</formula>
    </cfRule>
    <cfRule type="expression" dxfId="1828" priority="10488">
      <formula>IF(RIGHT(TEXT(AM62,"0.#"),1)=".",TRUE,FALSE)</formula>
    </cfRule>
  </conditionalFormatting>
  <conditionalFormatting sqref="AE65">
    <cfRule type="expression" dxfId="1827" priority="10473">
      <formula>IF(RIGHT(TEXT(AE65,"0.#"),1)=".",FALSE,TRUE)</formula>
    </cfRule>
    <cfRule type="expression" dxfId="1826" priority="10474">
      <formula>IF(RIGHT(TEXT(AE65,"0.#"),1)=".",TRUE,FALSE)</formula>
    </cfRule>
  </conditionalFormatting>
  <conditionalFormatting sqref="AE66">
    <cfRule type="expression" dxfId="1825" priority="10471">
      <formula>IF(RIGHT(TEXT(AE66,"0.#"),1)=".",FALSE,TRUE)</formula>
    </cfRule>
    <cfRule type="expression" dxfId="1824" priority="10472">
      <formula>IF(RIGHT(TEXT(AE66,"0.#"),1)=".",TRUE,FALSE)</formula>
    </cfRule>
  </conditionalFormatting>
  <conditionalFormatting sqref="AE67">
    <cfRule type="expression" dxfId="1823" priority="10469">
      <formula>IF(RIGHT(TEXT(AE67,"0.#"),1)=".",FALSE,TRUE)</formula>
    </cfRule>
    <cfRule type="expression" dxfId="1822" priority="10470">
      <formula>IF(RIGHT(TEXT(AE67,"0.#"),1)=".",TRUE,FALSE)</formula>
    </cfRule>
  </conditionalFormatting>
  <conditionalFormatting sqref="AI67">
    <cfRule type="expression" dxfId="1821" priority="10467">
      <formula>IF(RIGHT(TEXT(AI67,"0.#"),1)=".",FALSE,TRUE)</formula>
    </cfRule>
    <cfRule type="expression" dxfId="1820" priority="10468">
      <formula>IF(RIGHT(TEXT(AI67,"0.#"),1)=".",TRUE,FALSE)</formula>
    </cfRule>
  </conditionalFormatting>
  <conditionalFormatting sqref="AI66">
    <cfRule type="expression" dxfId="1819" priority="10465">
      <formula>IF(RIGHT(TEXT(AI66,"0.#"),1)=".",FALSE,TRUE)</formula>
    </cfRule>
    <cfRule type="expression" dxfId="1818" priority="10466">
      <formula>IF(RIGHT(TEXT(AI66,"0.#"),1)=".",TRUE,FALSE)</formula>
    </cfRule>
  </conditionalFormatting>
  <conditionalFormatting sqref="AI65">
    <cfRule type="expression" dxfId="1817" priority="10463">
      <formula>IF(RIGHT(TEXT(AI65,"0.#"),1)=".",FALSE,TRUE)</formula>
    </cfRule>
    <cfRule type="expression" dxfId="1816" priority="10464">
      <formula>IF(RIGHT(TEXT(AI65,"0.#"),1)=".",TRUE,FALSE)</formula>
    </cfRule>
  </conditionalFormatting>
  <conditionalFormatting sqref="AM65">
    <cfRule type="expression" dxfId="1815" priority="10461">
      <formula>IF(RIGHT(TEXT(AM65,"0.#"),1)=".",FALSE,TRUE)</formula>
    </cfRule>
    <cfRule type="expression" dxfId="1814" priority="10462">
      <formula>IF(RIGHT(TEXT(AM65,"0.#"),1)=".",TRUE,FALSE)</formula>
    </cfRule>
  </conditionalFormatting>
  <conditionalFormatting sqref="AM66">
    <cfRule type="expression" dxfId="1813" priority="10459">
      <formula>IF(RIGHT(TEXT(AM66,"0.#"),1)=".",FALSE,TRUE)</formula>
    </cfRule>
    <cfRule type="expression" dxfId="1812" priority="10460">
      <formula>IF(RIGHT(TEXT(AM66,"0.#"),1)=".",TRUE,FALSE)</formula>
    </cfRule>
  </conditionalFormatting>
  <conditionalFormatting sqref="AM67">
    <cfRule type="expression" dxfId="1811" priority="10457">
      <formula>IF(RIGHT(TEXT(AM67,"0.#"),1)=".",FALSE,TRUE)</formula>
    </cfRule>
    <cfRule type="expression" dxfId="1810" priority="10458">
      <formula>IF(RIGHT(TEXT(AM67,"0.#"),1)=".",TRUE,FALSE)</formula>
    </cfRule>
  </conditionalFormatting>
  <conditionalFormatting sqref="AE70">
    <cfRule type="expression" dxfId="1809" priority="10443">
      <formula>IF(RIGHT(TEXT(AE70,"0.#"),1)=".",FALSE,TRUE)</formula>
    </cfRule>
    <cfRule type="expression" dxfId="1808" priority="10444">
      <formula>IF(RIGHT(TEXT(AE70,"0.#"),1)=".",TRUE,FALSE)</formula>
    </cfRule>
  </conditionalFormatting>
  <conditionalFormatting sqref="AE71">
    <cfRule type="expression" dxfId="1807" priority="10441">
      <formula>IF(RIGHT(TEXT(AE71,"0.#"),1)=".",FALSE,TRUE)</formula>
    </cfRule>
    <cfRule type="expression" dxfId="1806" priority="10442">
      <formula>IF(RIGHT(TEXT(AE71,"0.#"),1)=".",TRUE,FALSE)</formula>
    </cfRule>
  </conditionalFormatting>
  <conditionalFormatting sqref="AE72">
    <cfRule type="expression" dxfId="1805" priority="10439">
      <formula>IF(RIGHT(TEXT(AE72,"0.#"),1)=".",FALSE,TRUE)</formula>
    </cfRule>
    <cfRule type="expression" dxfId="1804" priority="10440">
      <formula>IF(RIGHT(TEXT(AE72,"0.#"),1)=".",TRUE,FALSE)</formula>
    </cfRule>
  </conditionalFormatting>
  <conditionalFormatting sqref="AI72">
    <cfRule type="expression" dxfId="1803" priority="10437">
      <formula>IF(RIGHT(TEXT(AI72,"0.#"),1)=".",FALSE,TRUE)</formula>
    </cfRule>
    <cfRule type="expression" dxfId="1802" priority="10438">
      <formula>IF(RIGHT(TEXT(AI72,"0.#"),1)=".",TRUE,FALSE)</formula>
    </cfRule>
  </conditionalFormatting>
  <conditionalFormatting sqref="AI71">
    <cfRule type="expression" dxfId="1801" priority="10435">
      <formula>IF(RIGHT(TEXT(AI71,"0.#"),1)=".",FALSE,TRUE)</formula>
    </cfRule>
    <cfRule type="expression" dxfId="1800" priority="10436">
      <formula>IF(RIGHT(TEXT(AI71,"0.#"),1)=".",TRUE,FALSE)</formula>
    </cfRule>
  </conditionalFormatting>
  <conditionalFormatting sqref="AI70">
    <cfRule type="expression" dxfId="1799" priority="10433">
      <formula>IF(RIGHT(TEXT(AI70,"0.#"),1)=".",FALSE,TRUE)</formula>
    </cfRule>
    <cfRule type="expression" dxfId="1798" priority="10434">
      <formula>IF(RIGHT(TEXT(AI70,"0.#"),1)=".",TRUE,FALSE)</formula>
    </cfRule>
  </conditionalFormatting>
  <conditionalFormatting sqref="AM70">
    <cfRule type="expression" dxfId="1797" priority="10431">
      <formula>IF(RIGHT(TEXT(AM70,"0.#"),1)=".",FALSE,TRUE)</formula>
    </cfRule>
    <cfRule type="expression" dxfId="1796" priority="10432">
      <formula>IF(RIGHT(TEXT(AM70,"0.#"),1)=".",TRUE,FALSE)</formula>
    </cfRule>
  </conditionalFormatting>
  <conditionalFormatting sqref="AM71">
    <cfRule type="expression" dxfId="1795" priority="10429">
      <formula>IF(RIGHT(TEXT(AM71,"0.#"),1)=".",FALSE,TRUE)</formula>
    </cfRule>
    <cfRule type="expression" dxfId="1794" priority="10430">
      <formula>IF(RIGHT(TEXT(AM71,"0.#"),1)=".",TRUE,FALSE)</formula>
    </cfRule>
  </conditionalFormatting>
  <conditionalFormatting sqref="AM72">
    <cfRule type="expression" dxfId="1793" priority="10427">
      <formula>IF(RIGHT(TEXT(AM72,"0.#"),1)=".",FALSE,TRUE)</formula>
    </cfRule>
    <cfRule type="expression" dxfId="1792" priority="10428">
      <formula>IF(RIGHT(TEXT(AM72,"0.#"),1)=".",TRUE,FALSE)</formula>
    </cfRule>
  </conditionalFormatting>
  <conditionalFormatting sqref="AI74">
    <cfRule type="expression" dxfId="1791" priority="10413">
      <formula>IF(RIGHT(TEXT(AI74,"0.#"),1)=".",FALSE,TRUE)</formula>
    </cfRule>
    <cfRule type="expression" dxfId="1790" priority="10414">
      <formula>IF(RIGHT(TEXT(AI74,"0.#"),1)=".",TRUE,FALSE)</formula>
    </cfRule>
  </conditionalFormatting>
  <conditionalFormatting sqref="AM74">
    <cfRule type="expression" dxfId="1789" priority="10411">
      <formula>IF(RIGHT(TEXT(AM74,"0.#"),1)=".",FALSE,TRUE)</formula>
    </cfRule>
    <cfRule type="expression" dxfId="1788" priority="10412">
      <formula>IF(RIGHT(TEXT(AM74,"0.#"),1)=".",TRUE,FALSE)</formula>
    </cfRule>
  </conditionalFormatting>
  <conditionalFormatting sqref="AE75">
    <cfRule type="expression" dxfId="1787" priority="10409">
      <formula>IF(RIGHT(TEXT(AE75,"0.#"),1)=".",FALSE,TRUE)</formula>
    </cfRule>
    <cfRule type="expression" dxfId="1786" priority="10410">
      <formula>IF(RIGHT(TEXT(AE75,"0.#"),1)=".",TRUE,FALSE)</formula>
    </cfRule>
  </conditionalFormatting>
  <conditionalFormatting sqref="AI75">
    <cfRule type="expression" dxfId="1785" priority="10407">
      <formula>IF(RIGHT(TEXT(AI75,"0.#"),1)=".",FALSE,TRUE)</formula>
    </cfRule>
    <cfRule type="expression" dxfId="1784" priority="10408">
      <formula>IF(RIGHT(TEXT(AI75,"0.#"),1)=".",TRUE,FALSE)</formula>
    </cfRule>
  </conditionalFormatting>
  <conditionalFormatting sqref="AM75">
    <cfRule type="expression" dxfId="1783" priority="10405">
      <formula>IF(RIGHT(TEXT(AM75,"0.#"),1)=".",FALSE,TRUE)</formula>
    </cfRule>
    <cfRule type="expression" dxfId="1782" priority="10406">
      <formula>IF(RIGHT(TEXT(AM75,"0.#"),1)=".",TRUE,FALSE)</formula>
    </cfRule>
  </conditionalFormatting>
  <conditionalFormatting sqref="AQ75">
    <cfRule type="expression" dxfId="1781" priority="10403">
      <formula>IF(RIGHT(TEXT(AQ75,"0.#"),1)=".",FALSE,TRUE)</formula>
    </cfRule>
    <cfRule type="expression" dxfId="1780" priority="10404">
      <formula>IF(RIGHT(TEXT(AQ75,"0.#"),1)=".",TRUE,FALSE)</formula>
    </cfRule>
  </conditionalFormatting>
  <conditionalFormatting sqref="AE77">
    <cfRule type="expression" dxfId="1779" priority="10401">
      <formula>IF(RIGHT(TEXT(AE77,"0.#"),1)=".",FALSE,TRUE)</formula>
    </cfRule>
    <cfRule type="expression" dxfId="1778" priority="10402">
      <formula>IF(RIGHT(TEXT(AE77,"0.#"),1)=".",TRUE,FALSE)</formula>
    </cfRule>
  </conditionalFormatting>
  <conditionalFormatting sqref="AI77">
    <cfRule type="expression" dxfId="1777" priority="10399">
      <formula>IF(RIGHT(TEXT(AI77,"0.#"),1)=".",FALSE,TRUE)</formula>
    </cfRule>
    <cfRule type="expression" dxfId="1776" priority="10400">
      <formula>IF(RIGHT(TEXT(AI77,"0.#"),1)=".",TRUE,FALSE)</formula>
    </cfRule>
  </conditionalFormatting>
  <conditionalFormatting sqref="AM77">
    <cfRule type="expression" dxfId="1775" priority="10397">
      <formula>IF(RIGHT(TEXT(AM77,"0.#"),1)=".",FALSE,TRUE)</formula>
    </cfRule>
    <cfRule type="expression" dxfId="1774" priority="10398">
      <formula>IF(RIGHT(TEXT(AM77,"0.#"),1)=".",TRUE,FALSE)</formula>
    </cfRule>
  </conditionalFormatting>
  <conditionalFormatting sqref="AE78">
    <cfRule type="expression" dxfId="1773" priority="10395">
      <formula>IF(RIGHT(TEXT(AE78,"0.#"),1)=".",FALSE,TRUE)</formula>
    </cfRule>
    <cfRule type="expression" dxfId="1772" priority="10396">
      <formula>IF(RIGHT(TEXT(AE78,"0.#"),1)=".",TRUE,FALSE)</formula>
    </cfRule>
  </conditionalFormatting>
  <conditionalFormatting sqref="AI78">
    <cfRule type="expression" dxfId="1771" priority="10393">
      <formula>IF(RIGHT(TEXT(AI78,"0.#"),1)=".",FALSE,TRUE)</formula>
    </cfRule>
    <cfRule type="expression" dxfId="1770" priority="10394">
      <formula>IF(RIGHT(TEXT(AI78,"0.#"),1)=".",TRUE,FALSE)</formula>
    </cfRule>
  </conditionalFormatting>
  <conditionalFormatting sqref="AM78">
    <cfRule type="expression" dxfId="1769" priority="10391">
      <formula>IF(RIGHT(TEXT(AM78,"0.#"),1)=".",FALSE,TRUE)</formula>
    </cfRule>
    <cfRule type="expression" dxfId="1768" priority="10392">
      <formula>IF(RIGHT(TEXT(AM78,"0.#"),1)=".",TRUE,FALSE)</formula>
    </cfRule>
  </conditionalFormatting>
  <conditionalFormatting sqref="AE80">
    <cfRule type="expression" dxfId="1767" priority="10387">
      <formula>IF(RIGHT(TEXT(AE80,"0.#"),1)=".",FALSE,TRUE)</formula>
    </cfRule>
    <cfRule type="expression" dxfId="1766" priority="10388">
      <formula>IF(RIGHT(TEXT(AE80,"0.#"),1)=".",TRUE,FALSE)</formula>
    </cfRule>
  </conditionalFormatting>
  <conditionalFormatting sqref="AI80">
    <cfRule type="expression" dxfId="1765" priority="10385">
      <formula>IF(RIGHT(TEXT(AI80,"0.#"),1)=".",FALSE,TRUE)</formula>
    </cfRule>
    <cfRule type="expression" dxfId="1764" priority="10386">
      <formula>IF(RIGHT(TEXT(AI80,"0.#"),1)=".",TRUE,FALSE)</formula>
    </cfRule>
  </conditionalFormatting>
  <conditionalFormatting sqref="AM80">
    <cfRule type="expression" dxfId="1763" priority="10383">
      <formula>IF(RIGHT(TEXT(AM80,"0.#"),1)=".",FALSE,TRUE)</formula>
    </cfRule>
    <cfRule type="expression" dxfId="1762" priority="10384">
      <formula>IF(RIGHT(TEXT(AM80,"0.#"),1)=".",TRUE,FALSE)</formula>
    </cfRule>
  </conditionalFormatting>
  <conditionalFormatting sqref="AE81">
    <cfRule type="expression" dxfId="1761" priority="10381">
      <formula>IF(RIGHT(TEXT(AE81,"0.#"),1)=".",FALSE,TRUE)</formula>
    </cfRule>
    <cfRule type="expression" dxfId="1760" priority="10382">
      <formula>IF(RIGHT(TEXT(AE81,"0.#"),1)=".",TRUE,FALSE)</formula>
    </cfRule>
  </conditionalFormatting>
  <conditionalFormatting sqref="AI81">
    <cfRule type="expression" dxfId="1759" priority="10379">
      <formula>IF(RIGHT(TEXT(AI81,"0.#"),1)=".",FALSE,TRUE)</formula>
    </cfRule>
    <cfRule type="expression" dxfId="1758" priority="10380">
      <formula>IF(RIGHT(TEXT(AI81,"0.#"),1)=".",TRUE,FALSE)</formula>
    </cfRule>
  </conditionalFormatting>
  <conditionalFormatting sqref="AM81">
    <cfRule type="expression" dxfId="1757" priority="10377">
      <formula>IF(RIGHT(TEXT(AM81,"0.#"),1)=".",FALSE,TRUE)</formula>
    </cfRule>
    <cfRule type="expression" dxfId="1756" priority="10378">
      <formula>IF(RIGHT(TEXT(AM81,"0.#"),1)=".",TRUE,FALSE)</formula>
    </cfRule>
  </conditionalFormatting>
  <conditionalFormatting sqref="AE83">
    <cfRule type="expression" dxfId="1755" priority="10373">
      <formula>IF(RIGHT(TEXT(AE83,"0.#"),1)=".",FALSE,TRUE)</formula>
    </cfRule>
    <cfRule type="expression" dxfId="1754" priority="10374">
      <formula>IF(RIGHT(TEXT(AE83,"0.#"),1)=".",TRUE,FALSE)</formula>
    </cfRule>
  </conditionalFormatting>
  <conditionalFormatting sqref="AI83">
    <cfRule type="expression" dxfId="1753" priority="10371">
      <formula>IF(RIGHT(TEXT(AI83,"0.#"),1)=".",FALSE,TRUE)</formula>
    </cfRule>
    <cfRule type="expression" dxfId="1752" priority="10372">
      <formula>IF(RIGHT(TEXT(AI83,"0.#"),1)=".",TRUE,FALSE)</formula>
    </cfRule>
  </conditionalFormatting>
  <conditionalFormatting sqref="AM83">
    <cfRule type="expression" dxfId="1751" priority="10369">
      <formula>IF(RIGHT(TEXT(AM83,"0.#"),1)=".",FALSE,TRUE)</formula>
    </cfRule>
    <cfRule type="expression" dxfId="1750" priority="10370">
      <formula>IF(RIGHT(TEXT(AM83,"0.#"),1)=".",TRUE,FALSE)</formula>
    </cfRule>
  </conditionalFormatting>
  <conditionalFormatting sqref="AE84">
    <cfRule type="expression" dxfId="1749" priority="10367">
      <formula>IF(RIGHT(TEXT(AE84,"0.#"),1)=".",FALSE,TRUE)</formula>
    </cfRule>
    <cfRule type="expression" dxfId="1748" priority="10368">
      <formula>IF(RIGHT(TEXT(AE84,"0.#"),1)=".",TRUE,FALSE)</formula>
    </cfRule>
  </conditionalFormatting>
  <conditionalFormatting sqref="AI84">
    <cfRule type="expression" dxfId="1747" priority="10365">
      <formula>IF(RIGHT(TEXT(AI84,"0.#"),1)=".",FALSE,TRUE)</formula>
    </cfRule>
    <cfRule type="expression" dxfId="1746" priority="10366">
      <formula>IF(RIGHT(TEXT(AI84,"0.#"),1)=".",TRUE,FALSE)</formula>
    </cfRule>
  </conditionalFormatting>
  <conditionalFormatting sqref="AM84">
    <cfRule type="expression" dxfId="1745" priority="10363">
      <formula>IF(RIGHT(TEXT(AM84,"0.#"),1)=".",FALSE,TRUE)</formula>
    </cfRule>
    <cfRule type="expression" dxfId="1744" priority="10364">
      <formula>IF(RIGHT(TEXT(AM84,"0.#"),1)=".",TRUE,FALSE)</formula>
    </cfRule>
  </conditionalFormatting>
  <conditionalFormatting sqref="AE86">
    <cfRule type="expression" dxfId="1743" priority="10359">
      <formula>IF(RIGHT(TEXT(AE86,"0.#"),1)=".",FALSE,TRUE)</formula>
    </cfRule>
    <cfRule type="expression" dxfId="1742" priority="10360">
      <formula>IF(RIGHT(TEXT(AE86,"0.#"),1)=".",TRUE,FALSE)</formula>
    </cfRule>
  </conditionalFormatting>
  <conditionalFormatting sqref="AI86">
    <cfRule type="expression" dxfId="1741" priority="10357">
      <formula>IF(RIGHT(TEXT(AI86,"0.#"),1)=".",FALSE,TRUE)</formula>
    </cfRule>
    <cfRule type="expression" dxfId="1740" priority="10358">
      <formula>IF(RIGHT(TEXT(AI86,"0.#"),1)=".",TRUE,FALSE)</formula>
    </cfRule>
  </conditionalFormatting>
  <conditionalFormatting sqref="AM86">
    <cfRule type="expression" dxfId="1739" priority="10355">
      <formula>IF(RIGHT(TEXT(AM86,"0.#"),1)=".",FALSE,TRUE)</formula>
    </cfRule>
    <cfRule type="expression" dxfId="1738" priority="10356">
      <formula>IF(RIGHT(TEXT(AM86,"0.#"),1)=".",TRUE,FALSE)</formula>
    </cfRule>
  </conditionalFormatting>
  <conditionalFormatting sqref="AE87">
    <cfRule type="expression" dxfId="1737" priority="10353">
      <formula>IF(RIGHT(TEXT(AE87,"0.#"),1)=".",FALSE,TRUE)</formula>
    </cfRule>
    <cfRule type="expression" dxfId="1736" priority="10354">
      <formula>IF(RIGHT(TEXT(AE87,"0.#"),1)=".",TRUE,FALSE)</formula>
    </cfRule>
  </conditionalFormatting>
  <conditionalFormatting sqref="AI87">
    <cfRule type="expression" dxfId="1735" priority="10351">
      <formula>IF(RIGHT(TEXT(AI87,"0.#"),1)=".",FALSE,TRUE)</formula>
    </cfRule>
    <cfRule type="expression" dxfId="1734" priority="10352">
      <formula>IF(RIGHT(TEXT(AI87,"0.#"),1)=".",TRUE,FALSE)</formula>
    </cfRule>
  </conditionalFormatting>
  <conditionalFormatting sqref="AM87">
    <cfRule type="expression" dxfId="1733" priority="10349">
      <formula>IF(RIGHT(TEXT(AM87,"0.#"),1)=".",FALSE,TRUE)</formula>
    </cfRule>
    <cfRule type="expression" dxfId="1732" priority="10350">
      <formula>IF(RIGHT(TEXT(AM87,"0.#"),1)=".",TRUE,FALSE)</formula>
    </cfRule>
  </conditionalFormatting>
  <conditionalFormatting sqref="AE89 AQ89">
    <cfRule type="expression" dxfId="1731" priority="10345">
      <formula>IF(RIGHT(TEXT(AE89,"0.#"),1)=".",FALSE,TRUE)</formula>
    </cfRule>
    <cfRule type="expression" dxfId="1730" priority="10346">
      <formula>IF(RIGHT(TEXT(AE89,"0.#"),1)=".",TRUE,FALSE)</formula>
    </cfRule>
  </conditionalFormatting>
  <conditionalFormatting sqref="AI89">
    <cfRule type="expression" dxfId="1729" priority="10343">
      <formula>IF(RIGHT(TEXT(AI89,"0.#"),1)=".",FALSE,TRUE)</formula>
    </cfRule>
    <cfRule type="expression" dxfId="1728" priority="10344">
      <formula>IF(RIGHT(TEXT(AI89,"0.#"),1)=".",TRUE,FALSE)</formula>
    </cfRule>
  </conditionalFormatting>
  <conditionalFormatting sqref="AM89">
    <cfRule type="expression" dxfId="1727" priority="10341">
      <formula>IF(RIGHT(TEXT(AM89,"0.#"),1)=".",FALSE,TRUE)</formula>
    </cfRule>
    <cfRule type="expression" dxfId="1726" priority="10342">
      <formula>IF(RIGHT(TEXT(AM89,"0.#"),1)=".",TRUE,FALSE)</formula>
    </cfRule>
  </conditionalFormatting>
  <conditionalFormatting sqref="AE90 AM90">
    <cfRule type="expression" dxfId="1725" priority="10339">
      <formula>IF(RIGHT(TEXT(AE90,"0.#"),1)=".",FALSE,TRUE)</formula>
    </cfRule>
    <cfRule type="expression" dxfId="1724" priority="10340">
      <formula>IF(RIGHT(TEXT(AE90,"0.#"),1)=".",TRUE,FALSE)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 AI115 AM115 AQ115 AU115">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I90">
    <cfRule type="expression" dxfId="3" priority="3">
      <formula>IF(RIGHT(TEXT(AI90,"0.#"),1)=".",FALSE,TRUE)</formula>
    </cfRule>
    <cfRule type="expression" dxfId="2" priority="4">
      <formula>IF(RIGHT(TEXT(AI90,"0.#"),1)=".",TRUE,FALSE)</formula>
    </cfRule>
  </conditionalFormatting>
  <conditionalFormatting sqref="AE116 AI116 AM116 AQ116 AU116">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2016-05-26T13:43:58Z</cp:lastPrinted>
  <dcterms:created xsi:type="dcterms:W3CDTF">2012-03-13T00:50:25Z</dcterms:created>
  <dcterms:modified xsi:type="dcterms:W3CDTF">2016-07-03T08:13:30Z</dcterms:modified>
</cp:coreProperties>
</file>