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08.水国局\水国局\水国（非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25" i="3" l="1"/>
  <c r="AI25" i="3"/>
  <c r="AE25"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<sst xmlns="http://schemas.openxmlformats.org/spreadsheetml/2006/main" count="2739" uniqueCount="582">
  <si>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</si>
  <si>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</si>
  <si>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</si>
  <si>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</si>
  <si>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</si>
  <si>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</si>
  <si>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</si>
  <si>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</si>
  <si>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</si>
  <si>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</si>
  <si>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</si>
  <si>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</si>
  <si>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</si>
  <si>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</si>
  <si>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</si>
  <si>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</si>
  <si>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</si>
  <si>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</si>
  <si>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</si>
  <si>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</si>
  <si>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</si>
  <si>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</si>
  <si>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</si>
  <si>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</si>
  <si>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</si>
  <si>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</si>
  <si>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</si>
  <si>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</si>
  <si>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</si>
  <si>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</si>
  <si>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</si>
  <si>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</si>
  <si>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</si>
  <si>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</si>
  <si>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</si>
  <si>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</si>
  <si>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</si>
  <si>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</si>
  <si>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</si>
  <si>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</si>
  <si>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</si>
  <si>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</si>
  <si>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</si>
  <si>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</si>
  <si>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</si>
  <si>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</si>
  <si>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</si>
  <si>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</si>
  <si>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</si>
  <si>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</si>
  <si>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</si>
  <si>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</si>
  <si>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</si>
  <si>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</si>
  <si>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</si>
  <si>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</si>
  <si>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</si>
  <si>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</si>
  <si>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</si>
  <si>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</si>
  <si>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</si>
  <si>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</si>
  <si>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</si>
  <si>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</si>
  <si>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</si>
  <si>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</si>
  <si>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</si>
  <si>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</si>
  <si>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</si>
  <si>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</si>
  <si>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</si>
  <si>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</si>
  <si>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</si>
  <si>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</si>
  <si>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</si>
  <si>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</si>
  <si>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</si>
  <si>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</si>
  <si>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</si>
  <si>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</si>
  <si>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</si>
  <si>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</si>
  <si>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</si>
  <si>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</si>
  <si>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</si>
  <si>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</si>
  <si>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</si>
  <si>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</si>
  <si>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</si>
  <si>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</si>
  <si>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</si>
  <si>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</si>
  <si>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</si>
  <si>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</si>
  <si>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</si>
  <si>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</si>
  <si>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</si>
  <si>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</si>
  <si>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</si>
  <si>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</si>
  <si>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</si>
  <si>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</si>
  <si>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</si>
  <si>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</si>
  <si>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</si>
  <si>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</si>
  <si>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</si>
  <si>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</si>
  <si>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</si>
  <si>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</si>
  <si>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</si>
  <si>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</si>
  <si>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</si>
  <si>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</si>
  <si>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</si>
  <si>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</si>
  <si>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</si>
  <si>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</si>
  <si>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</si>
  <si>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</si>
  <si>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</si>
  <si>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</si>
  <si>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</si>
  <si>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</si>
  <si>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</si>
  <si>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</si>
  <si>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</si>
  <si>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</si>
  <si>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</si>
  <si>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</si>
  <si>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</si>
  <si>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</si>
  <si>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</si>
  <si>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</si>
  <si>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</si>
  <si>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</si>
  <si>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</si>
  <si>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</si>
  <si>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</si>
  <si>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</si>
  <si>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</si>
  <si>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</si>
  <si>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</si>
  <si>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</si>
  <si>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</si>
  <si>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</si>
  <si>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</si>
  <si>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</si>
  <si>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</si>
  <si>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</si>
  <si>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</si>
  <si>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</si>
  <si>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</si>
  <si>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</si>
  <si>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</si>
  <si>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</si>
  <si>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</si>
  <si>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</si>
  <si>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</si>
  <si>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</si>
  <si>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</si>
  <si>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</si>
  <si>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</si>
  <si>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</si>
  <si>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</si>
  <si>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</si>
  <si>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</si>
  <si>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</si>
  <si>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</si>
  <si>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</si>
  <si>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</si>
  <si>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</si>
  <si>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</si>
  <si>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</si>
  <si>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</si>
  <si>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</si>
  <si>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</si>
  <si>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</si>
  <si>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</si>
  <si>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</si>
  <si>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</si>
  <si>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</si>
  <si>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</si>
  <si>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</si>
  <si>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</si>
  <si>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</si>
  <si>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</si>
  <si>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</si>
  <si>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</si>
  <si>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</si>
  <si>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</si>
  <si>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</si>
  <si>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</si>
  <si>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</si>
  <si>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</si>
  <si>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</si>
  <si>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</si>
  <si>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</si>
  <si>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</si>
  <si>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</si>
  <si>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</si>
  <si>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</si>
  <si>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</si>
  <si>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</si>
  <si>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</si>
  <si>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</si>
  <si>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</si>
  <si>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</si>
  <si>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</si>
  <si>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</si>
  <si>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</si>
  <si>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</si>
  <si>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</si>
  <si>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</si>
  <si>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</si>
  <si>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</si>
  <si>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</si>
  <si>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</si>
  <si>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</si>
  <si>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</si>
  <si>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</si>
  <si>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</si>
  <si>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</si>
  <si>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</si>
  <si>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</si>
  <si>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</si>
  <si>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</si>
  <si>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</si>
  <si>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</si>
  <si>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</si>
  <si>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</si>
  <si>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</si>
  <si>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</si>
  <si>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</si>
  <si>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</si>
  <si>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</si>
  <si>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</si>
  <si>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</si>
  <si>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</si>
  <si>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</si>
  <si>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</si>
  <si>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</si>
  <si>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</si>
  <si>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</si>
  <si>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</si>
  <si>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</si>
  <si>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</si>
  <si>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</si>
  <si>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</si>
  <si>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</si>
  <si>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</si>
  <si>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</si>
  <si>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</si>
  <si>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</si>
  <si>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</si>
  <si>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</si>
  <si>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</si>
  <si>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</si>
  <si>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</si>
  <si>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</si>
  <si>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</si>
  <si>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</si>
  <si>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</si>
  <si>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</si>
  <si>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</si>
  <si>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</si>
  <si>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</si>
  <si>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</si>
  <si>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</si>
  <si>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</si>
  <si>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</si>
  <si>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</si>
  <si>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</si>
  <si>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</si>
  <si>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</si>
  <si>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</si>
  <si>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</si>
  <si>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</si>
  <si>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</si>
  <si>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</si>
  <si>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</si>
  <si>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</si>
  <si>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</si>
  <si>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</si>
  <si>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</si>
  <si>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</si>
  <si>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</si>
  <si>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</si>
  <si>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</si>
  <si>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</si>
  <si>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</si>
  <si>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</si>
  <si>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</si>
  <si>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</si>
  <si>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</si>
  <si>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</si>
  <si>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</si>
  <si>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</si>
  <si>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</si>
  <si>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</si>
  <si>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</si>
  <si>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</si>
  <si>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</si>
  <si>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</si>
  <si>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</si>
  <si>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</si>
  <si>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</si>
  <si>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</si>
  <si>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</si>
  <si>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</si>
  <si>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</si>
  <si>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</si>
  <si>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</si>
  <si>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</si>
  <si>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</si>
  <si>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</si>
  <si>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</si>
  <si>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</si>
  <si>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</si>
  <si>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</si>
  <si>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</si>
  <si>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</si>
  <si>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</si>
  <si>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</si>
  <si>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</si>
  <si>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</si>
  <si>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</si>
  <si>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</si>
  <si>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</si>
  <si>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</si>
  <si>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</si>
  <si>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</si>
  <si>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</si>
  <si>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</si>
  <si>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</si>
  <si>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</si>
  <si>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</si>
  <si>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</si>
  <si>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</si>
  <si>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</si>
  <si>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</si>
  <si>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</si>
  <si>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</si>
  <si>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</si>
  <si>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</si>
  <si>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</si>
  <si>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</si>
  <si>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</si>
  <si>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</si>
  <si>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</si>
  <si>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</si>
  <si>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</si>
  <si>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</si>
  <si>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</si>
  <si>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</si>
  <si>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</si>
  <si>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</si>
  <si>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</si>
  <si>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</si>
  <si>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</si>
  <si>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</si>
  <si>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</si>
  <si>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</si>
  <si>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</si>
  <si>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</si>
  <si>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</si>
  <si>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</si>
  <si>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</si>
  <si>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</si>
  <si>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</si>
  <si>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</si>
  <si>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</si>
  <si>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</si>
  <si>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</si>
  <si>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</si>
  <si>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</si>
  <si>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</si>
  <si>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</si>
  <si>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</si>
  <si>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</si>
  <si>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</si>
  <si>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</si>
  <si>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</si>
  <si>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</si>
  <si>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</si>
  <si>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</si>
  <si>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</si>
  <si>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</si>
  <si>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</si>
  <si>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</si>
  <si>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</si>
  <si>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</si>
  <si>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</si>
  <si>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</si>
  <si>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</si>
  <si>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</si>
  <si>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</si>
  <si>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</si>
  <si>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</si>
  <si>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</si>
  <si>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</si>
  <si>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</si>
  <si>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</si>
  <si>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</si>
  <si>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</si>
  <si>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</si>
  <si>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</si>
  <si>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</si>
  <si>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</si>
  <si>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</si>
  <si>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</si>
  <si>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</si>
  <si>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</si>
  <si>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</si>
  <si>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</si>
  <si>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</si>
  <si>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</si>
  <si>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</si>
  <si>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</si>
  <si>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</si>
  <si>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</si>
  <si>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</si>
  <si>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</si>
  <si>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</si>
  <si>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</si>
  <si>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</si>
  <si>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</si>
  <si>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</si>
  <si>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</si>
  <si>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</si>
  <si>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</si>
  <si>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</si>
  <si>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</si>
  <si>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</si>
  <si>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</si>
  <si>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</si>
  <si>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</si>
  <si>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</si>
  <si>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</si>
  <si>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</si>
  <si>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</si>
  <si>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</si>
  <si>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</si>
  <si>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</si>
  <si>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</si>
  <si>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</si>
  <si>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</si>
  <si>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</si>
  <si>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</si>
  <si>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</si>
  <si>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</si>
  <si>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</si>
  <si>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</si>
  <si>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</si>
  <si>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</si>
  <si>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</si>
  <si>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</si>
  <si>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</si>
  <si>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</si>
  <si>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</si>
  <si>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</si>
  <si>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</si>
  <si>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</si>
  <si>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</si>
  <si>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</si>
  <si>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</si>
  <si>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</si>
  <si>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</si>
  <si>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</si>
  <si>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</si>
  <si>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</si>
  <si>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</si>
  <si>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</si>
  <si>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</si>
  <si>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</si>
  <si>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</si>
  <si>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</si>
  <si>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</si>
  <si>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</si>
  <si>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</si>
  <si>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</si>
  <si>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</si>
  <si>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</si>
  <si>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</si>
  <si>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</si>
  <si>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</si>
  <si>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</si>
  <si>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</si>
  <si>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</si>
  <si>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</si>
  <si>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</si>
  <si>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</si>
  <si>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</si>
  <si>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</si>
  <si>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</si>
  <si>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</si>
  <si>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</si>
  <si>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</si>
  <si>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</si>
  <si>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</si>
  <si>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</si>
  <si>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</si>
  <si>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</si>
  <si>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</si>
  <si>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</si>
  <si>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</si>
  <si>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</si>
  <si>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</si>
  <si>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</si>
  <si>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</si>
  <si>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</si>
  <si>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</si>
  <si>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</si>
  <si>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</si>
  <si>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</si>
  <si>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</si>
  <si>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</si>
  <si>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</si>
  <si>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水源地域対策基本問題調査費</t>
    <rPh sb="0" eb="2">
      <t>スイゲン</t>
    </rPh>
    <rPh sb="2" eb="4">
      <t>チイキ</t>
    </rPh>
    <rPh sb="4" eb="6">
      <t>タイサク</t>
    </rPh>
    <rPh sb="6" eb="8">
      <t>キホン</t>
    </rPh>
    <rPh sb="8" eb="10">
      <t>モンダイ</t>
    </rPh>
    <rPh sb="10" eb="13">
      <t>チョウサヒ</t>
    </rPh>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</si>
  <si>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</si>
  <si>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</si>
  <si>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課長　荒井　仁志</t>
    <rPh sb="0" eb="2">
      <t>カチョウ</t>
    </rPh>
    <rPh sb="3" eb="5">
      <t>アライ</t>
    </rPh>
    <rPh sb="6" eb="8">
      <t>ヒトシ</t>
    </rPh>
    <phoneticPr fontId="5"/>
  </si>
  <si>
    <t>○</t>
  </si>
  <si>
    <t>水源地域対策特別措置法（昭和４８年法律第１１８号）第１４条</t>
    <rPh sb="0" eb="4">
      <t>スイゲンチイキ</t>
    </rPh>
    <rPh sb="4" eb="6">
      <t>タイサク</t>
    </rPh>
    <rPh sb="6" eb="8">
      <t>トクベツ</t>
    </rPh>
    <rPh sb="8" eb="11">
      <t>ソチホウ</t>
    </rPh>
    <rPh sb="12" eb="14">
      <t>ショウワ</t>
    </rPh>
    <rPh sb="16" eb="17">
      <t>ネン</t>
    </rPh>
    <rPh sb="17" eb="19">
      <t>ホウリツ</t>
    </rPh>
    <rPh sb="19" eb="20">
      <t>ダイ</t>
    </rPh>
    <rPh sb="23" eb="24">
      <t>ゴウ</t>
    </rPh>
    <rPh sb="25" eb="26">
      <t>ダイ</t>
    </rPh>
    <rPh sb="28" eb="29">
      <t>ジョウ</t>
    </rPh>
    <phoneticPr fontId="3"/>
  </si>
  <si>
    <t>-</t>
    <phoneticPr fontId="5"/>
  </si>
  <si>
    <t>　国民生活の維持に必要な水の安定供給のための水源地域の保全は、国における基本的な施策であるが、ダム等の建設による水源地域の社会環境の変化に対して、水源地域対策特別措置法（以下、「水特法」という。）に基づく水源地域対策を適切に推進するとともに、水源地域の保全・活性化の活動を促すことを目的とする。</t>
    <phoneticPr fontId="5"/>
  </si>
  <si>
    <t>　本事業は、水特法に関する施行事務を適切に行うため、水源地域整備計画等水源地域対策に係る制度の活用状況について調査し、水源地域対策に係る制度の効果的な活用方策を検討する。
　また、水源地域における地域づくり活動の担い手の活動を高め、自発的・持続的な水源地域振興を図るため、各地域の活動主体やその支援に関わる専門家等の連携によるを支援を推進する。</t>
    <rPh sb="26" eb="30">
      <t>スイゲンチイキ</t>
    </rPh>
    <rPh sb="30" eb="32">
      <t>セイビ</t>
    </rPh>
    <rPh sb="32" eb="34">
      <t>ケイカク</t>
    </rPh>
    <rPh sb="34" eb="35">
      <t>トウ</t>
    </rPh>
    <rPh sb="35" eb="39">
      <t>スイゲンチイキ</t>
    </rPh>
    <rPh sb="39" eb="41">
      <t>タイサク</t>
    </rPh>
    <rPh sb="42" eb="43">
      <t>カカ</t>
    </rPh>
    <rPh sb="44" eb="46">
      <t>セイド</t>
    </rPh>
    <rPh sb="47" eb="49">
      <t>カツヨウ</t>
    </rPh>
    <rPh sb="49" eb="51">
      <t>ジョウキョウ</t>
    </rPh>
    <rPh sb="55" eb="57">
      <t>チョウサ</t>
    </rPh>
    <rPh sb="59" eb="63">
      <t>スイゲンチイキ</t>
    </rPh>
    <rPh sb="63" eb="65">
      <t>タイサク</t>
    </rPh>
    <rPh sb="66" eb="67">
      <t>カカ</t>
    </rPh>
    <rPh sb="68" eb="70">
      <t>セイド</t>
    </rPh>
    <rPh sb="71" eb="74">
      <t>コウカテキ</t>
    </rPh>
    <rPh sb="75" eb="77">
      <t>カツヨウ</t>
    </rPh>
    <rPh sb="77" eb="79">
      <t>ホウサク</t>
    </rPh>
    <rPh sb="167" eb="169">
      <t>スイシン</t>
    </rPh>
    <phoneticPr fontId="5"/>
  </si>
  <si>
    <t>平成28年度末に貯水池の建設に伴う水源地域における社会基盤整備事業の完了割合を78%まで進捗する。</t>
    <phoneticPr fontId="5"/>
  </si>
  <si>
    <t>水源地域対策特別措置法に基づく水源地域整備計画のうち、平成２３年度末において進捗中の整備計画（３０地域）に位置づけられた事業の総数を分母とし、そのうち完了した事業数を分子とした割合を指標とする。（単位：％）</t>
    <phoneticPr fontId="5"/>
  </si>
  <si>
    <t>-</t>
    <phoneticPr fontId="5"/>
  </si>
  <si>
    <t>水源地域対策特別措置法に基づく水源地域数</t>
    <phoneticPr fontId="5"/>
  </si>
  <si>
    <t>地域</t>
    <rPh sb="0" eb="2">
      <t>チイキ</t>
    </rPh>
    <phoneticPr fontId="5"/>
  </si>
  <si>
    <t>（執行額（Ｘ））／（水源地域対策特別措置法に基づく水源地域数（Ｙ））　　　　　　　　　　　　　　　　　　　　　　　　</t>
    <phoneticPr fontId="5"/>
  </si>
  <si>
    <t>万円／地域</t>
    <rPh sb="3" eb="5">
      <t>チイキ</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</si>
  <si>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</si>
  <si>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</si>
  <si>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</si>
  <si>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</si>
  <si>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　国民生活の維持に必要な水の安定供給のための水源地域の振興を目的としており、国民や社会のニーズを反映している。</t>
    <rPh sb="27" eb="29">
      <t>シンコウ</t>
    </rPh>
    <rPh sb="30" eb="32">
      <t>モクテキ</t>
    </rPh>
    <rPh sb="38" eb="40">
      <t>コクミン</t>
    </rPh>
    <rPh sb="41" eb="43">
      <t>シャカイ</t>
    </rPh>
    <rPh sb="48" eb="50">
      <t>ハンエイ</t>
    </rPh>
    <phoneticPr fontId="5"/>
  </si>
  <si>
    <t>　国民生活の維持に必要な水の安定供給のための水源地域の振興は、国における基本的かつ、全国を対象とした施策であり国の関与が必要である。</t>
    <rPh sb="27" eb="29">
      <t>シンコウ</t>
    </rPh>
    <phoneticPr fontId="5"/>
  </si>
  <si>
    <t>　国民生活の維持に必要な水の安定供給のための水源地域の振興は、優先度の高い事業である。</t>
    <rPh sb="27" eb="29">
      <t>シンコウ</t>
    </rPh>
    <rPh sb="31" eb="34">
      <t>ユウセンド</t>
    </rPh>
    <rPh sb="35" eb="36">
      <t>タカ</t>
    </rPh>
    <rPh sb="37" eb="39">
      <t>ジギョウ</t>
    </rPh>
    <phoneticPr fontId="5"/>
  </si>
  <si>
    <t>△</t>
  </si>
  <si>
    <t>有</t>
  </si>
  <si>
    <t>無</t>
  </si>
  <si>
    <t>‐</t>
  </si>
  <si>
    <t>　水源地域振興に関連し、かつ真に必要なものに限定している。</t>
    <rPh sb="1" eb="5">
      <t>スイゲンチイキ</t>
    </rPh>
    <rPh sb="5" eb="7">
      <t>シンコウ</t>
    </rPh>
    <rPh sb="8" eb="10">
      <t>カンレン</t>
    </rPh>
    <rPh sb="14" eb="15">
      <t>シン</t>
    </rPh>
    <rPh sb="16" eb="18">
      <t>ヒツヨウ</t>
    </rPh>
    <rPh sb="22" eb="24">
      <t>ゲンテイ</t>
    </rPh>
    <phoneticPr fontId="5"/>
  </si>
  <si>
    <t>　業務発注については、総合評価落札方式により競争性・透明性を高めた契約手続により行っているところである。</t>
    <phoneticPr fontId="5"/>
  </si>
  <si>
    <t>　単位当たりコストは、十分低い水準となっており、妥当である。</t>
    <rPh sb="1" eb="3">
      <t>タンイ</t>
    </rPh>
    <rPh sb="3" eb="4">
      <t>ア</t>
    </rPh>
    <rPh sb="11" eb="13">
      <t>ジュウブン</t>
    </rPh>
    <rPh sb="13" eb="14">
      <t>ヒク</t>
    </rPh>
    <rPh sb="15" eb="17">
      <t>スイジュン</t>
    </rPh>
    <rPh sb="24" eb="26">
      <t>ダトウ</t>
    </rPh>
    <phoneticPr fontId="5"/>
  </si>
  <si>
    <t>　概ね見込みに見合った活動実績となっている。</t>
    <rPh sb="1" eb="2">
      <t>オオム</t>
    </rPh>
    <rPh sb="3" eb="5">
      <t>ミコ</t>
    </rPh>
    <rPh sb="7" eb="9">
      <t>ミア</t>
    </rPh>
    <rPh sb="11" eb="13">
      <t>カツドウ</t>
    </rPh>
    <rPh sb="13" eb="15">
      <t>ジッセキ</t>
    </rPh>
    <phoneticPr fontId="5"/>
  </si>
  <si>
    <t>　成果は、定期的に実施するヒアリング等を通じて水源地域対策に取り組む地方公共団体等に対する助言や、水源地域整備計画策定時に活用している。</t>
    <rPh sb="5" eb="8">
      <t>テイキテキ</t>
    </rPh>
    <rPh sb="9" eb="11">
      <t>ジッシ</t>
    </rPh>
    <rPh sb="18" eb="19">
      <t>トウ</t>
    </rPh>
    <rPh sb="20" eb="21">
      <t>ツウ</t>
    </rPh>
    <rPh sb="49" eb="53">
      <t>スイゲンチイキ</t>
    </rPh>
    <rPh sb="53" eb="55">
      <t>セイビ</t>
    </rPh>
    <rPh sb="55" eb="57">
      <t>ケイカク</t>
    </rPh>
    <rPh sb="57" eb="59">
      <t>サクテイ</t>
    </rPh>
    <rPh sb="59" eb="60">
      <t>ジ</t>
    </rPh>
    <phoneticPr fontId="5"/>
  </si>
  <si>
    <t>　現在の手段により、十分低いコストで実施できている。</t>
    <rPh sb="1" eb="3">
      <t>ゲンザイ</t>
    </rPh>
    <rPh sb="4" eb="6">
      <t>シュダン</t>
    </rPh>
    <rPh sb="10" eb="12">
      <t>ジュウブン</t>
    </rPh>
    <rPh sb="12" eb="13">
      <t>ヒク</t>
    </rPh>
    <rPh sb="18" eb="20">
      <t>ジッシ</t>
    </rPh>
    <phoneticPr fontId="5"/>
  </si>
  <si>
    <r>
      <rPr>
        <sz val="11"/>
        <rFont val="ＭＳ Ｐゴシック"/>
        <family val="3"/>
        <charset val="128"/>
      </rPr>
      <t>0</t>
    </r>
    <r>
      <rPr>
        <sz val="11"/>
        <rFont val="ＭＳ Ｐゴシック"/>
        <family val="3"/>
        <charset val="128"/>
      </rPr>
      <t>48</t>
    </r>
    <phoneticPr fontId="5"/>
  </si>
  <si>
    <r>
      <rPr>
        <sz val="11"/>
        <rFont val="ＭＳ Ｐゴシック"/>
        <family val="3"/>
        <charset val="128"/>
      </rPr>
      <t>043</t>
    </r>
    <phoneticPr fontId="5"/>
  </si>
  <si>
    <r>
      <rPr>
        <sz val="11"/>
        <rFont val="ＭＳ Ｐゴシック"/>
        <family val="3"/>
        <charset val="128"/>
      </rPr>
      <t>044</t>
    </r>
    <phoneticPr fontId="5"/>
  </si>
  <si>
    <t>％</t>
    <phoneticPr fontId="5"/>
  </si>
  <si>
    <t>-</t>
    <phoneticPr fontId="5"/>
  </si>
  <si>
    <t>平成27年度水源地域の活性化に係る調査業務</t>
    <phoneticPr fontId="5"/>
  </si>
  <si>
    <t>A.中央開発（株）</t>
    <phoneticPr fontId="5"/>
  </si>
  <si>
    <t>中央開発（株）</t>
    <phoneticPr fontId="5"/>
  </si>
  <si>
    <r>
      <t>平成2</t>
    </r>
    <r>
      <rPr>
        <sz val="11"/>
        <rFont val="ＭＳ Ｐゴシック"/>
        <family val="3"/>
        <charset val="128"/>
      </rPr>
      <t>7</t>
    </r>
    <r>
      <rPr>
        <sz val="11"/>
        <rFont val="ＭＳ Ｐゴシック"/>
        <family val="3"/>
        <charset val="128"/>
      </rPr>
      <t>年度水源地域の活性化に係る調査業務</t>
    </r>
    <phoneticPr fontId="5"/>
  </si>
  <si>
    <t>　業務発注については、総合評価落札方式により競争性・透明性を高めた契約手続を行っているところである。</t>
    <phoneticPr fontId="5"/>
  </si>
  <si>
    <t>　成果実績は着実に向上しているが、ダム事業の検証に係る検討による本体事業の遅れの影響を受けている。</t>
    <rPh sb="1" eb="3">
      <t>セイカ</t>
    </rPh>
    <rPh sb="3" eb="5">
      <t>ジッセキ</t>
    </rPh>
    <rPh sb="6" eb="8">
      <t>チャクジツ</t>
    </rPh>
    <rPh sb="9" eb="11">
      <t>コウジョウ</t>
    </rPh>
    <rPh sb="19" eb="21">
      <t>ジギョウ</t>
    </rPh>
    <rPh sb="22" eb="24">
      <t>ケンショウ</t>
    </rPh>
    <rPh sb="25" eb="26">
      <t>カカワ</t>
    </rPh>
    <rPh sb="27" eb="29">
      <t>ケントウ</t>
    </rPh>
    <rPh sb="32" eb="34">
      <t>ホンタイ</t>
    </rPh>
    <rPh sb="34" eb="36">
      <t>ジギョウ</t>
    </rPh>
    <rPh sb="37" eb="38">
      <t>オク</t>
    </rPh>
    <rPh sb="40" eb="42">
      <t>エイキョウ</t>
    </rPh>
    <rPh sb="43" eb="44">
      <t>ウ</t>
    </rPh>
    <phoneticPr fontId="5"/>
  </si>
  <si>
    <t>　水源地域対策特別措置法第７条（協力）、１１条（国の財政上及び金融上の援助）に基づき、円滑に社会基盤整備事業が実施されるよう、ダム建設事業者、各社会基盤整備事業の関係者、地域関係者との情報共有や調整を図っていくことが必要である。このため、ダム事業の検証に係る検討により遅れの見受けられる地域においても、今後も水源地域対策連絡協議会等を通じて、関係行政機関の間で課題の共有を図ると共に、社会基盤整備事業の事業主体に対する支援について一層の協力を求めていく。
　業務発注については、引き続き、総合評価落札方式により競争性・透明性を高めた契約手続を行う。</t>
    <rPh sb="137" eb="139">
      <t>ミウ</t>
    </rPh>
    <rPh sb="143" eb="145">
      <t>チイキ</t>
    </rPh>
    <phoneticPr fontId="5"/>
  </si>
  <si>
    <t>C.</t>
    <phoneticPr fontId="5"/>
  </si>
  <si>
    <t>（株）ストリームグラフ</t>
    <phoneticPr fontId="5"/>
  </si>
  <si>
    <t>印刷製本費、消耗品費</t>
    <phoneticPr fontId="5"/>
  </si>
  <si>
    <t>随意契約
（少額）</t>
  </si>
  <si>
    <t>-</t>
    <phoneticPr fontId="5"/>
  </si>
  <si>
    <t>本事業では、水特法に関する施行事務を適切に行うための、水源地域における水文化及び水源地域からの情報発信手法について調査を行った。
成果は、水源地域における地域づくり活動の担い手の活動を高め、自発的・持続的な水源地域振興を図るため、各地域の活動主体やその支援に関わる専門家等が連携し、緊密な関係の中で問題解決を図るための、様々な情報・知見・人材を共有する全国レベルの「情報共有の場」(水源地域支援ネットワーク)の構築の支援等を通して、水源地域の保全・活性化等を促進するための社会基盤の整備に活かされている。</t>
    <rPh sb="38" eb="39">
      <t>オヨ</t>
    </rPh>
    <rPh sb="40" eb="42">
      <t>スイゲン</t>
    </rPh>
    <rPh sb="42" eb="44">
      <t>チイキ</t>
    </rPh>
    <rPh sb="47" eb="49">
      <t>ジョウホウ</t>
    </rPh>
    <rPh sb="49" eb="51">
      <t>ハッシン</t>
    </rPh>
    <rPh sb="51" eb="53">
      <t>シュホウ</t>
    </rPh>
    <rPh sb="60" eb="61">
      <t>オコナ</t>
    </rPh>
    <rPh sb="65" eb="67">
      <t>セイカ</t>
    </rPh>
    <rPh sb="212" eb="213">
      <t>トオ</t>
    </rPh>
    <rPh sb="229" eb="231">
      <t>ソクシン</t>
    </rPh>
    <rPh sb="236" eb="238">
      <t>シャカイ</t>
    </rPh>
    <rPh sb="238" eb="240">
      <t>キバン</t>
    </rPh>
    <rPh sb="241" eb="243">
      <t>セイビ</t>
    </rPh>
    <rPh sb="244" eb="245">
      <t>イ</t>
    </rPh>
    <phoneticPr fontId="5"/>
  </si>
  <si>
    <t>　平成27年度末における実績値は、69％であり、着実に向上しているが、ダム事業の検証に係る検討による本体事業の遅れの影響を受けている。
　業務発注については、総合評価落札方式により競争性・透明性を高めた契約手続を行っているところである。</t>
    <phoneticPr fontId="5"/>
  </si>
  <si>
    <t>Ｂ.（株）ストリームグラフ</t>
    <phoneticPr fontId="5"/>
  </si>
  <si>
    <t>外部委託</t>
    <phoneticPr fontId="5"/>
  </si>
  <si>
    <t>外部委託</t>
    <rPh sb="0" eb="2">
      <t>ガイブ</t>
    </rPh>
    <rPh sb="2" eb="4">
      <t>イタク</t>
    </rPh>
    <phoneticPr fontId="5"/>
  </si>
  <si>
    <t>四捨五入の関係で上段の平成28年度予算額と一致しない。</t>
    <phoneticPr fontId="5"/>
  </si>
  <si>
    <t>良好な生活環境、自然環境の形成、バリアフリー社会の実現</t>
    <phoneticPr fontId="5"/>
  </si>
  <si>
    <t>水資源の確保、水源地域活性化等を推進する</t>
    <phoneticPr fontId="5"/>
  </si>
  <si>
    <t>貯水池の建設に伴う水源地域における社会基盤整備事業の完了割合</t>
    <phoneticPr fontId="5"/>
  </si>
  <si>
    <t>百万円/地域</t>
    <rPh sb="0" eb="2">
      <t>ヒャクマン</t>
    </rPh>
    <rPh sb="2" eb="3">
      <t>エン</t>
    </rPh>
    <rPh sb="4" eb="6">
      <t>チイキ</t>
    </rPh>
    <phoneticPr fontId="5"/>
  </si>
  <si>
    <t>700／92</t>
    <phoneticPr fontId="5"/>
  </si>
  <si>
    <t>700／93</t>
    <phoneticPr fontId="5"/>
  </si>
  <si>
    <t>800／94</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</si>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</sst>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1809</xdr:colOff>
      <xdr:row>734</xdr:row>
      <xdr:rowOff>33618</xdr:rowOff>
    </xdr:from>
    <xdr:to>
      <xdr:col>40</xdr:col>
      <xdr:colOff>99605</xdr:colOff>
      <xdr:row>756</xdr:row>
      <xdr:rowOff>21903</xdr:rowOff>
    </xdr:to>
    <xdr:pic>
      <xdr:nvPicPr>
        <xdr:cNvPr id="40" name="図 39"/>
        <xdr:cNvPicPr>
          <a:picLocks noChangeAspect="1"/>
        </xdr:cNvPicPr>
      </xdr:nvPicPr>
      <xdr:blipFill>
        <a:blip xmlns:r="http://schemas.openxmlformats.org/officeDocument/2006/relationships" r:embed="rId1"/>
        <a:stretch>
          <a:fillRect/>
        </a:stretch>
      </xdr:blipFill>
      <xdr:spPr>
        <a:xfrm>
          <a:off x="6402609" y="41972193"/>
          <a:ext cx="1697996" cy="1397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89648</xdr:colOff>
      <xdr:row>720</xdr:row>
      <xdr:rowOff>11205</xdr:rowOff>
    </xdr:from>
    <xdr:to>
      <xdr:col>31</xdr:col>
      <xdr:colOff>112060</xdr:colOff>
      <xdr:row>721</xdr:row>
      <xdr:rowOff>347381</xdr:rowOff>
    </xdr:to>
    <xdr:sp macro="" textlink="">
      <xdr:nvSpPr>
        <xdr:cNvPr id="23" name="テキスト ボックス 22"/>
        <xdr:cNvSpPr txBox="1"/>
      </xdr:nvSpPr>
      <xdr:spPr>
        <a:xfrm>
          <a:off x="4890248" y="33939255"/>
          <a:ext cx="1422587" cy="68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８百万円</a:t>
          </a:r>
          <a:endParaRPr kumimoji="1" lang="ja-JP" altLang="en-US" sz="1100"/>
        </a:p>
      </xdr:txBody>
    </xdr:sp>
    <xdr:clientData/>
  </xdr:twoCellAnchor>
  <xdr:twoCellAnchor>
    <xdr:from>
      <xdr:col>24</xdr:col>
      <xdr:colOff>89648</xdr:colOff>
      <xdr:row>722</xdr:row>
      <xdr:rowOff>145676</xdr:rowOff>
    </xdr:from>
    <xdr:to>
      <xdr:col>31</xdr:col>
      <xdr:colOff>112060</xdr:colOff>
      <xdr:row>724</xdr:row>
      <xdr:rowOff>134470</xdr:rowOff>
    </xdr:to>
    <xdr:sp macro="" textlink="">
      <xdr:nvSpPr>
        <xdr:cNvPr id="24" name="テキスト ボックス 23"/>
        <xdr:cNvSpPr txBox="1"/>
      </xdr:nvSpPr>
      <xdr:spPr>
        <a:xfrm>
          <a:off x="4890248" y="34778576"/>
          <a:ext cx="1422587" cy="69364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twoCellAnchor>
    <xdr:from>
      <xdr:col>23</xdr:col>
      <xdr:colOff>78441</xdr:colOff>
      <xdr:row>722</xdr:row>
      <xdr:rowOff>201706</xdr:rowOff>
    </xdr:from>
    <xdr:to>
      <xdr:col>32</xdr:col>
      <xdr:colOff>123265</xdr:colOff>
      <xdr:row>724</xdr:row>
      <xdr:rowOff>100853</xdr:rowOff>
    </xdr:to>
    <xdr:sp macro="" textlink="">
      <xdr:nvSpPr>
        <xdr:cNvPr id="25" name="大かっこ 24"/>
        <xdr:cNvSpPr/>
      </xdr:nvSpPr>
      <xdr:spPr>
        <a:xfrm>
          <a:off x="4679016" y="34834606"/>
          <a:ext cx="1845049" cy="60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724</xdr:row>
      <xdr:rowOff>134470</xdr:rowOff>
    </xdr:from>
    <xdr:to>
      <xdr:col>28</xdr:col>
      <xdr:colOff>1</xdr:colOff>
      <xdr:row>727</xdr:row>
      <xdr:rowOff>336176</xdr:rowOff>
    </xdr:to>
    <xdr:cxnSp macro="">
      <xdr:nvCxnSpPr>
        <xdr:cNvPr id="26" name="直線コネクタ 25"/>
        <xdr:cNvCxnSpPr>
          <a:stCxn id="24" idx="2"/>
        </xdr:cNvCxnSpPr>
      </xdr:nvCxnSpPr>
      <xdr:spPr>
        <a:xfrm flipH="1">
          <a:off x="5591175" y="35472220"/>
          <a:ext cx="9526" cy="12589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112490</xdr:colOff>
      <xdr:row>731</xdr:row>
      <xdr:rowOff>302559</xdr:rowOff>
    </xdr:from>
    <xdr:to>
      <xdr:col>22</xdr:col>
      <xdr:colOff>134903</xdr:colOff>
      <xdr:row>733</xdr:row>
      <xdr:rowOff>291354</xdr:rowOff>
    </xdr:to>
    <xdr:sp macro="" textlink="">
      <xdr:nvSpPr>
        <xdr:cNvPr id="27" name="テキスト ボックス 26"/>
        <xdr:cNvSpPr txBox="1"/>
      </xdr:nvSpPr>
      <xdr:spPr>
        <a:xfrm>
          <a:off x="3112865" y="38107284"/>
          <a:ext cx="1422588" cy="693645"/>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26183</xdr:colOff>
      <xdr:row>731</xdr:row>
      <xdr:rowOff>339021</xdr:rowOff>
    </xdr:from>
    <xdr:to>
      <xdr:col>40</xdr:col>
      <xdr:colOff>75231</xdr:colOff>
      <xdr:row>733</xdr:row>
      <xdr:rowOff>323506</xdr:rowOff>
    </xdr:to>
    <xdr:sp macro="" textlink="">
      <xdr:nvSpPr>
        <xdr:cNvPr id="28" name="テキスト ボックス 27"/>
        <xdr:cNvSpPr txBox="1"/>
      </xdr:nvSpPr>
      <xdr:spPr>
        <a:xfrm>
          <a:off x="6426983" y="41220321"/>
          <a:ext cx="1649248" cy="689335"/>
        </a:xfrm>
        <a:prstGeom prst="rect">
          <a:avLst/>
        </a:prstGeom>
        <a:noFill/>
        <a:ln w="9525" cmpd="sng">
          <a:solidFill>
            <a:schemeClr val="tx1"/>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ストリームグラフ</a:t>
          </a:r>
          <a:endParaRPr lang="ja-JP" altLang="ja-JP">
            <a:effectLst/>
          </a:endParaRPr>
        </a:p>
        <a:p>
          <a:pPr algn="ctr" eaLnBrk="1" fontAlgn="auto" latinLnBrk="0" hangingPunct="1"/>
          <a:r>
            <a:rPr lang="ja-JP" altLang="en-US" sz="1100" b="0" i="0" baseline="0">
              <a:effectLst/>
              <a:latin typeface="+mn-lt"/>
              <a:ea typeface="+mn-ea"/>
              <a:cs typeface="+mn-cs"/>
            </a:rPr>
            <a:t>０．８</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42</xdr:col>
      <xdr:colOff>0</xdr:colOff>
      <xdr:row>725</xdr:row>
      <xdr:rowOff>26721</xdr:rowOff>
    </xdr:from>
    <xdr:to>
      <xdr:col>49</xdr:col>
      <xdr:colOff>22414</xdr:colOff>
      <xdr:row>727</xdr:row>
      <xdr:rowOff>11205</xdr:rowOff>
    </xdr:to>
    <xdr:sp macro="" textlink="">
      <xdr:nvSpPr>
        <xdr:cNvPr id="29" name="テキスト ボックス 28"/>
        <xdr:cNvSpPr txBox="1"/>
      </xdr:nvSpPr>
      <xdr:spPr>
        <a:xfrm>
          <a:off x="8401050" y="35716896"/>
          <a:ext cx="1422589" cy="689334"/>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104732</xdr:colOff>
      <xdr:row>730</xdr:row>
      <xdr:rowOff>291353</xdr:rowOff>
    </xdr:from>
    <xdr:to>
      <xdr:col>22</xdr:col>
      <xdr:colOff>131024</xdr:colOff>
      <xdr:row>731</xdr:row>
      <xdr:rowOff>281009</xdr:rowOff>
    </xdr:to>
    <xdr:sp macro="" textlink="">
      <xdr:nvSpPr>
        <xdr:cNvPr id="30" name="テキスト ボックス 29"/>
        <xdr:cNvSpPr txBox="1"/>
      </xdr:nvSpPr>
      <xdr:spPr>
        <a:xfrm>
          <a:off x="3105107" y="37743653"/>
          <a:ext cx="1426467" cy="34208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108611</xdr:colOff>
      <xdr:row>733</xdr:row>
      <xdr:rowOff>329281</xdr:rowOff>
    </xdr:from>
    <xdr:to>
      <xdr:col>22</xdr:col>
      <xdr:colOff>134903</xdr:colOff>
      <xdr:row>737</xdr:row>
      <xdr:rowOff>332299</xdr:rowOff>
    </xdr:to>
    <xdr:sp macro="" textlink="">
      <xdr:nvSpPr>
        <xdr:cNvPr id="31" name="テキスト ボックス 30"/>
        <xdr:cNvSpPr txBox="1"/>
      </xdr:nvSpPr>
      <xdr:spPr>
        <a:xfrm>
          <a:off x="3108986" y="38838856"/>
          <a:ext cx="1426467" cy="14127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・水源地域における水文化に関する調査</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・水源地域からの情報発信手法に関する調査</a:t>
          </a:r>
        </a:p>
      </xdr:txBody>
    </xdr:sp>
    <xdr:clientData/>
  </xdr:twoCellAnchor>
  <xdr:twoCellAnchor>
    <xdr:from>
      <xdr:col>32</xdr:col>
      <xdr:colOff>139513</xdr:colOff>
      <xdr:row>730</xdr:row>
      <xdr:rowOff>324970</xdr:rowOff>
    </xdr:from>
    <xdr:to>
      <xdr:col>39</xdr:col>
      <xdr:colOff>161926</xdr:colOff>
      <xdr:row>731</xdr:row>
      <xdr:rowOff>314626</xdr:rowOff>
    </xdr:to>
    <xdr:sp macro="" textlink="">
      <xdr:nvSpPr>
        <xdr:cNvPr id="32" name="テキスト ボックス 31"/>
        <xdr:cNvSpPr txBox="1"/>
      </xdr:nvSpPr>
      <xdr:spPr>
        <a:xfrm>
          <a:off x="6540313" y="40853845"/>
          <a:ext cx="1422588" cy="342081"/>
        </a:xfrm>
        <a:prstGeom prst="rect">
          <a:avLst/>
        </a:prstGeom>
        <a:noFill/>
        <a:ln w="9525" cmpd="sng">
          <a:noFill/>
        </a:ln>
        <a:effectLst/>
      </xdr:spPr>
      <xdr:txBody>
        <a:bodyPr vertOverflow="clip" horz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32</xdr:col>
      <xdr:colOff>139513</xdr:colOff>
      <xdr:row>734</xdr:row>
      <xdr:rowOff>14052</xdr:rowOff>
    </xdr:from>
    <xdr:to>
      <xdr:col>39</xdr:col>
      <xdr:colOff>161926</xdr:colOff>
      <xdr:row>738</xdr:row>
      <xdr:rowOff>17069</xdr:rowOff>
    </xdr:to>
    <xdr:sp macro="" textlink="">
      <xdr:nvSpPr>
        <xdr:cNvPr id="33" name="テキスト ボックス 32"/>
        <xdr:cNvSpPr txBox="1"/>
      </xdr:nvSpPr>
      <xdr:spPr>
        <a:xfrm>
          <a:off x="6540313" y="41952627"/>
          <a:ext cx="1422588" cy="14127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・関連資料の印刷製本費、消耗品費</a:t>
          </a:r>
        </a:p>
      </xdr:txBody>
    </xdr:sp>
    <xdr:clientData/>
  </xdr:twoCellAnchor>
  <xdr:twoCellAnchor>
    <xdr:from>
      <xdr:col>42</xdr:col>
      <xdr:colOff>11206</xdr:colOff>
      <xdr:row>727</xdr:row>
      <xdr:rowOff>56029</xdr:rowOff>
    </xdr:from>
    <xdr:to>
      <xdr:col>49</xdr:col>
      <xdr:colOff>33619</xdr:colOff>
      <xdr:row>731</xdr:row>
      <xdr:rowOff>59047</xdr:rowOff>
    </xdr:to>
    <xdr:sp macro="" textlink="">
      <xdr:nvSpPr>
        <xdr:cNvPr id="34" name="テキスト ボックス 33"/>
        <xdr:cNvSpPr txBox="1"/>
      </xdr:nvSpPr>
      <xdr:spPr>
        <a:xfrm>
          <a:off x="8412256" y="36451054"/>
          <a:ext cx="1422588" cy="14127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19</xdr:col>
      <xdr:colOff>0</xdr:colOff>
      <xdr:row>727</xdr:row>
      <xdr:rowOff>335882</xdr:rowOff>
    </xdr:from>
    <xdr:to>
      <xdr:col>36</xdr:col>
      <xdr:colOff>15040</xdr:colOff>
      <xdr:row>727</xdr:row>
      <xdr:rowOff>335882</xdr:rowOff>
    </xdr:to>
    <xdr:cxnSp macro="">
      <xdr:nvCxnSpPr>
        <xdr:cNvPr id="35" name="直線コネクタ 34"/>
        <xdr:cNvCxnSpPr/>
      </xdr:nvCxnSpPr>
      <xdr:spPr>
        <a:xfrm>
          <a:off x="3800475" y="36730907"/>
          <a:ext cx="34154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201319</xdr:colOff>
      <xdr:row>727</xdr:row>
      <xdr:rowOff>331539</xdr:rowOff>
    </xdr:from>
    <xdr:to>
      <xdr:col>19</xdr:col>
      <xdr:colOff>6569</xdr:colOff>
      <xdr:row>730</xdr:row>
      <xdr:rowOff>210207</xdr:rowOff>
    </xdr:to>
    <xdr:cxnSp macro="">
      <xdr:nvCxnSpPr>
        <xdr:cNvPr id="36" name="直線矢印コネクタ 35"/>
        <xdr:cNvCxnSpPr/>
      </xdr:nvCxnSpPr>
      <xdr:spPr>
        <a:xfrm flipH="1">
          <a:off x="3801769" y="36726564"/>
          <a:ext cx="5275" cy="9359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928</xdr:colOff>
      <xdr:row>727</xdr:row>
      <xdr:rowOff>330601</xdr:rowOff>
    </xdr:from>
    <xdr:to>
      <xdr:col>36</xdr:col>
      <xdr:colOff>7884</xdr:colOff>
      <xdr:row>730</xdr:row>
      <xdr:rowOff>209269</xdr:rowOff>
    </xdr:to>
    <xdr:cxnSp macro="">
      <xdr:nvCxnSpPr>
        <xdr:cNvPr id="37" name="直線矢印コネクタ 36"/>
        <xdr:cNvCxnSpPr/>
      </xdr:nvCxnSpPr>
      <xdr:spPr>
        <a:xfrm flipH="1">
          <a:off x="7201828" y="36725626"/>
          <a:ext cx="6956" cy="9359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726</xdr:row>
      <xdr:rowOff>18963</xdr:rowOff>
    </xdr:from>
    <xdr:to>
      <xdr:col>42</xdr:col>
      <xdr:colOff>0</xdr:colOff>
      <xdr:row>726</xdr:row>
      <xdr:rowOff>19050</xdr:rowOff>
    </xdr:to>
    <xdr:cxnSp macro="">
      <xdr:nvCxnSpPr>
        <xdr:cNvPr id="38" name="直線矢印コネクタ 37"/>
        <xdr:cNvCxnSpPr>
          <a:endCxn id="29" idx="1"/>
        </xdr:cNvCxnSpPr>
      </xdr:nvCxnSpPr>
      <xdr:spPr>
        <a:xfrm flipV="1">
          <a:off x="5600700" y="36061563"/>
          <a:ext cx="2800350"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734</xdr:row>
      <xdr:rowOff>11206</xdr:rowOff>
    </xdr:from>
    <xdr:to>
      <xdr:col>23</xdr:col>
      <xdr:colOff>67235</xdr:colOff>
      <xdr:row>737</xdr:row>
      <xdr:rowOff>336177</xdr:rowOff>
    </xdr:to>
    <xdr:sp macro="" textlink="">
      <xdr:nvSpPr>
        <xdr:cNvPr id="39" name="大かっこ 38"/>
        <xdr:cNvSpPr/>
      </xdr:nvSpPr>
      <xdr:spPr>
        <a:xfrm>
          <a:off x="2979644" y="38873206"/>
          <a:ext cx="1688166" cy="1382246"/>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19051</xdr:colOff>
      <xdr:row>727</xdr:row>
      <xdr:rowOff>76759</xdr:rowOff>
    </xdr:from>
    <xdr:to>
      <xdr:col>49</xdr:col>
      <xdr:colOff>157189</xdr:colOff>
      <xdr:row>728</xdr:row>
      <xdr:rowOff>200025</xdr:rowOff>
    </xdr:to>
    <xdr:pic>
      <xdr:nvPicPr>
        <xdr:cNvPr id="41" name="図 40"/>
        <xdr:cNvPicPr>
          <a:picLocks noChangeAspect="1"/>
        </xdr:cNvPicPr>
      </xdr:nvPicPr>
      <xdr:blipFill>
        <a:blip xmlns:r="http://schemas.openxmlformats.org/officeDocument/2006/relationships" r:embed="rId1"/>
        <a:stretch>
          <a:fillRect/>
        </a:stretch>
      </xdr:blipFill>
      <xdr:spPr>
        <a:xfrm>
          <a:off x="8220076" y="36471784"/>
          <a:ext cx="1738338" cy="4756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2" t="s">
        <v>487</v>
      </c>
      <c r="AR2" s="812"/>
      <c r="AS2" s="52" t="str">
        <f>IF(OR(AQ2="　", AQ2=""), "", "-")</f>
        <v/>
      </c>
      <c r="AT2" s="813">
        <v>53</v>
      </c>
      <c r="AU2" s="813"/>
      <c r="AV2" s="53" t="str">
        <f>IF(AW2="", "", "-")</f>
        <v/>
      </c>
      <c r="AW2" s="814"/>
      <c r="AX2" s="814"/>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517</v>
      </c>
      <c r="AK3" s="735"/>
      <c r="AL3" s="735"/>
      <c r="AM3" s="735"/>
      <c r="AN3" s="735"/>
      <c r="AO3" s="735"/>
      <c r="AP3" s="735"/>
      <c r="AQ3" s="735"/>
      <c r="AR3" s="735"/>
      <c r="AS3" s="735"/>
      <c r="AT3" s="735"/>
      <c r="AU3" s="735"/>
      <c r="AV3" s="735"/>
      <c r="AW3" s="735"/>
      <c r="AX3" s="24" t="s">
        <v>74</v>
      </c>
    </row>
    <row r="4" spans="1:50" ht="24.75" customHeight="1" x14ac:dyDescent="0.15">
      <c r="A4" s="569" t="s">
        <v>29</v>
      </c>
      <c r="B4" s="570"/>
      <c r="C4" s="570"/>
      <c r="D4" s="570"/>
      <c r="E4" s="570"/>
      <c r="F4" s="570"/>
      <c r="G4" s="545" t="s">
        <v>518</v>
      </c>
      <c r="H4" s="546"/>
      <c r="I4" s="546"/>
      <c r="J4" s="546"/>
      <c r="K4" s="546"/>
      <c r="L4" s="546"/>
      <c r="M4" s="546"/>
      <c r="N4" s="546"/>
      <c r="O4" s="546"/>
      <c r="P4" s="546"/>
      <c r="Q4" s="546"/>
      <c r="R4" s="546"/>
      <c r="S4" s="546"/>
      <c r="T4" s="546"/>
      <c r="U4" s="546"/>
      <c r="V4" s="546"/>
      <c r="W4" s="546"/>
      <c r="X4" s="547"/>
      <c r="Y4" s="548" t="s">
        <v>1</v>
      </c>
      <c r="Z4" s="549"/>
      <c r="AA4" s="549"/>
      <c r="AB4" s="549"/>
      <c r="AC4" s="549"/>
      <c r="AD4" s="550"/>
      <c r="AE4" s="551" t="s">
        <v>519</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9" t="s">
        <v>176</v>
      </c>
      <c r="H5" s="720"/>
      <c r="I5" s="720"/>
      <c r="J5" s="720"/>
      <c r="K5" s="720"/>
      <c r="L5" s="720"/>
      <c r="M5" s="721" t="s">
        <v>75</v>
      </c>
      <c r="N5" s="722"/>
      <c r="O5" s="722"/>
      <c r="P5" s="722"/>
      <c r="Q5" s="722"/>
      <c r="R5" s="723"/>
      <c r="S5" s="724" t="s">
        <v>140</v>
      </c>
      <c r="T5" s="720"/>
      <c r="U5" s="720"/>
      <c r="V5" s="720"/>
      <c r="W5" s="720"/>
      <c r="X5" s="725"/>
      <c r="Y5" s="562" t="s">
        <v>3</v>
      </c>
      <c r="Z5" s="294"/>
      <c r="AA5" s="294"/>
      <c r="AB5" s="294"/>
      <c r="AC5" s="294"/>
      <c r="AD5" s="295"/>
      <c r="AE5" s="563" t="s">
        <v>520</v>
      </c>
      <c r="AF5" s="564"/>
      <c r="AG5" s="564"/>
      <c r="AH5" s="564"/>
      <c r="AI5" s="564"/>
      <c r="AJ5" s="564"/>
      <c r="AK5" s="564"/>
      <c r="AL5" s="564"/>
      <c r="AM5" s="564"/>
      <c r="AN5" s="564"/>
      <c r="AO5" s="564"/>
      <c r="AP5" s="565"/>
      <c r="AQ5" s="566" t="s">
        <v>521</v>
      </c>
      <c r="AR5" s="567"/>
      <c r="AS5" s="567"/>
      <c r="AT5" s="567"/>
      <c r="AU5" s="567"/>
      <c r="AV5" s="567"/>
      <c r="AW5" s="567"/>
      <c r="AX5" s="568"/>
    </row>
    <row r="6" spans="1:50" ht="39" customHeight="1" x14ac:dyDescent="0.15">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9"/>
      <c r="W7" s="339"/>
      <c r="X7" s="339"/>
      <c r="Y7" s="826" t="s">
        <v>5</v>
      </c>
      <c r="Z7" s="320"/>
      <c r="AA7" s="320"/>
      <c r="AB7" s="320"/>
      <c r="AC7" s="320"/>
      <c r="AD7" s="827"/>
      <c r="AE7" s="817" t="s">
        <v>524</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4" t="s">
        <v>414</v>
      </c>
      <c r="B8" s="335"/>
      <c r="C8" s="335"/>
      <c r="D8" s="335"/>
      <c r="E8" s="335"/>
      <c r="F8" s="336"/>
      <c r="G8" s="881" t="str">
        <f>入力規則等!A26</f>
        <v>-</v>
      </c>
      <c r="H8" s="588"/>
      <c r="I8" s="588"/>
      <c r="J8" s="588"/>
      <c r="K8" s="588"/>
      <c r="L8" s="588"/>
      <c r="M8" s="588"/>
      <c r="N8" s="588"/>
      <c r="O8" s="588"/>
      <c r="P8" s="588"/>
      <c r="Q8" s="588"/>
      <c r="R8" s="588"/>
      <c r="S8" s="588"/>
      <c r="T8" s="588"/>
      <c r="U8" s="588"/>
      <c r="V8" s="588"/>
      <c r="W8" s="588"/>
      <c r="X8" s="882"/>
      <c r="Y8" s="726" t="s">
        <v>415</v>
      </c>
      <c r="Z8" s="727"/>
      <c r="AA8" s="727"/>
      <c r="AB8" s="727"/>
      <c r="AC8" s="727"/>
      <c r="AD8" s="728"/>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7" t="s">
        <v>25</v>
      </c>
      <c r="B9" s="658"/>
      <c r="C9" s="658"/>
      <c r="D9" s="658"/>
      <c r="E9" s="658"/>
      <c r="F9" s="658"/>
      <c r="G9" s="616" t="s">
        <v>525</v>
      </c>
      <c r="H9" s="617"/>
      <c r="I9" s="617"/>
      <c r="J9" s="617"/>
      <c r="K9" s="617"/>
      <c r="L9" s="617"/>
      <c r="M9" s="617"/>
      <c r="N9" s="617"/>
      <c r="O9" s="617"/>
      <c r="P9" s="617"/>
      <c r="Q9" s="617"/>
      <c r="R9" s="617"/>
      <c r="S9" s="617"/>
      <c r="T9" s="617"/>
      <c r="U9" s="617"/>
      <c r="V9" s="617"/>
      <c r="W9" s="617"/>
      <c r="X9" s="617"/>
      <c r="Y9" s="729"/>
      <c r="Z9" s="729"/>
      <c r="AA9" s="729"/>
      <c r="AB9" s="729"/>
      <c r="AC9" s="729"/>
      <c r="AD9" s="729"/>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15">
      <c r="A10" s="517" t="s">
        <v>34</v>
      </c>
      <c r="B10" s="518"/>
      <c r="C10" s="518"/>
      <c r="D10" s="518"/>
      <c r="E10" s="518"/>
      <c r="F10" s="518"/>
      <c r="G10" s="616" t="s">
        <v>526</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17" t="s">
        <v>6</v>
      </c>
      <c r="B11" s="518"/>
      <c r="C11" s="518"/>
      <c r="D11" s="518"/>
      <c r="E11" s="518"/>
      <c r="F11" s="519"/>
      <c r="G11" s="559" t="str">
        <f>入力規則等!P10</f>
        <v>直接実施、委託・請負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4" t="s">
        <v>26</v>
      </c>
      <c r="B12" s="655"/>
      <c r="C12" s="655"/>
      <c r="D12" s="655"/>
      <c r="E12" s="655"/>
      <c r="F12" s="656"/>
      <c r="G12" s="624"/>
      <c r="H12" s="625"/>
      <c r="I12" s="625"/>
      <c r="J12" s="625"/>
      <c r="K12" s="625"/>
      <c r="L12" s="625"/>
      <c r="M12" s="625"/>
      <c r="N12" s="625"/>
      <c r="O12" s="62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6">
        <v>8</v>
      </c>
      <c r="Q13" s="257"/>
      <c r="R13" s="257"/>
      <c r="S13" s="257"/>
      <c r="T13" s="257"/>
      <c r="U13" s="257"/>
      <c r="V13" s="258"/>
      <c r="W13" s="256">
        <v>8</v>
      </c>
      <c r="X13" s="257"/>
      <c r="Y13" s="257"/>
      <c r="Z13" s="257"/>
      <c r="AA13" s="257"/>
      <c r="AB13" s="257"/>
      <c r="AC13" s="258"/>
      <c r="AD13" s="256">
        <v>8</v>
      </c>
      <c r="AE13" s="257"/>
      <c r="AF13" s="257"/>
      <c r="AG13" s="257"/>
      <c r="AH13" s="257"/>
      <c r="AI13" s="257"/>
      <c r="AJ13" s="258"/>
      <c r="AK13" s="256">
        <v>8</v>
      </c>
      <c r="AL13" s="257"/>
      <c r="AM13" s="257"/>
      <c r="AN13" s="257"/>
      <c r="AO13" s="257"/>
      <c r="AP13" s="257"/>
      <c r="AQ13" s="258"/>
      <c r="AR13" s="823"/>
      <c r="AS13" s="824"/>
      <c r="AT13" s="824"/>
      <c r="AU13" s="824"/>
      <c r="AV13" s="824"/>
      <c r="AW13" s="824"/>
      <c r="AX13" s="825"/>
    </row>
    <row r="14" spans="1:50" ht="21" customHeight="1" x14ac:dyDescent="0.15">
      <c r="A14" s="605"/>
      <c r="B14" s="606"/>
      <c r="C14" s="606"/>
      <c r="D14" s="606"/>
      <c r="E14" s="606"/>
      <c r="F14" s="607"/>
      <c r="G14" s="595"/>
      <c r="H14" s="596"/>
      <c r="I14" s="578" t="s">
        <v>9</v>
      </c>
      <c r="J14" s="590"/>
      <c r="K14" s="590"/>
      <c r="L14" s="590"/>
      <c r="M14" s="590"/>
      <c r="N14" s="590"/>
      <c r="O14" s="591"/>
      <c r="P14" s="256" t="s">
        <v>467</v>
      </c>
      <c r="Q14" s="257"/>
      <c r="R14" s="257"/>
      <c r="S14" s="257"/>
      <c r="T14" s="257"/>
      <c r="U14" s="257"/>
      <c r="V14" s="258"/>
      <c r="W14" s="256" t="s">
        <v>467</v>
      </c>
      <c r="X14" s="257"/>
      <c r="Y14" s="257"/>
      <c r="Z14" s="257"/>
      <c r="AA14" s="257"/>
      <c r="AB14" s="257"/>
      <c r="AC14" s="258"/>
      <c r="AD14" s="256" t="s">
        <v>467</v>
      </c>
      <c r="AE14" s="257"/>
      <c r="AF14" s="257"/>
      <c r="AG14" s="257"/>
      <c r="AH14" s="257"/>
      <c r="AI14" s="257"/>
      <c r="AJ14" s="258"/>
      <c r="AK14" s="256"/>
      <c r="AL14" s="257"/>
      <c r="AM14" s="257"/>
      <c r="AN14" s="257"/>
      <c r="AO14" s="257"/>
      <c r="AP14" s="257"/>
      <c r="AQ14" s="258"/>
      <c r="AR14" s="652"/>
      <c r="AS14" s="652"/>
      <c r="AT14" s="652"/>
      <c r="AU14" s="652"/>
      <c r="AV14" s="652"/>
      <c r="AW14" s="652"/>
      <c r="AX14" s="653"/>
    </row>
    <row r="15" spans="1:50" ht="21" customHeight="1" x14ac:dyDescent="0.15">
      <c r="A15" s="605"/>
      <c r="B15" s="606"/>
      <c r="C15" s="606"/>
      <c r="D15" s="606"/>
      <c r="E15" s="606"/>
      <c r="F15" s="607"/>
      <c r="G15" s="595"/>
      <c r="H15" s="596"/>
      <c r="I15" s="578" t="s">
        <v>58</v>
      </c>
      <c r="J15" s="579"/>
      <c r="K15" s="579"/>
      <c r="L15" s="579"/>
      <c r="M15" s="579"/>
      <c r="N15" s="579"/>
      <c r="O15" s="580"/>
      <c r="P15" s="256" t="s">
        <v>467</v>
      </c>
      <c r="Q15" s="257"/>
      <c r="R15" s="257"/>
      <c r="S15" s="257"/>
      <c r="T15" s="257"/>
      <c r="U15" s="257"/>
      <c r="V15" s="258"/>
      <c r="W15" s="256" t="s">
        <v>467</v>
      </c>
      <c r="X15" s="257"/>
      <c r="Y15" s="257"/>
      <c r="Z15" s="257"/>
      <c r="AA15" s="257"/>
      <c r="AB15" s="257"/>
      <c r="AC15" s="258"/>
      <c r="AD15" s="256" t="s">
        <v>467</v>
      </c>
      <c r="AE15" s="257"/>
      <c r="AF15" s="257"/>
      <c r="AG15" s="257"/>
      <c r="AH15" s="257"/>
      <c r="AI15" s="257"/>
      <c r="AJ15" s="258"/>
      <c r="AK15" s="256" t="s">
        <v>467</v>
      </c>
      <c r="AL15" s="257"/>
      <c r="AM15" s="257"/>
      <c r="AN15" s="257"/>
      <c r="AO15" s="257"/>
      <c r="AP15" s="257"/>
      <c r="AQ15" s="258"/>
      <c r="AR15" s="256"/>
      <c r="AS15" s="257"/>
      <c r="AT15" s="257"/>
      <c r="AU15" s="257"/>
      <c r="AV15" s="257"/>
      <c r="AW15" s="257"/>
      <c r="AX15" s="660"/>
    </row>
    <row r="16" spans="1:50" ht="21" customHeight="1" x14ac:dyDescent="0.15">
      <c r="A16" s="605"/>
      <c r="B16" s="606"/>
      <c r="C16" s="606"/>
      <c r="D16" s="606"/>
      <c r="E16" s="606"/>
      <c r="F16" s="607"/>
      <c r="G16" s="595"/>
      <c r="H16" s="596"/>
      <c r="I16" s="578" t="s">
        <v>59</v>
      </c>
      <c r="J16" s="579"/>
      <c r="K16" s="579"/>
      <c r="L16" s="579"/>
      <c r="M16" s="579"/>
      <c r="N16" s="579"/>
      <c r="O16" s="580"/>
      <c r="P16" s="256" t="s">
        <v>467</v>
      </c>
      <c r="Q16" s="257"/>
      <c r="R16" s="257"/>
      <c r="S16" s="257"/>
      <c r="T16" s="257"/>
      <c r="U16" s="257"/>
      <c r="V16" s="258"/>
      <c r="W16" s="256" t="s">
        <v>467</v>
      </c>
      <c r="X16" s="257"/>
      <c r="Y16" s="257"/>
      <c r="Z16" s="257"/>
      <c r="AA16" s="257"/>
      <c r="AB16" s="257"/>
      <c r="AC16" s="258"/>
      <c r="AD16" s="256" t="s">
        <v>467</v>
      </c>
      <c r="AE16" s="257"/>
      <c r="AF16" s="257"/>
      <c r="AG16" s="257"/>
      <c r="AH16" s="257"/>
      <c r="AI16" s="257"/>
      <c r="AJ16" s="258"/>
      <c r="AK16" s="256"/>
      <c r="AL16" s="257"/>
      <c r="AM16" s="257"/>
      <c r="AN16" s="257"/>
      <c r="AO16" s="257"/>
      <c r="AP16" s="257"/>
      <c r="AQ16" s="258"/>
      <c r="AR16" s="619"/>
      <c r="AS16" s="620"/>
      <c r="AT16" s="620"/>
      <c r="AU16" s="620"/>
      <c r="AV16" s="620"/>
      <c r="AW16" s="620"/>
      <c r="AX16" s="621"/>
    </row>
    <row r="17" spans="1:50" ht="24.75" customHeight="1" x14ac:dyDescent="0.15">
      <c r="A17" s="605"/>
      <c r="B17" s="606"/>
      <c r="C17" s="606"/>
      <c r="D17" s="606"/>
      <c r="E17" s="606"/>
      <c r="F17" s="607"/>
      <c r="G17" s="595"/>
      <c r="H17" s="596"/>
      <c r="I17" s="578" t="s">
        <v>57</v>
      </c>
      <c r="J17" s="590"/>
      <c r="K17" s="590"/>
      <c r="L17" s="590"/>
      <c r="M17" s="590"/>
      <c r="N17" s="590"/>
      <c r="O17" s="591"/>
      <c r="P17" s="256" t="s">
        <v>467</v>
      </c>
      <c r="Q17" s="257"/>
      <c r="R17" s="257"/>
      <c r="S17" s="257"/>
      <c r="T17" s="257"/>
      <c r="U17" s="257"/>
      <c r="V17" s="258"/>
      <c r="W17" s="256" t="s">
        <v>467</v>
      </c>
      <c r="X17" s="257"/>
      <c r="Y17" s="257"/>
      <c r="Z17" s="257"/>
      <c r="AA17" s="257"/>
      <c r="AB17" s="257"/>
      <c r="AC17" s="258"/>
      <c r="AD17" s="256" t="s">
        <v>467</v>
      </c>
      <c r="AE17" s="257"/>
      <c r="AF17" s="257"/>
      <c r="AG17" s="257"/>
      <c r="AH17" s="257"/>
      <c r="AI17" s="257"/>
      <c r="AJ17" s="258"/>
      <c r="AK17" s="256"/>
      <c r="AL17" s="257"/>
      <c r="AM17" s="257"/>
      <c r="AN17" s="257"/>
      <c r="AO17" s="257"/>
      <c r="AP17" s="257"/>
      <c r="AQ17" s="258"/>
      <c r="AR17" s="821"/>
      <c r="AS17" s="821"/>
      <c r="AT17" s="821"/>
      <c r="AU17" s="821"/>
      <c r="AV17" s="821"/>
      <c r="AW17" s="821"/>
      <c r="AX17" s="822"/>
    </row>
    <row r="18" spans="1:50" ht="24.75" customHeight="1" x14ac:dyDescent="0.15">
      <c r="A18" s="605"/>
      <c r="B18" s="606"/>
      <c r="C18" s="606"/>
      <c r="D18" s="606"/>
      <c r="E18" s="606"/>
      <c r="F18" s="607"/>
      <c r="G18" s="597"/>
      <c r="H18" s="598"/>
      <c r="I18" s="584" t="s">
        <v>22</v>
      </c>
      <c r="J18" s="585"/>
      <c r="K18" s="585"/>
      <c r="L18" s="585"/>
      <c r="M18" s="585"/>
      <c r="N18" s="585"/>
      <c r="O18" s="586"/>
      <c r="P18" s="746">
        <f>SUM(P13:V17)</f>
        <v>8</v>
      </c>
      <c r="Q18" s="747"/>
      <c r="R18" s="747"/>
      <c r="S18" s="747"/>
      <c r="T18" s="747"/>
      <c r="U18" s="747"/>
      <c r="V18" s="748"/>
      <c r="W18" s="746">
        <f>SUM(W13:AC17)</f>
        <v>8</v>
      </c>
      <c r="X18" s="747"/>
      <c r="Y18" s="747"/>
      <c r="Z18" s="747"/>
      <c r="AA18" s="747"/>
      <c r="AB18" s="747"/>
      <c r="AC18" s="748"/>
      <c r="AD18" s="746">
        <f>SUM(AD13:AJ17)</f>
        <v>8</v>
      </c>
      <c r="AE18" s="747"/>
      <c r="AF18" s="747"/>
      <c r="AG18" s="747"/>
      <c r="AH18" s="747"/>
      <c r="AI18" s="747"/>
      <c r="AJ18" s="748"/>
      <c r="AK18" s="746">
        <f>SUM(AK13:AQ17)</f>
        <v>8</v>
      </c>
      <c r="AL18" s="747"/>
      <c r="AM18" s="747"/>
      <c r="AN18" s="747"/>
      <c r="AO18" s="747"/>
      <c r="AP18" s="747"/>
      <c r="AQ18" s="748"/>
      <c r="AR18" s="746">
        <f>SUM(AR13:AX17)</f>
        <v>0</v>
      </c>
      <c r="AS18" s="747"/>
      <c r="AT18" s="747"/>
      <c r="AU18" s="747"/>
      <c r="AV18" s="747"/>
      <c r="AW18" s="747"/>
      <c r="AX18" s="749"/>
    </row>
    <row r="19" spans="1:50" ht="24.75" customHeight="1" x14ac:dyDescent="0.15">
      <c r="A19" s="605"/>
      <c r="B19" s="606"/>
      <c r="C19" s="606"/>
      <c r="D19" s="606"/>
      <c r="E19" s="606"/>
      <c r="F19" s="607"/>
      <c r="G19" s="744" t="s">
        <v>10</v>
      </c>
      <c r="H19" s="745"/>
      <c r="I19" s="745"/>
      <c r="J19" s="745"/>
      <c r="K19" s="745"/>
      <c r="L19" s="745"/>
      <c r="M19" s="745"/>
      <c r="N19" s="745"/>
      <c r="O19" s="745"/>
      <c r="P19" s="256">
        <v>7</v>
      </c>
      <c r="Q19" s="257"/>
      <c r="R19" s="257"/>
      <c r="S19" s="257"/>
      <c r="T19" s="257"/>
      <c r="U19" s="257"/>
      <c r="V19" s="258"/>
      <c r="W19" s="256">
        <v>7</v>
      </c>
      <c r="X19" s="257"/>
      <c r="Y19" s="257"/>
      <c r="Z19" s="257"/>
      <c r="AA19" s="257"/>
      <c r="AB19" s="257"/>
      <c r="AC19" s="258"/>
      <c r="AD19" s="256">
        <v>8</v>
      </c>
      <c r="AE19" s="257"/>
      <c r="AF19" s="257"/>
      <c r="AG19" s="257"/>
      <c r="AH19" s="257"/>
      <c r="AI19" s="257"/>
      <c r="AJ19" s="258"/>
      <c r="AK19" s="582"/>
      <c r="AL19" s="582"/>
      <c r="AM19" s="582"/>
      <c r="AN19" s="582"/>
      <c r="AO19" s="582"/>
      <c r="AP19" s="582"/>
      <c r="AQ19" s="582"/>
      <c r="AR19" s="582"/>
      <c r="AS19" s="582"/>
      <c r="AT19" s="582"/>
      <c r="AU19" s="582"/>
      <c r="AV19" s="582"/>
      <c r="AW19" s="582"/>
      <c r="AX19" s="583"/>
    </row>
    <row r="20" spans="1:50" ht="24.75" customHeight="1" x14ac:dyDescent="0.15">
      <c r="A20" s="657"/>
      <c r="B20" s="658"/>
      <c r="C20" s="658"/>
      <c r="D20" s="658"/>
      <c r="E20" s="658"/>
      <c r="F20" s="659"/>
      <c r="G20" s="744" t="s">
        <v>11</v>
      </c>
      <c r="H20" s="745"/>
      <c r="I20" s="745"/>
      <c r="J20" s="745"/>
      <c r="K20" s="745"/>
      <c r="L20" s="745"/>
      <c r="M20" s="745"/>
      <c r="N20" s="745"/>
      <c r="O20" s="745"/>
      <c r="P20" s="750">
        <f>IF(P18=0, "-", P19/P18)</f>
        <v>0.875</v>
      </c>
      <c r="Q20" s="750"/>
      <c r="R20" s="750"/>
      <c r="S20" s="750"/>
      <c r="T20" s="750"/>
      <c r="U20" s="750"/>
      <c r="V20" s="750"/>
      <c r="W20" s="750">
        <f>IF(W18=0, "-", W19/W18)</f>
        <v>0.875</v>
      </c>
      <c r="X20" s="750"/>
      <c r="Y20" s="750"/>
      <c r="Z20" s="750"/>
      <c r="AA20" s="750"/>
      <c r="AB20" s="750"/>
      <c r="AC20" s="750"/>
      <c r="AD20" s="750">
        <f>IF(AD18=0, "-", AD19/AD18)</f>
        <v>1</v>
      </c>
      <c r="AE20" s="750"/>
      <c r="AF20" s="750"/>
      <c r="AG20" s="750"/>
      <c r="AH20" s="750"/>
      <c r="AI20" s="750"/>
      <c r="AJ20" s="750"/>
      <c r="AK20" s="582"/>
      <c r="AL20" s="582"/>
      <c r="AM20" s="582"/>
      <c r="AN20" s="582"/>
      <c r="AO20" s="582"/>
      <c r="AP20" s="582"/>
      <c r="AQ20" s="581"/>
      <c r="AR20" s="581"/>
      <c r="AS20" s="581"/>
      <c r="AT20" s="581"/>
      <c r="AU20" s="582"/>
      <c r="AV20" s="582"/>
      <c r="AW20" s="582"/>
      <c r="AX20" s="583"/>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2" t="s">
        <v>372</v>
      </c>
      <c r="AF21" s="622"/>
      <c r="AG21" s="622"/>
      <c r="AH21" s="622"/>
      <c r="AI21" s="622" t="s">
        <v>373</v>
      </c>
      <c r="AJ21" s="622"/>
      <c r="AK21" s="622"/>
      <c r="AL21" s="622"/>
      <c r="AM21" s="622" t="s">
        <v>374</v>
      </c>
      <c r="AN21" s="622"/>
      <c r="AO21" s="622"/>
      <c r="AP21" s="286"/>
      <c r="AQ21" s="149" t="s">
        <v>370</v>
      </c>
      <c r="AR21" s="152"/>
      <c r="AS21" s="152"/>
      <c r="AT21" s="153"/>
      <c r="AU21" s="358" t="s">
        <v>262</v>
      </c>
      <c r="AV21" s="358"/>
      <c r="AW21" s="358"/>
      <c r="AX21" s="82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3"/>
      <c r="AF22" s="623"/>
      <c r="AG22" s="623"/>
      <c r="AH22" s="623"/>
      <c r="AI22" s="623"/>
      <c r="AJ22" s="623"/>
      <c r="AK22" s="623"/>
      <c r="AL22" s="623"/>
      <c r="AM22" s="623"/>
      <c r="AN22" s="623"/>
      <c r="AO22" s="623"/>
      <c r="AP22" s="289"/>
      <c r="AQ22" s="205"/>
      <c r="AR22" s="154"/>
      <c r="AS22" s="155" t="s">
        <v>371</v>
      </c>
      <c r="AT22" s="156"/>
      <c r="AU22" s="275">
        <v>28</v>
      </c>
      <c r="AV22" s="275"/>
      <c r="AW22" s="273" t="s">
        <v>313</v>
      </c>
      <c r="AX22" s="274"/>
    </row>
    <row r="23" spans="1:50" ht="39.950000000000003" customHeight="1" x14ac:dyDescent="0.15">
      <c r="A23" s="279"/>
      <c r="B23" s="277"/>
      <c r="C23" s="277"/>
      <c r="D23" s="277"/>
      <c r="E23" s="277"/>
      <c r="F23" s="278"/>
      <c r="G23" s="399" t="s">
        <v>527</v>
      </c>
      <c r="H23" s="339"/>
      <c r="I23" s="339"/>
      <c r="J23" s="339"/>
      <c r="K23" s="339"/>
      <c r="L23" s="339"/>
      <c r="M23" s="339"/>
      <c r="N23" s="339"/>
      <c r="O23" s="400"/>
      <c r="P23" s="111" t="s">
        <v>528</v>
      </c>
      <c r="Q23" s="111"/>
      <c r="R23" s="111"/>
      <c r="S23" s="111"/>
      <c r="T23" s="111"/>
      <c r="U23" s="111"/>
      <c r="V23" s="111"/>
      <c r="W23" s="111"/>
      <c r="X23" s="131"/>
      <c r="Y23" s="375" t="s">
        <v>14</v>
      </c>
      <c r="Z23" s="376"/>
      <c r="AA23" s="377"/>
      <c r="AB23" s="730" t="s">
        <v>16</v>
      </c>
      <c r="AC23" s="730"/>
      <c r="AD23" s="730"/>
      <c r="AE23" s="391">
        <v>65</v>
      </c>
      <c r="AF23" s="362"/>
      <c r="AG23" s="362"/>
      <c r="AH23" s="362"/>
      <c r="AI23" s="391">
        <v>67</v>
      </c>
      <c r="AJ23" s="362"/>
      <c r="AK23" s="362"/>
      <c r="AL23" s="362"/>
      <c r="AM23" s="391">
        <v>69</v>
      </c>
      <c r="AN23" s="362"/>
      <c r="AO23" s="362"/>
      <c r="AP23" s="362"/>
      <c r="AQ23" s="271" t="s">
        <v>555</v>
      </c>
      <c r="AR23" s="211"/>
      <c r="AS23" s="211"/>
      <c r="AT23" s="272"/>
      <c r="AU23" s="362" t="s">
        <v>555</v>
      </c>
      <c r="AV23" s="362"/>
      <c r="AW23" s="362"/>
      <c r="AX23" s="363"/>
    </row>
    <row r="24" spans="1:50" ht="39.950000000000003"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730" t="s">
        <v>16</v>
      </c>
      <c r="AC24" s="730"/>
      <c r="AD24" s="730"/>
      <c r="AE24" s="391" t="s">
        <v>529</v>
      </c>
      <c r="AF24" s="362"/>
      <c r="AG24" s="362"/>
      <c r="AH24" s="362"/>
      <c r="AI24" s="391" t="s">
        <v>529</v>
      </c>
      <c r="AJ24" s="362"/>
      <c r="AK24" s="362"/>
      <c r="AL24" s="362"/>
      <c r="AM24" s="391" t="s">
        <v>529</v>
      </c>
      <c r="AN24" s="362"/>
      <c r="AO24" s="362"/>
      <c r="AP24" s="362"/>
      <c r="AQ24" s="271" t="s">
        <v>555</v>
      </c>
      <c r="AR24" s="211"/>
      <c r="AS24" s="211"/>
      <c r="AT24" s="272"/>
      <c r="AU24" s="362">
        <v>78</v>
      </c>
      <c r="AV24" s="362"/>
      <c r="AW24" s="362"/>
      <c r="AX24" s="363"/>
    </row>
    <row r="25" spans="1:50" ht="39.950000000000003"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f>ROUND(AE23/$AU$24*100,0)</f>
        <v>83</v>
      </c>
      <c r="AF25" s="362"/>
      <c r="AG25" s="362"/>
      <c r="AH25" s="362"/>
      <c r="AI25" s="391">
        <f>ROUND(AI23/$AU$24*100,0)</f>
        <v>86</v>
      </c>
      <c r="AJ25" s="362"/>
      <c r="AK25" s="362"/>
      <c r="AL25" s="362"/>
      <c r="AM25" s="391">
        <f>ROUND(AM23/$AU$24*100,0)</f>
        <v>88</v>
      </c>
      <c r="AN25" s="362"/>
      <c r="AO25" s="362"/>
      <c r="AP25" s="362"/>
      <c r="AQ25" s="271" t="s">
        <v>555</v>
      </c>
      <c r="AR25" s="211"/>
      <c r="AS25" s="211"/>
      <c r="AT25" s="272"/>
      <c r="AU25" s="362" t="s">
        <v>555</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2" t="s">
        <v>372</v>
      </c>
      <c r="AF26" s="622"/>
      <c r="AG26" s="622"/>
      <c r="AH26" s="622"/>
      <c r="AI26" s="622" t="s">
        <v>373</v>
      </c>
      <c r="AJ26" s="622"/>
      <c r="AK26" s="622"/>
      <c r="AL26" s="622"/>
      <c r="AM26" s="622" t="s">
        <v>374</v>
      </c>
      <c r="AN26" s="622"/>
      <c r="AO26" s="622"/>
      <c r="AP26" s="286"/>
      <c r="AQ26" s="149" t="s">
        <v>370</v>
      </c>
      <c r="AR26" s="152"/>
      <c r="AS26" s="152"/>
      <c r="AT26" s="153"/>
      <c r="AU26" s="815" t="s">
        <v>262</v>
      </c>
      <c r="AV26" s="815"/>
      <c r="AW26" s="815"/>
      <c r="AX26" s="81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3"/>
      <c r="AF27" s="623"/>
      <c r="AG27" s="623"/>
      <c r="AH27" s="623"/>
      <c r="AI27" s="623"/>
      <c r="AJ27" s="623"/>
      <c r="AK27" s="623"/>
      <c r="AL27" s="623"/>
      <c r="AM27" s="623"/>
      <c r="AN27" s="623"/>
      <c r="AO27" s="623"/>
      <c r="AP27" s="289"/>
      <c r="AQ27" s="205"/>
      <c r="AR27" s="154"/>
      <c r="AS27" s="155" t="s">
        <v>371</v>
      </c>
      <c r="AT27" s="156"/>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11"/>
      <c r="AS28" s="211"/>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11"/>
      <c r="AS29" s="211"/>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11"/>
      <c r="AS30" s="211"/>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2" t="s">
        <v>372</v>
      </c>
      <c r="AF31" s="622"/>
      <c r="AG31" s="622"/>
      <c r="AH31" s="622"/>
      <c r="AI31" s="622" t="s">
        <v>373</v>
      </c>
      <c r="AJ31" s="622"/>
      <c r="AK31" s="622"/>
      <c r="AL31" s="622"/>
      <c r="AM31" s="622" t="s">
        <v>374</v>
      </c>
      <c r="AN31" s="622"/>
      <c r="AO31" s="622"/>
      <c r="AP31" s="286"/>
      <c r="AQ31" s="149" t="s">
        <v>370</v>
      </c>
      <c r="AR31" s="152"/>
      <c r="AS31" s="152"/>
      <c r="AT31" s="153"/>
      <c r="AU31" s="815" t="s">
        <v>262</v>
      </c>
      <c r="AV31" s="815"/>
      <c r="AW31" s="815"/>
      <c r="AX31" s="81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3"/>
      <c r="AF32" s="623"/>
      <c r="AG32" s="623"/>
      <c r="AH32" s="623"/>
      <c r="AI32" s="623"/>
      <c r="AJ32" s="623"/>
      <c r="AK32" s="623"/>
      <c r="AL32" s="623"/>
      <c r="AM32" s="623"/>
      <c r="AN32" s="623"/>
      <c r="AO32" s="623"/>
      <c r="AP32" s="289"/>
      <c r="AQ32" s="205"/>
      <c r="AR32" s="154"/>
      <c r="AS32" s="155" t="s">
        <v>371</v>
      </c>
      <c r="AT32" s="156"/>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11"/>
      <c r="AS33" s="211"/>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11"/>
      <c r="AS34" s="211"/>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11"/>
      <c r="AS35" s="211"/>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2" t="s">
        <v>372</v>
      </c>
      <c r="AF36" s="622"/>
      <c r="AG36" s="622"/>
      <c r="AH36" s="622"/>
      <c r="AI36" s="622" t="s">
        <v>373</v>
      </c>
      <c r="AJ36" s="622"/>
      <c r="AK36" s="622"/>
      <c r="AL36" s="622"/>
      <c r="AM36" s="622" t="s">
        <v>374</v>
      </c>
      <c r="AN36" s="622"/>
      <c r="AO36" s="622"/>
      <c r="AP36" s="286"/>
      <c r="AQ36" s="149" t="s">
        <v>370</v>
      </c>
      <c r="AR36" s="152"/>
      <c r="AS36" s="152"/>
      <c r="AT36" s="153"/>
      <c r="AU36" s="815" t="s">
        <v>262</v>
      </c>
      <c r="AV36" s="815"/>
      <c r="AW36" s="815"/>
      <c r="AX36" s="81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3"/>
      <c r="AF37" s="623"/>
      <c r="AG37" s="623"/>
      <c r="AH37" s="623"/>
      <c r="AI37" s="623"/>
      <c r="AJ37" s="623"/>
      <c r="AK37" s="623"/>
      <c r="AL37" s="623"/>
      <c r="AM37" s="623"/>
      <c r="AN37" s="623"/>
      <c r="AO37" s="623"/>
      <c r="AP37" s="289"/>
      <c r="AQ37" s="205"/>
      <c r="AR37" s="154"/>
      <c r="AS37" s="155" t="s">
        <v>371</v>
      </c>
      <c r="AT37" s="156"/>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11"/>
      <c r="AS38" s="211"/>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11"/>
      <c r="AS39" s="211"/>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11"/>
      <c r="AS40" s="211"/>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2" t="s">
        <v>372</v>
      </c>
      <c r="AF41" s="622"/>
      <c r="AG41" s="622"/>
      <c r="AH41" s="622"/>
      <c r="AI41" s="622" t="s">
        <v>373</v>
      </c>
      <c r="AJ41" s="622"/>
      <c r="AK41" s="622"/>
      <c r="AL41" s="622"/>
      <c r="AM41" s="622" t="s">
        <v>374</v>
      </c>
      <c r="AN41" s="622"/>
      <c r="AO41" s="622"/>
      <c r="AP41" s="286"/>
      <c r="AQ41" s="149" t="s">
        <v>370</v>
      </c>
      <c r="AR41" s="152"/>
      <c r="AS41" s="152"/>
      <c r="AT41" s="153"/>
      <c r="AU41" s="815" t="s">
        <v>262</v>
      </c>
      <c r="AV41" s="815"/>
      <c r="AW41" s="815"/>
      <c r="AX41" s="81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3"/>
      <c r="AF42" s="623"/>
      <c r="AG42" s="623"/>
      <c r="AH42" s="623"/>
      <c r="AI42" s="623"/>
      <c r="AJ42" s="623"/>
      <c r="AK42" s="623"/>
      <c r="AL42" s="623"/>
      <c r="AM42" s="623"/>
      <c r="AN42" s="623"/>
      <c r="AO42" s="623"/>
      <c r="AP42" s="289"/>
      <c r="AQ42" s="205"/>
      <c r="AR42" s="154"/>
      <c r="AS42" s="155" t="s">
        <v>371</v>
      </c>
      <c r="AT42" s="156"/>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11"/>
      <c r="AS43" s="211"/>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11"/>
      <c r="AS44" s="211"/>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52" t="s">
        <v>16</v>
      </c>
      <c r="AC45" s="752"/>
      <c r="AD45" s="752"/>
      <c r="AE45" s="391"/>
      <c r="AF45" s="362"/>
      <c r="AG45" s="362"/>
      <c r="AH45" s="362"/>
      <c r="AI45" s="391"/>
      <c r="AJ45" s="362"/>
      <c r="AK45" s="362"/>
      <c r="AL45" s="362"/>
      <c r="AM45" s="391"/>
      <c r="AN45" s="362"/>
      <c r="AO45" s="362"/>
      <c r="AP45" s="362"/>
      <c r="AQ45" s="271"/>
      <c r="AR45" s="211"/>
      <c r="AS45" s="211"/>
      <c r="AT45" s="272"/>
      <c r="AU45" s="362"/>
      <c r="AV45" s="362"/>
      <c r="AW45" s="362"/>
      <c r="AX45" s="363"/>
    </row>
    <row r="46" spans="1:50" ht="18.75" hidden="1" customHeight="1" x14ac:dyDescent="0.15">
      <c r="A46" s="351" t="s">
        <v>488</v>
      </c>
      <c r="B46" s="352"/>
      <c r="C46" s="352"/>
      <c r="D46" s="352"/>
      <c r="E46" s="352"/>
      <c r="F46" s="353"/>
      <c r="G46" s="764"/>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4"/>
      <c r="B47" s="355"/>
      <c r="C47" s="355"/>
      <c r="D47" s="355"/>
      <c r="E47" s="355"/>
      <c r="F47" s="356"/>
      <c r="G47" s="765"/>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1"/>
      <c r="AF48" s="211"/>
      <c r="AG48" s="211"/>
      <c r="AH48" s="211"/>
      <c r="AI48" s="271"/>
      <c r="AJ48" s="211"/>
      <c r="AK48" s="211"/>
      <c r="AL48" s="211"/>
      <c r="AM48" s="271"/>
      <c r="AN48" s="211"/>
      <c r="AO48" s="211"/>
      <c r="AP48" s="211"/>
      <c r="AQ48" s="271"/>
      <c r="AR48" s="211"/>
      <c r="AS48" s="211"/>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1"/>
      <c r="AF49" s="211"/>
      <c r="AG49" s="211"/>
      <c r="AH49" s="211"/>
      <c r="AI49" s="271"/>
      <c r="AJ49" s="211"/>
      <c r="AK49" s="211"/>
      <c r="AL49" s="211"/>
      <c r="AM49" s="271"/>
      <c r="AN49" s="211"/>
      <c r="AO49" s="211"/>
      <c r="AP49" s="211"/>
      <c r="AQ49" s="271"/>
      <c r="AR49" s="211"/>
      <c r="AS49" s="211"/>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9" t="s">
        <v>15</v>
      </c>
      <c r="Z50" s="152"/>
      <c r="AA50" s="153"/>
      <c r="AB50" s="407" t="s">
        <v>16</v>
      </c>
      <c r="AC50" s="407"/>
      <c r="AD50" s="407"/>
      <c r="AE50" s="834"/>
      <c r="AF50" s="835"/>
      <c r="AG50" s="835"/>
      <c r="AH50" s="835"/>
      <c r="AI50" s="834"/>
      <c r="AJ50" s="835"/>
      <c r="AK50" s="835"/>
      <c r="AL50" s="835"/>
      <c r="AM50" s="834"/>
      <c r="AN50" s="835"/>
      <c r="AO50" s="835"/>
      <c r="AP50" s="835"/>
      <c r="AQ50" s="271"/>
      <c r="AR50" s="211"/>
      <c r="AS50" s="211"/>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1"/>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28"/>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9"/>
    </row>
    <row r="56" spans="1:50" ht="22.5" hidden="1" customHeight="1" x14ac:dyDescent="0.15">
      <c r="A56" s="731"/>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30"/>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1"/>
    </row>
    <row r="57" spans="1:50" ht="22.5" hidden="1" customHeight="1" x14ac:dyDescent="0.15">
      <c r="A57" s="731"/>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32"/>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3"/>
    </row>
    <row r="58" spans="1:50" ht="18.75" hidden="1" customHeight="1" x14ac:dyDescent="0.15">
      <c r="A58" s="73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60"/>
      <c r="Z58" s="161"/>
      <c r="AA58" s="162"/>
      <c r="AB58" s="286" t="s">
        <v>12</v>
      </c>
      <c r="AC58" s="287"/>
      <c r="AD58" s="288"/>
      <c r="AE58" s="622" t="s">
        <v>372</v>
      </c>
      <c r="AF58" s="622"/>
      <c r="AG58" s="622"/>
      <c r="AH58" s="622"/>
      <c r="AI58" s="622" t="s">
        <v>373</v>
      </c>
      <c r="AJ58" s="622"/>
      <c r="AK58" s="622"/>
      <c r="AL58" s="622"/>
      <c r="AM58" s="622" t="s">
        <v>374</v>
      </c>
      <c r="AN58" s="622"/>
      <c r="AO58" s="622"/>
      <c r="AP58" s="286"/>
      <c r="AQ58" s="149" t="s">
        <v>370</v>
      </c>
      <c r="AR58" s="152"/>
      <c r="AS58" s="152"/>
      <c r="AT58" s="153"/>
      <c r="AU58" s="815" t="s">
        <v>262</v>
      </c>
      <c r="AV58" s="815"/>
      <c r="AW58" s="815"/>
      <c r="AX58" s="816"/>
    </row>
    <row r="59" spans="1:50" ht="18.75" hidden="1" customHeight="1" x14ac:dyDescent="0.15">
      <c r="A59" s="73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60"/>
      <c r="Z59" s="161"/>
      <c r="AA59" s="162"/>
      <c r="AB59" s="289"/>
      <c r="AC59" s="290"/>
      <c r="AD59" s="291"/>
      <c r="AE59" s="623"/>
      <c r="AF59" s="623"/>
      <c r="AG59" s="623"/>
      <c r="AH59" s="623"/>
      <c r="AI59" s="623"/>
      <c r="AJ59" s="623"/>
      <c r="AK59" s="623"/>
      <c r="AL59" s="623"/>
      <c r="AM59" s="623"/>
      <c r="AN59" s="623"/>
      <c r="AO59" s="623"/>
      <c r="AP59" s="289"/>
      <c r="AQ59" s="411"/>
      <c r="AR59" s="275"/>
      <c r="AS59" s="155" t="s">
        <v>371</v>
      </c>
      <c r="AT59" s="156"/>
      <c r="AU59" s="275"/>
      <c r="AV59" s="275"/>
      <c r="AW59" s="273" t="s">
        <v>313</v>
      </c>
      <c r="AX59" s="274"/>
    </row>
    <row r="60" spans="1:50" ht="22.5" hidden="1" customHeight="1" x14ac:dyDescent="0.15">
      <c r="A60" s="73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11"/>
      <c r="AS60" s="211"/>
      <c r="AT60" s="272"/>
      <c r="AU60" s="362"/>
      <c r="AV60" s="362"/>
      <c r="AW60" s="362"/>
      <c r="AX60" s="363"/>
    </row>
    <row r="61" spans="1:50" ht="22.5" hidden="1" customHeight="1" x14ac:dyDescent="0.15">
      <c r="A61" s="73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11"/>
      <c r="AS61" s="211"/>
      <c r="AT61" s="272"/>
      <c r="AU61" s="362"/>
      <c r="AV61" s="362"/>
      <c r="AW61" s="362"/>
      <c r="AX61" s="363"/>
    </row>
    <row r="62" spans="1:50" ht="22.5" hidden="1" customHeight="1" x14ac:dyDescent="0.15">
      <c r="A62" s="731"/>
      <c r="B62" s="373"/>
      <c r="C62" s="373"/>
      <c r="D62" s="373"/>
      <c r="E62" s="373"/>
      <c r="F62" s="374"/>
      <c r="G62" s="135"/>
      <c r="H62" s="114"/>
      <c r="I62" s="114"/>
      <c r="J62" s="114"/>
      <c r="K62" s="114"/>
      <c r="L62" s="114"/>
      <c r="M62" s="114"/>
      <c r="N62" s="114"/>
      <c r="O62" s="136"/>
      <c r="P62" s="195"/>
      <c r="Q62" s="195"/>
      <c r="R62" s="195"/>
      <c r="S62" s="195"/>
      <c r="T62" s="195"/>
      <c r="U62" s="195"/>
      <c r="V62" s="195"/>
      <c r="W62" s="195"/>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11"/>
      <c r="AS62" s="211"/>
      <c r="AT62" s="272"/>
      <c r="AU62" s="362"/>
      <c r="AV62" s="362"/>
      <c r="AW62" s="362"/>
      <c r="AX62" s="363"/>
    </row>
    <row r="63" spans="1:50" ht="18.75" hidden="1" customHeight="1" x14ac:dyDescent="0.15">
      <c r="A63" s="73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60"/>
      <c r="Z63" s="161"/>
      <c r="AA63" s="162"/>
      <c r="AB63" s="286" t="s">
        <v>12</v>
      </c>
      <c r="AC63" s="287"/>
      <c r="AD63" s="288"/>
      <c r="AE63" s="622" t="s">
        <v>372</v>
      </c>
      <c r="AF63" s="622"/>
      <c r="AG63" s="622"/>
      <c r="AH63" s="622"/>
      <c r="AI63" s="622" t="s">
        <v>373</v>
      </c>
      <c r="AJ63" s="622"/>
      <c r="AK63" s="622"/>
      <c r="AL63" s="622"/>
      <c r="AM63" s="622" t="s">
        <v>374</v>
      </c>
      <c r="AN63" s="622"/>
      <c r="AO63" s="622"/>
      <c r="AP63" s="286"/>
      <c r="AQ63" s="149" t="s">
        <v>370</v>
      </c>
      <c r="AR63" s="152"/>
      <c r="AS63" s="152"/>
      <c r="AT63" s="153"/>
      <c r="AU63" s="815" t="s">
        <v>262</v>
      </c>
      <c r="AV63" s="815"/>
      <c r="AW63" s="815"/>
      <c r="AX63" s="816"/>
    </row>
    <row r="64" spans="1:50" ht="18.75" hidden="1" customHeight="1" x14ac:dyDescent="0.15">
      <c r="A64" s="73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60"/>
      <c r="Z64" s="161"/>
      <c r="AA64" s="162"/>
      <c r="AB64" s="289"/>
      <c r="AC64" s="290"/>
      <c r="AD64" s="291"/>
      <c r="AE64" s="623"/>
      <c r="AF64" s="623"/>
      <c r="AG64" s="623"/>
      <c r="AH64" s="623"/>
      <c r="AI64" s="623"/>
      <c r="AJ64" s="623"/>
      <c r="AK64" s="623"/>
      <c r="AL64" s="623"/>
      <c r="AM64" s="623"/>
      <c r="AN64" s="623"/>
      <c r="AO64" s="623"/>
      <c r="AP64" s="289"/>
      <c r="AQ64" s="411"/>
      <c r="AR64" s="275"/>
      <c r="AS64" s="155" t="s">
        <v>371</v>
      </c>
      <c r="AT64" s="156"/>
      <c r="AU64" s="275"/>
      <c r="AV64" s="275"/>
      <c r="AW64" s="273" t="s">
        <v>313</v>
      </c>
      <c r="AX64" s="274"/>
    </row>
    <row r="65" spans="1:60" ht="22.5" hidden="1" customHeight="1" x14ac:dyDescent="0.15">
      <c r="A65" s="73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11"/>
      <c r="AS65" s="211"/>
      <c r="AT65" s="272"/>
      <c r="AU65" s="362"/>
      <c r="AV65" s="362"/>
      <c r="AW65" s="362"/>
      <c r="AX65" s="363"/>
    </row>
    <row r="66" spans="1:60" ht="22.5" hidden="1" customHeight="1" x14ac:dyDescent="0.15">
      <c r="A66" s="73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11"/>
      <c r="AS66" s="211"/>
      <c r="AT66" s="272"/>
      <c r="AU66" s="362"/>
      <c r="AV66" s="362"/>
      <c r="AW66" s="362"/>
      <c r="AX66" s="363"/>
    </row>
    <row r="67" spans="1:60" ht="22.5" hidden="1" customHeight="1" x14ac:dyDescent="0.15">
      <c r="A67" s="731"/>
      <c r="B67" s="373"/>
      <c r="C67" s="373"/>
      <c r="D67" s="373"/>
      <c r="E67" s="373"/>
      <c r="F67" s="374"/>
      <c r="G67" s="135"/>
      <c r="H67" s="114"/>
      <c r="I67" s="114"/>
      <c r="J67" s="114"/>
      <c r="K67" s="114"/>
      <c r="L67" s="114"/>
      <c r="M67" s="114"/>
      <c r="N67" s="114"/>
      <c r="O67" s="136"/>
      <c r="P67" s="195"/>
      <c r="Q67" s="195"/>
      <c r="R67" s="195"/>
      <c r="S67" s="195"/>
      <c r="T67" s="195"/>
      <c r="U67" s="195"/>
      <c r="V67" s="195"/>
      <c r="W67" s="195"/>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11"/>
      <c r="AS67" s="211"/>
      <c r="AT67" s="272"/>
      <c r="AU67" s="362"/>
      <c r="AV67" s="362"/>
      <c r="AW67" s="362"/>
      <c r="AX67" s="363"/>
    </row>
    <row r="68" spans="1:60" ht="18.75" hidden="1" customHeight="1" x14ac:dyDescent="0.15">
      <c r="A68" s="73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60"/>
      <c r="Z68" s="161"/>
      <c r="AA68" s="162"/>
      <c r="AB68" s="286" t="s">
        <v>12</v>
      </c>
      <c r="AC68" s="287"/>
      <c r="AD68" s="288"/>
      <c r="AE68" s="286" t="s">
        <v>372</v>
      </c>
      <c r="AF68" s="287"/>
      <c r="AG68" s="287"/>
      <c r="AH68" s="288"/>
      <c r="AI68" s="286" t="s">
        <v>373</v>
      </c>
      <c r="AJ68" s="287"/>
      <c r="AK68" s="287"/>
      <c r="AL68" s="288"/>
      <c r="AM68" s="286" t="s">
        <v>374</v>
      </c>
      <c r="AN68" s="287"/>
      <c r="AO68" s="287"/>
      <c r="AP68" s="287"/>
      <c r="AQ68" s="149" t="s">
        <v>370</v>
      </c>
      <c r="AR68" s="152"/>
      <c r="AS68" s="152"/>
      <c r="AT68" s="153"/>
      <c r="AU68" s="815" t="s">
        <v>262</v>
      </c>
      <c r="AV68" s="815"/>
      <c r="AW68" s="815"/>
      <c r="AX68" s="816"/>
    </row>
    <row r="69" spans="1:60" ht="18.75" hidden="1" customHeight="1" x14ac:dyDescent="0.15">
      <c r="A69" s="73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60"/>
      <c r="Z69" s="161"/>
      <c r="AA69" s="162"/>
      <c r="AB69" s="289"/>
      <c r="AC69" s="290"/>
      <c r="AD69" s="291"/>
      <c r="AE69" s="289"/>
      <c r="AF69" s="290"/>
      <c r="AG69" s="290"/>
      <c r="AH69" s="291"/>
      <c r="AI69" s="289"/>
      <c r="AJ69" s="290"/>
      <c r="AK69" s="290"/>
      <c r="AL69" s="291"/>
      <c r="AM69" s="289"/>
      <c r="AN69" s="290"/>
      <c r="AO69" s="290"/>
      <c r="AP69" s="290"/>
      <c r="AQ69" s="411"/>
      <c r="AR69" s="275"/>
      <c r="AS69" s="155" t="s">
        <v>371</v>
      </c>
      <c r="AT69" s="156"/>
      <c r="AU69" s="275"/>
      <c r="AV69" s="275"/>
      <c r="AW69" s="273" t="s">
        <v>313</v>
      </c>
      <c r="AX69" s="274"/>
    </row>
    <row r="70" spans="1:60" ht="22.5" hidden="1" customHeight="1" x14ac:dyDescent="0.15">
      <c r="A70" s="73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1"/>
      <c r="AC70" s="762"/>
      <c r="AD70" s="763"/>
      <c r="AE70" s="391"/>
      <c r="AF70" s="362"/>
      <c r="AG70" s="362"/>
      <c r="AH70" s="836"/>
      <c r="AI70" s="391"/>
      <c r="AJ70" s="362"/>
      <c r="AK70" s="362"/>
      <c r="AL70" s="836"/>
      <c r="AM70" s="391"/>
      <c r="AN70" s="362"/>
      <c r="AO70" s="362"/>
      <c r="AP70" s="362"/>
      <c r="AQ70" s="271"/>
      <c r="AR70" s="211"/>
      <c r="AS70" s="211"/>
      <c r="AT70" s="272"/>
      <c r="AU70" s="362"/>
      <c r="AV70" s="362"/>
      <c r="AW70" s="362"/>
      <c r="AX70" s="363"/>
    </row>
    <row r="71" spans="1:60" ht="22.5" hidden="1" customHeight="1" x14ac:dyDescent="0.15">
      <c r="A71" s="73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36"/>
      <c r="AI71" s="391"/>
      <c r="AJ71" s="362"/>
      <c r="AK71" s="362"/>
      <c r="AL71" s="836"/>
      <c r="AM71" s="391"/>
      <c r="AN71" s="362"/>
      <c r="AO71" s="362"/>
      <c r="AP71" s="362"/>
      <c r="AQ71" s="271"/>
      <c r="AR71" s="211"/>
      <c r="AS71" s="211"/>
      <c r="AT71" s="272"/>
      <c r="AU71" s="362"/>
      <c r="AV71" s="362"/>
      <c r="AW71" s="362"/>
      <c r="AX71" s="363"/>
    </row>
    <row r="72" spans="1:60" ht="22.5" hidden="1" customHeight="1" thickBot="1" x14ac:dyDescent="0.2">
      <c r="A72" s="732"/>
      <c r="B72" s="307"/>
      <c r="C72" s="307"/>
      <c r="D72" s="307"/>
      <c r="E72" s="307"/>
      <c r="F72" s="308"/>
      <c r="G72" s="753"/>
      <c r="H72" s="754"/>
      <c r="I72" s="754"/>
      <c r="J72" s="754"/>
      <c r="K72" s="754"/>
      <c r="L72" s="754"/>
      <c r="M72" s="754"/>
      <c r="N72" s="754"/>
      <c r="O72" s="755"/>
      <c r="P72" s="368"/>
      <c r="Q72" s="368"/>
      <c r="R72" s="368"/>
      <c r="S72" s="368"/>
      <c r="T72" s="368"/>
      <c r="U72" s="368"/>
      <c r="V72" s="368"/>
      <c r="W72" s="368"/>
      <c r="X72" s="369"/>
      <c r="Y72" s="775" t="s">
        <v>15</v>
      </c>
      <c r="Z72" s="776"/>
      <c r="AA72" s="777"/>
      <c r="AB72" s="769" t="s">
        <v>16</v>
      </c>
      <c r="AC72" s="770"/>
      <c r="AD72" s="771"/>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4" t="s">
        <v>375</v>
      </c>
      <c r="AR73" s="844"/>
      <c r="AS73" s="844"/>
      <c r="AT73" s="844"/>
      <c r="AU73" s="844"/>
      <c r="AV73" s="844"/>
      <c r="AW73" s="844"/>
      <c r="AX73" s="845"/>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92</v>
      </c>
      <c r="AF74" s="250"/>
      <c r="AG74" s="250"/>
      <c r="AH74" s="250"/>
      <c r="AI74" s="250">
        <v>93</v>
      </c>
      <c r="AJ74" s="250"/>
      <c r="AK74" s="250"/>
      <c r="AL74" s="250"/>
      <c r="AM74" s="250">
        <v>94</v>
      </c>
      <c r="AN74" s="250"/>
      <c r="AO74" s="250"/>
      <c r="AP74" s="250"/>
      <c r="AQ74" s="250">
        <v>94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529</v>
      </c>
      <c r="AC75" s="325"/>
      <c r="AD75" s="325"/>
      <c r="AE75" s="250" t="s">
        <v>529</v>
      </c>
      <c r="AF75" s="250"/>
      <c r="AG75" s="250"/>
      <c r="AH75" s="250"/>
      <c r="AI75" s="250" t="s">
        <v>529</v>
      </c>
      <c r="AJ75" s="250"/>
      <c r="AK75" s="250"/>
      <c r="AL75" s="250"/>
      <c r="AM75" s="250" t="s">
        <v>529</v>
      </c>
      <c r="AN75" s="250"/>
      <c r="AO75" s="250"/>
      <c r="AP75" s="250"/>
      <c r="AQ75" s="250" t="s">
        <v>555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56"/>
      <c r="AC77" s="757"/>
      <c r="AD77" s="75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9"/>
      <c r="AA78" s="760"/>
      <c r="AB78" s="761"/>
      <c r="AC78" s="762"/>
      <c r="AD78" s="76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56"/>
      <c r="AC80" s="757"/>
      <c r="AD80" s="75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9"/>
      <c r="AA81" s="760"/>
      <c r="AB81" s="761"/>
      <c r="AC81" s="762"/>
      <c r="AD81" s="76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56"/>
      <c r="AC83" s="757"/>
      <c r="AD83" s="75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9"/>
      <c r="AA84" s="760"/>
      <c r="AB84" s="761"/>
      <c r="AC84" s="762"/>
      <c r="AD84" s="76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56"/>
      <c r="AC86" s="757"/>
      <c r="AD86" s="75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9"/>
      <c r="AA87" s="760"/>
      <c r="AB87" s="761"/>
      <c r="AC87" s="762"/>
      <c r="AD87" s="76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5"/>
      <c r="Z88" s="646"/>
      <c r="AA88" s="64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v>8</v>
      </c>
      <c r="AF89" s="250"/>
      <c r="AG89" s="250"/>
      <c r="AH89" s="250"/>
      <c r="AI89" s="250">
        <v>8</v>
      </c>
      <c r="AJ89" s="250"/>
      <c r="AK89" s="250"/>
      <c r="AL89" s="250"/>
      <c r="AM89" s="250">
        <v>9</v>
      </c>
      <c r="AN89" s="250"/>
      <c r="AO89" s="250"/>
      <c r="AP89" s="250"/>
      <c r="AQ89" s="391">
        <v>9</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6" t="s">
        <v>577</v>
      </c>
      <c r="AC90" s="707"/>
      <c r="AD90" s="708"/>
      <c r="AE90" s="380" t="s">
        <v>578</v>
      </c>
      <c r="AF90" s="380"/>
      <c r="AG90" s="380"/>
      <c r="AH90" s="380"/>
      <c r="AI90" s="380" t="s">
        <v>579</v>
      </c>
      <c r="AJ90" s="380"/>
      <c r="AK90" s="380"/>
      <c r="AL90" s="380"/>
      <c r="AM90" s="380" t="s">
        <v>580</v>
      </c>
      <c r="AN90" s="380"/>
      <c r="AO90" s="380"/>
      <c r="AP90" s="380"/>
      <c r="AQ90" s="380" t="s">
        <v>580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5"/>
      <c r="Z91" s="646"/>
      <c r="AA91" s="64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6" t="s">
        <v>56</v>
      </c>
      <c r="AC93" s="707"/>
      <c r="AD93" s="70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5"/>
      <c r="Z94" s="646"/>
      <c r="AA94" s="64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6" t="s">
        <v>56</v>
      </c>
      <c r="AC96" s="707"/>
      <c r="AD96" s="70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5"/>
      <c r="Z97" s="646"/>
      <c r="AA97" s="64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8"/>
      <c r="Y99" s="375" t="s">
        <v>55</v>
      </c>
      <c r="Z99" s="323"/>
      <c r="AA99" s="324"/>
      <c r="AB99" s="706" t="s">
        <v>56</v>
      </c>
      <c r="AC99" s="707"/>
      <c r="AD99" s="70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8"/>
      <c r="Z100" s="849"/>
      <c r="AA100" s="85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6" t="s">
        <v>368</v>
      </c>
      <c r="AC102" s="707"/>
      <c r="AD102" s="70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3" t="s">
        <v>469</v>
      </c>
      <c r="B103" s="794"/>
      <c r="C103" s="808" t="s">
        <v>417</v>
      </c>
      <c r="D103" s="809"/>
      <c r="E103" s="809"/>
      <c r="F103" s="809"/>
      <c r="G103" s="809"/>
      <c r="H103" s="809"/>
      <c r="I103" s="809"/>
      <c r="J103" s="809"/>
      <c r="K103" s="810"/>
      <c r="L103" s="718" t="s">
        <v>463</v>
      </c>
      <c r="M103" s="718"/>
      <c r="N103" s="718"/>
      <c r="O103" s="718"/>
      <c r="P103" s="718"/>
      <c r="Q103" s="718"/>
      <c r="R103" s="438" t="s">
        <v>382</v>
      </c>
      <c r="S103" s="438"/>
      <c r="T103" s="438"/>
      <c r="U103" s="438"/>
      <c r="V103" s="438"/>
      <c r="W103" s="438"/>
      <c r="X103" s="846"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7"/>
    </row>
    <row r="104" spans="1:50" ht="23.1" customHeight="1" x14ac:dyDescent="0.15">
      <c r="A104" s="795"/>
      <c r="B104" s="796"/>
      <c r="C104" s="859" t="s">
        <v>534</v>
      </c>
      <c r="D104" s="860"/>
      <c r="E104" s="860"/>
      <c r="F104" s="860"/>
      <c r="G104" s="860"/>
      <c r="H104" s="860"/>
      <c r="I104" s="860"/>
      <c r="J104" s="860"/>
      <c r="K104" s="861"/>
      <c r="L104" s="256">
        <v>0.4</v>
      </c>
      <c r="M104" s="257"/>
      <c r="N104" s="257"/>
      <c r="O104" s="257"/>
      <c r="P104" s="257"/>
      <c r="Q104" s="258"/>
      <c r="R104" s="256"/>
      <c r="S104" s="257"/>
      <c r="T104" s="257"/>
      <c r="U104" s="257"/>
      <c r="V104" s="257"/>
      <c r="W104" s="258"/>
      <c r="X104" s="440" t="s">
        <v>573</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5"/>
      <c r="B105" s="796"/>
      <c r="C105" s="346" t="s">
        <v>535</v>
      </c>
      <c r="D105" s="347"/>
      <c r="E105" s="347"/>
      <c r="F105" s="347"/>
      <c r="G105" s="347"/>
      <c r="H105" s="347"/>
      <c r="I105" s="347"/>
      <c r="J105" s="347"/>
      <c r="K105" s="348"/>
      <c r="L105" s="256">
        <v>2</v>
      </c>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5"/>
      <c r="B106" s="796"/>
      <c r="C106" s="346" t="s">
        <v>536</v>
      </c>
      <c r="D106" s="347"/>
      <c r="E106" s="347"/>
      <c r="F106" s="347"/>
      <c r="G106" s="347"/>
      <c r="H106" s="347"/>
      <c r="I106" s="347"/>
      <c r="J106" s="347"/>
      <c r="K106" s="348"/>
      <c r="L106" s="256">
        <v>1</v>
      </c>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5"/>
      <c r="B107" s="796"/>
      <c r="C107" s="346" t="s">
        <v>537</v>
      </c>
      <c r="D107" s="347"/>
      <c r="E107" s="347"/>
      <c r="F107" s="347"/>
      <c r="G107" s="347"/>
      <c r="H107" s="347"/>
      <c r="I107" s="347"/>
      <c r="J107" s="347"/>
      <c r="K107" s="348"/>
      <c r="L107" s="256">
        <v>5</v>
      </c>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5"/>
      <c r="B108" s="796"/>
      <c r="C108" s="690"/>
      <c r="D108" s="691"/>
      <c r="E108" s="691"/>
      <c r="F108" s="691"/>
      <c r="G108" s="691"/>
      <c r="H108" s="691"/>
      <c r="I108" s="691"/>
      <c r="J108" s="691"/>
      <c r="K108" s="692"/>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7"/>
      <c r="B110" s="798"/>
      <c r="C110" s="854" t="s">
        <v>22</v>
      </c>
      <c r="D110" s="855"/>
      <c r="E110" s="855"/>
      <c r="F110" s="855"/>
      <c r="G110" s="855"/>
      <c r="H110" s="855"/>
      <c r="I110" s="855"/>
      <c r="J110" s="855"/>
      <c r="K110" s="856"/>
      <c r="L110" s="343">
        <f>SUM(L104:Q109)</f>
        <v>8.4</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2" t="s">
        <v>391</v>
      </c>
      <c r="B111" s="873"/>
      <c r="C111" s="876" t="s">
        <v>388</v>
      </c>
      <c r="D111" s="873"/>
      <c r="E111" s="862" t="s">
        <v>429</v>
      </c>
      <c r="F111" s="863"/>
      <c r="G111" s="864" t="s">
        <v>574</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7"/>
      <c r="D112" s="869"/>
      <c r="E112" s="189" t="s">
        <v>428</v>
      </c>
      <c r="F112" s="194"/>
      <c r="G112" s="135" t="s">
        <v>575</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4"/>
      <c r="B113" s="869"/>
      <c r="C113" s="167"/>
      <c r="D113" s="869"/>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4"/>
      <c r="B114" s="869"/>
      <c r="C114" s="167"/>
      <c r="D114" s="869"/>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1"/>
      <c r="AR114" s="275"/>
      <c r="AS114" s="155" t="s">
        <v>371</v>
      </c>
      <c r="AT114" s="156"/>
      <c r="AU114" s="154">
        <v>28</v>
      </c>
      <c r="AV114" s="154"/>
      <c r="AW114" s="155" t="s">
        <v>313</v>
      </c>
      <c r="AX114" s="206"/>
    </row>
    <row r="115" spans="1:50" ht="39.75" customHeight="1" x14ac:dyDescent="0.15">
      <c r="A115" s="874"/>
      <c r="B115" s="869"/>
      <c r="C115" s="167"/>
      <c r="D115" s="869"/>
      <c r="E115" s="167"/>
      <c r="F115" s="168"/>
      <c r="G115" s="130" t="s">
        <v>576</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554</v>
      </c>
      <c r="AC115" s="210"/>
      <c r="AD115" s="210"/>
      <c r="AE115" s="184">
        <v>65</v>
      </c>
      <c r="AF115" s="211"/>
      <c r="AG115" s="211"/>
      <c r="AH115" s="211"/>
      <c r="AI115" s="184">
        <v>67</v>
      </c>
      <c r="AJ115" s="211"/>
      <c r="AK115" s="211"/>
      <c r="AL115" s="211"/>
      <c r="AM115" s="184">
        <v>69</v>
      </c>
      <c r="AN115" s="211"/>
      <c r="AO115" s="211"/>
      <c r="AP115" s="211"/>
      <c r="AQ115" s="184" t="s">
        <v>555</v>
      </c>
      <c r="AR115" s="211"/>
      <c r="AS115" s="211"/>
      <c r="AT115" s="211"/>
      <c r="AU115" s="184" t="s">
        <v>555</v>
      </c>
      <c r="AV115" s="211"/>
      <c r="AW115" s="211"/>
      <c r="AX115" s="212"/>
    </row>
    <row r="116" spans="1:50" ht="48" customHeight="1" x14ac:dyDescent="0.15">
      <c r="A116" s="874"/>
      <c r="B116" s="869"/>
      <c r="C116" s="167"/>
      <c r="D116" s="869"/>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554</v>
      </c>
      <c r="AC116" s="216"/>
      <c r="AD116" s="216"/>
      <c r="AE116" s="184" t="s">
        <v>555</v>
      </c>
      <c r="AF116" s="211"/>
      <c r="AG116" s="211"/>
      <c r="AH116" s="211"/>
      <c r="AI116" s="184" t="s">
        <v>555</v>
      </c>
      <c r="AJ116" s="211"/>
      <c r="AK116" s="211"/>
      <c r="AL116" s="211"/>
      <c r="AM116" s="184" t="s">
        <v>555</v>
      </c>
      <c r="AN116" s="211"/>
      <c r="AO116" s="211"/>
      <c r="AP116" s="211"/>
      <c r="AQ116" s="184" t="s">
        <v>555</v>
      </c>
      <c r="AR116" s="211"/>
      <c r="AS116" s="211"/>
      <c r="AT116" s="211"/>
      <c r="AU116" s="184">
        <v>78</v>
      </c>
      <c r="AV116" s="211"/>
      <c r="AW116" s="211"/>
      <c r="AX116" s="212"/>
    </row>
    <row r="117" spans="1:50" ht="18.75" hidden="1" customHeight="1" x14ac:dyDescent="0.15">
      <c r="A117" s="874"/>
      <c r="B117" s="869"/>
      <c r="C117" s="167"/>
      <c r="D117" s="869"/>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4"/>
      <c r="B118" s="869"/>
      <c r="C118" s="167"/>
      <c r="D118" s="869"/>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4"/>
      <c r="B119" s="869"/>
      <c r="C119" s="167"/>
      <c r="D119" s="869"/>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4"/>
      <c r="B120" s="869"/>
      <c r="C120" s="167"/>
      <c r="D120" s="869"/>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4"/>
      <c r="B121" s="869"/>
      <c r="C121" s="167"/>
      <c r="D121" s="869"/>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4"/>
      <c r="B122" s="869"/>
      <c r="C122" s="167"/>
      <c r="D122" s="869"/>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4"/>
      <c r="B123" s="869"/>
      <c r="C123" s="167"/>
      <c r="D123" s="869"/>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4"/>
      <c r="B124" s="869"/>
      <c r="C124" s="167"/>
      <c r="D124" s="869"/>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4"/>
      <c r="B125" s="869"/>
      <c r="C125" s="167"/>
      <c r="D125" s="869"/>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4"/>
      <c r="B126" s="869"/>
      <c r="C126" s="167"/>
      <c r="D126" s="869"/>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4"/>
      <c r="B127" s="869"/>
      <c r="C127" s="167"/>
      <c r="D127" s="869"/>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4"/>
      <c r="B128" s="869"/>
      <c r="C128" s="167"/>
      <c r="D128" s="869"/>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4"/>
      <c r="B129" s="869"/>
      <c r="C129" s="167"/>
      <c r="D129" s="869"/>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4"/>
      <c r="B130" s="869"/>
      <c r="C130" s="167"/>
      <c r="D130" s="869"/>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4"/>
      <c r="B131" s="869"/>
      <c r="C131" s="167"/>
      <c r="D131" s="869"/>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4"/>
      <c r="B132" s="869"/>
      <c r="C132" s="167"/>
      <c r="D132" s="869"/>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4"/>
      <c r="B133" s="869"/>
      <c r="C133" s="167"/>
      <c r="D133" s="869"/>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4"/>
      <c r="B134" s="869"/>
      <c r="C134" s="167"/>
      <c r="D134" s="869"/>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4"/>
      <c r="B135" s="869"/>
      <c r="C135" s="167"/>
      <c r="D135" s="869"/>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7"/>
      <c r="D136" s="869"/>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7"/>
      <c r="D137" s="869"/>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7"/>
      <c r="D138" s="869"/>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7"/>
      <c r="D139" s="869"/>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7"/>
      <c r="D140" s="869"/>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7"/>
      <c r="D141" s="869"/>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7"/>
      <c r="D142" s="869"/>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7"/>
      <c r="D143" s="869"/>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7"/>
      <c r="D144" s="869"/>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7"/>
      <c r="D145" s="869"/>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7"/>
      <c r="D146" s="869"/>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7"/>
      <c r="D147" s="869"/>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7"/>
      <c r="D148" s="869"/>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7"/>
      <c r="D149" s="869"/>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7"/>
      <c r="D150" s="869"/>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7"/>
      <c r="D151" s="869"/>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7"/>
      <c r="D152" s="869"/>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7"/>
      <c r="D153" s="869"/>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7"/>
      <c r="D154" s="869"/>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7"/>
      <c r="D155" s="869"/>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7"/>
      <c r="D156" s="869"/>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7"/>
      <c r="D157" s="869"/>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7"/>
      <c r="D158" s="869"/>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7"/>
      <c r="D159" s="869"/>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7"/>
      <c r="D160" s="869"/>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7"/>
      <c r="D161" s="869"/>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7"/>
      <c r="D162" s="869"/>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7"/>
      <c r="D163" s="869"/>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7"/>
      <c r="D164" s="869"/>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7"/>
      <c r="D165" s="869"/>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7"/>
      <c r="D166" s="869"/>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7"/>
      <c r="D167" s="869"/>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4"/>
      <c r="B168" s="869"/>
      <c r="C168" s="167"/>
      <c r="D168" s="869"/>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hidden="1" customHeight="1" x14ac:dyDescent="0.15">
      <c r="A169" s="874"/>
      <c r="B169" s="869"/>
      <c r="C169" s="167"/>
      <c r="D169" s="86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4"/>
      <c r="B170" s="869"/>
      <c r="C170" s="167"/>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7"/>
      <c r="D171" s="869"/>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4"/>
      <c r="B172" s="869"/>
      <c r="C172" s="167"/>
      <c r="D172" s="869"/>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4"/>
      <c r="B173" s="869"/>
      <c r="C173" s="167"/>
      <c r="D173" s="869"/>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4"/>
      <c r="B174" s="869"/>
      <c r="C174" s="167"/>
      <c r="D174" s="869"/>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4"/>
      <c r="B175" s="869"/>
      <c r="C175" s="167"/>
      <c r="D175" s="869"/>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4"/>
      <c r="B176" s="869"/>
      <c r="C176" s="167"/>
      <c r="D176" s="869"/>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4"/>
      <c r="B177" s="869"/>
      <c r="C177" s="167"/>
      <c r="D177" s="869"/>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4"/>
      <c r="B178" s="869"/>
      <c r="C178" s="167"/>
      <c r="D178" s="869"/>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4"/>
      <c r="B179" s="869"/>
      <c r="C179" s="167"/>
      <c r="D179" s="869"/>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4"/>
      <c r="B180" s="869"/>
      <c r="C180" s="167"/>
      <c r="D180" s="869"/>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4"/>
      <c r="B181" s="869"/>
      <c r="C181" s="167"/>
      <c r="D181" s="869"/>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4"/>
      <c r="B182" s="869"/>
      <c r="C182" s="167"/>
      <c r="D182" s="869"/>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4"/>
      <c r="B183" s="869"/>
      <c r="C183" s="167"/>
      <c r="D183" s="869"/>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4"/>
      <c r="B184" s="869"/>
      <c r="C184" s="167"/>
      <c r="D184" s="869"/>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4"/>
      <c r="B185" s="869"/>
      <c r="C185" s="167"/>
      <c r="D185" s="869"/>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4"/>
      <c r="B186" s="869"/>
      <c r="C186" s="167"/>
      <c r="D186" s="869"/>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4"/>
      <c r="B187" s="869"/>
      <c r="C187" s="167"/>
      <c r="D187" s="869"/>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4"/>
      <c r="B188" s="869"/>
      <c r="C188" s="167"/>
      <c r="D188" s="869"/>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4"/>
      <c r="B189" s="869"/>
      <c r="C189" s="167"/>
      <c r="D189" s="869"/>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4"/>
      <c r="B190" s="869"/>
      <c r="C190" s="167"/>
      <c r="D190" s="869"/>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4"/>
      <c r="B191" s="869"/>
      <c r="C191" s="167"/>
      <c r="D191" s="869"/>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4"/>
      <c r="B192" s="869"/>
      <c r="C192" s="167"/>
      <c r="D192" s="869"/>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4"/>
      <c r="B193" s="869"/>
      <c r="C193" s="167"/>
      <c r="D193" s="869"/>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4"/>
      <c r="B194" s="869"/>
      <c r="C194" s="167"/>
      <c r="D194" s="869"/>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4"/>
      <c r="B195" s="869"/>
      <c r="C195" s="167"/>
      <c r="D195" s="869"/>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7"/>
      <c r="D196" s="869"/>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7"/>
      <c r="D197" s="869"/>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7"/>
      <c r="D198" s="869"/>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7"/>
      <c r="D199" s="869"/>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7"/>
      <c r="D200" s="869"/>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7"/>
      <c r="D201" s="869"/>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7"/>
      <c r="D202" s="869"/>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7"/>
      <c r="D203" s="869"/>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7"/>
      <c r="D204" s="869"/>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7"/>
      <c r="D205" s="869"/>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7"/>
      <c r="D206" s="869"/>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7"/>
      <c r="D207" s="869"/>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7"/>
      <c r="D208" s="869"/>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7"/>
      <c r="D209" s="869"/>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7"/>
      <c r="D210" s="869"/>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7"/>
      <c r="D211" s="869"/>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7"/>
      <c r="D212" s="869"/>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7"/>
      <c r="D213" s="869"/>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7"/>
      <c r="D214" s="869"/>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7"/>
      <c r="D215" s="869"/>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7"/>
      <c r="D216" s="869"/>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7"/>
      <c r="D217" s="869"/>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7"/>
      <c r="D218" s="869"/>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7"/>
      <c r="D219" s="869"/>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7"/>
      <c r="D220" s="869"/>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7"/>
      <c r="D221" s="869"/>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7"/>
      <c r="D222" s="869"/>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7"/>
      <c r="D223" s="869"/>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7"/>
      <c r="D224" s="869"/>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7"/>
      <c r="D225" s="869"/>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7"/>
      <c r="D226" s="869"/>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7"/>
      <c r="D227" s="869"/>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7"/>
      <c r="D228" s="869"/>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4"/>
      <c r="B229" s="869"/>
      <c r="C229" s="167"/>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7"/>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7"/>
      <c r="D231" s="869"/>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4"/>
      <c r="B232" s="869"/>
      <c r="C232" s="167"/>
      <c r="D232" s="869"/>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4"/>
      <c r="B233" s="869"/>
      <c r="C233" s="167"/>
      <c r="D233" s="869"/>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4"/>
      <c r="B234" s="869"/>
      <c r="C234" s="167"/>
      <c r="D234" s="869"/>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4"/>
      <c r="B235" s="869"/>
      <c r="C235" s="167"/>
      <c r="D235" s="869"/>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4"/>
      <c r="B236" s="869"/>
      <c r="C236" s="167"/>
      <c r="D236" s="869"/>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4"/>
      <c r="B237" s="869"/>
      <c r="C237" s="167"/>
      <c r="D237" s="869"/>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4"/>
      <c r="B238" s="869"/>
      <c r="C238" s="167"/>
      <c r="D238" s="869"/>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4"/>
      <c r="B239" s="869"/>
      <c r="C239" s="167"/>
      <c r="D239" s="869"/>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4"/>
      <c r="B240" s="869"/>
      <c r="C240" s="167"/>
      <c r="D240" s="869"/>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4"/>
      <c r="B241" s="869"/>
      <c r="C241" s="167"/>
      <c r="D241" s="869"/>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4"/>
      <c r="B242" s="869"/>
      <c r="C242" s="167"/>
      <c r="D242" s="869"/>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4"/>
      <c r="B243" s="869"/>
      <c r="C243" s="167"/>
      <c r="D243" s="869"/>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4"/>
      <c r="B244" s="869"/>
      <c r="C244" s="167"/>
      <c r="D244" s="869"/>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4"/>
      <c r="B245" s="869"/>
      <c r="C245" s="167"/>
      <c r="D245" s="869"/>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7"/>
      <c r="D246" s="869"/>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4"/>
      <c r="B247" s="869"/>
      <c r="C247" s="167"/>
      <c r="D247" s="869"/>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4"/>
      <c r="B248" s="869"/>
      <c r="C248" s="167"/>
      <c r="D248" s="869"/>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4"/>
      <c r="B249" s="869"/>
      <c r="C249" s="167"/>
      <c r="D249" s="869"/>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4"/>
      <c r="B250" s="869"/>
      <c r="C250" s="167"/>
      <c r="D250" s="869"/>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4"/>
      <c r="B251" s="869"/>
      <c r="C251" s="167"/>
      <c r="D251" s="869"/>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4"/>
      <c r="B252" s="869"/>
      <c r="C252" s="167"/>
      <c r="D252" s="869"/>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4"/>
      <c r="B253" s="869"/>
      <c r="C253" s="167"/>
      <c r="D253" s="869"/>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7"/>
      <c r="D254" s="869"/>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7"/>
      <c r="D255" s="869"/>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7"/>
      <c r="D256" s="869"/>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7"/>
      <c r="D257" s="869"/>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7"/>
      <c r="D258" s="869"/>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7"/>
      <c r="D259" s="869"/>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7"/>
      <c r="D260" s="869"/>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7"/>
      <c r="D261" s="869"/>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7"/>
      <c r="D262" s="869"/>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7"/>
      <c r="D263" s="869"/>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7"/>
      <c r="D264" s="869"/>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7"/>
      <c r="D265" s="869"/>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7"/>
      <c r="D266" s="869"/>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7"/>
      <c r="D267" s="869"/>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7"/>
      <c r="D268" s="869"/>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7"/>
      <c r="D269" s="869"/>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7"/>
      <c r="D270" s="869"/>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7"/>
      <c r="D271" s="869"/>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7"/>
      <c r="D272" s="869"/>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7"/>
      <c r="D273" s="869"/>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7"/>
      <c r="D274" s="869"/>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7"/>
      <c r="D275" s="869"/>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7"/>
      <c r="D276" s="869"/>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7"/>
      <c r="D277" s="869"/>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7"/>
      <c r="D278" s="869"/>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7"/>
      <c r="D279" s="869"/>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7"/>
      <c r="D280" s="869"/>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7"/>
      <c r="D281" s="869"/>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7"/>
      <c r="D282" s="869"/>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7"/>
      <c r="D283" s="869"/>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7"/>
      <c r="D284" s="869"/>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7"/>
      <c r="D285" s="869"/>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7"/>
      <c r="D286" s="869"/>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7"/>
      <c r="D287" s="869"/>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7"/>
      <c r="D288" s="869"/>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4"/>
      <c r="B289" s="869"/>
      <c r="C289" s="167"/>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7"/>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7"/>
      <c r="D291" s="869"/>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4"/>
      <c r="B292" s="869"/>
      <c r="C292" s="167"/>
      <c r="D292" s="869"/>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4"/>
      <c r="B293" s="869"/>
      <c r="C293" s="167"/>
      <c r="D293" s="869"/>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4"/>
      <c r="B294" s="869"/>
      <c r="C294" s="167"/>
      <c r="D294" s="869"/>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4"/>
      <c r="B295" s="869"/>
      <c r="C295" s="167"/>
      <c r="D295" s="869"/>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4"/>
      <c r="B296" s="869"/>
      <c r="C296" s="167"/>
      <c r="D296" s="869"/>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4"/>
      <c r="B297" s="869"/>
      <c r="C297" s="167"/>
      <c r="D297" s="869"/>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4"/>
      <c r="B298" s="869"/>
      <c r="C298" s="167"/>
      <c r="D298" s="869"/>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4"/>
      <c r="B299" s="869"/>
      <c r="C299" s="167"/>
      <c r="D299" s="869"/>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4"/>
      <c r="B300" s="869"/>
      <c r="C300" s="167"/>
      <c r="D300" s="869"/>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4"/>
      <c r="B301" s="869"/>
      <c r="C301" s="167"/>
      <c r="D301" s="869"/>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4"/>
      <c r="B302" s="869"/>
      <c r="C302" s="167"/>
      <c r="D302" s="869"/>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4"/>
      <c r="B303" s="869"/>
      <c r="C303" s="167"/>
      <c r="D303" s="869"/>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4"/>
      <c r="B304" s="869"/>
      <c r="C304" s="167"/>
      <c r="D304" s="869"/>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4"/>
      <c r="B305" s="869"/>
      <c r="C305" s="167"/>
      <c r="D305" s="869"/>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4"/>
      <c r="B306" s="869"/>
      <c r="C306" s="167"/>
      <c r="D306" s="869"/>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4"/>
      <c r="B307" s="869"/>
      <c r="C307" s="167"/>
      <c r="D307" s="869"/>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4"/>
      <c r="B308" s="869"/>
      <c r="C308" s="167"/>
      <c r="D308" s="869"/>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4"/>
      <c r="B309" s="869"/>
      <c r="C309" s="167"/>
      <c r="D309" s="869"/>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4"/>
      <c r="B310" s="869"/>
      <c r="C310" s="167"/>
      <c r="D310" s="869"/>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4"/>
      <c r="B311" s="869"/>
      <c r="C311" s="167"/>
      <c r="D311" s="869"/>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4"/>
      <c r="B312" s="869"/>
      <c r="C312" s="167"/>
      <c r="D312" s="869"/>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4"/>
      <c r="B313" s="869"/>
      <c r="C313" s="167"/>
      <c r="D313" s="869"/>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4"/>
      <c r="B314" s="869"/>
      <c r="C314" s="167"/>
      <c r="D314" s="869"/>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4"/>
      <c r="B315" s="869"/>
      <c r="C315" s="167"/>
      <c r="D315" s="869"/>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7"/>
      <c r="D316" s="869"/>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7"/>
      <c r="D317" s="869"/>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7"/>
      <c r="D318" s="869"/>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7"/>
      <c r="D319" s="869"/>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7"/>
      <c r="D320" s="869"/>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7"/>
      <c r="D321" s="869"/>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7"/>
      <c r="D322" s="869"/>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7"/>
      <c r="D323" s="869"/>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7"/>
      <c r="D324" s="869"/>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7"/>
      <c r="D325" s="869"/>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7"/>
      <c r="D326" s="869"/>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7"/>
      <c r="D327" s="869"/>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7"/>
      <c r="D328" s="869"/>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7"/>
      <c r="D329" s="869"/>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7"/>
      <c r="D330" s="869"/>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7"/>
      <c r="D331" s="869"/>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7"/>
      <c r="D332" s="869"/>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7"/>
      <c r="D333" s="869"/>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7"/>
      <c r="D334" s="869"/>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7"/>
      <c r="D335" s="869"/>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7"/>
      <c r="D336" s="869"/>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7"/>
      <c r="D337" s="869"/>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7"/>
      <c r="D338" s="869"/>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7"/>
      <c r="D339" s="869"/>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7"/>
      <c r="D340" s="869"/>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7"/>
      <c r="D341" s="869"/>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7"/>
      <c r="D342" s="869"/>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7"/>
      <c r="D343" s="869"/>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7"/>
      <c r="D344" s="869"/>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7"/>
      <c r="D345" s="869"/>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7"/>
      <c r="D346" s="869"/>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7"/>
      <c r="D347" s="869"/>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7"/>
      <c r="D348" s="869"/>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4"/>
      <c r="B349" s="869"/>
      <c r="C349" s="167"/>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7"/>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7"/>
      <c r="D351" s="869"/>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4"/>
      <c r="B352" s="869"/>
      <c r="C352" s="167"/>
      <c r="D352" s="869"/>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4"/>
      <c r="B353" s="869"/>
      <c r="C353" s="167"/>
      <c r="D353" s="869"/>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4"/>
      <c r="B354" s="869"/>
      <c r="C354" s="167"/>
      <c r="D354" s="869"/>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4"/>
      <c r="B355" s="869"/>
      <c r="C355" s="167"/>
      <c r="D355" s="869"/>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4"/>
      <c r="B356" s="869"/>
      <c r="C356" s="167"/>
      <c r="D356" s="869"/>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4"/>
      <c r="B357" s="869"/>
      <c r="C357" s="167"/>
      <c r="D357" s="869"/>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4"/>
      <c r="B358" s="869"/>
      <c r="C358" s="167"/>
      <c r="D358" s="869"/>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4"/>
      <c r="B359" s="869"/>
      <c r="C359" s="167"/>
      <c r="D359" s="869"/>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4"/>
      <c r="B360" s="869"/>
      <c r="C360" s="167"/>
      <c r="D360" s="869"/>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4"/>
      <c r="B361" s="869"/>
      <c r="C361" s="167"/>
      <c r="D361" s="869"/>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4"/>
      <c r="B362" s="869"/>
      <c r="C362" s="167"/>
      <c r="D362" s="869"/>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4"/>
      <c r="B363" s="869"/>
      <c r="C363" s="167"/>
      <c r="D363" s="869"/>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4"/>
      <c r="B364" s="869"/>
      <c r="C364" s="167"/>
      <c r="D364" s="869"/>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4"/>
      <c r="B365" s="869"/>
      <c r="C365" s="167"/>
      <c r="D365" s="869"/>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4"/>
      <c r="B366" s="869"/>
      <c r="C366" s="167"/>
      <c r="D366" s="869"/>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4"/>
      <c r="B367" s="869"/>
      <c r="C367" s="167"/>
      <c r="D367" s="869"/>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4"/>
      <c r="B368" s="869"/>
      <c r="C368" s="167"/>
      <c r="D368" s="869"/>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4"/>
      <c r="B369" s="869"/>
      <c r="C369" s="167"/>
      <c r="D369" s="869"/>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4"/>
      <c r="B370" s="869"/>
      <c r="C370" s="167"/>
      <c r="D370" s="869"/>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4"/>
      <c r="B371" s="869"/>
      <c r="C371" s="167"/>
      <c r="D371" s="869"/>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4"/>
      <c r="B372" s="869"/>
      <c r="C372" s="167"/>
      <c r="D372" s="869"/>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4"/>
      <c r="B373" s="869"/>
      <c r="C373" s="167"/>
      <c r="D373" s="869"/>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7"/>
      <c r="D374" s="869"/>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7"/>
      <c r="D375" s="869"/>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7"/>
      <c r="D376" s="869"/>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7"/>
      <c r="D377" s="869"/>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7"/>
      <c r="D378" s="869"/>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7"/>
      <c r="D379" s="869"/>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7"/>
      <c r="D380" s="869"/>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7"/>
      <c r="D381" s="869"/>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7"/>
      <c r="D382" s="869"/>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7"/>
      <c r="D383" s="869"/>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7"/>
      <c r="D384" s="869"/>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7"/>
      <c r="D385" s="869"/>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7"/>
      <c r="D386" s="869"/>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7"/>
      <c r="D387" s="869"/>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7"/>
      <c r="D388" s="869"/>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7"/>
      <c r="D389" s="869"/>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7"/>
      <c r="D390" s="869"/>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7"/>
      <c r="D391" s="869"/>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7"/>
      <c r="D392" s="869"/>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7"/>
      <c r="D393" s="869"/>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7"/>
      <c r="D394" s="869"/>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7"/>
      <c r="D395" s="869"/>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7"/>
      <c r="D396" s="869"/>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7"/>
      <c r="D397" s="869"/>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7"/>
      <c r="D398" s="869"/>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7"/>
      <c r="D399" s="869"/>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7"/>
      <c r="D400" s="869"/>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7"/>
      <c r="D401" s="869"/>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7"/>
      <c r="D402" s="869"/>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7"/>
      <c r="D403" s="869"/>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7"/>
      <c r="D404" s="869"/>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7"/>
      <c r="D405" s="869"/>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7"/>
      <c r="D406" s="869"/>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7"/>
      <c r="D407" s="869"/>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4"/>
      <c r="B408" s="869"/>
      <c r="C408" s="167"/>
      <c r="D408" s="869"/>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customHeight="1" x14ac:dyDescent="0.15">
      <c r="A409" s="874"/>
      <c r="B409" s="869"/>
      <c r="C409" s="167"/>
      <c r="D409" s="869"/>
      <c r="E409" s="110" t="s">
        <v>568</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45" customHeight="1" x14ac:dyDescent="0.15">
      <c r="A410" s="874"/>
      <c r="B410" s="869"/>
      <c r="C410" s="169"/>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5" t="s">
        <v>390</v>
      </c>
      <c r="D411" s="868"/>
      <c r="E411" s="189" t="s">
        <v>413</v>
      </c>
      <c r="F411" s="194"/>
      <c r="G411" s="788" t="s">
        <v>409</v>
      </c>
      <c r="H411" s="163"/>
      <c r="I411" s="163"/>
      <c r="J411" s="789" t="s">
        <v>581</v>
      </c>
      <c r="K411" s="790"/>
      <c r="L411" s="790"/>
      <c r="M411" s="790"/>
      <c r="N411" s="790"/>
      <c r="O411" s="790"/>
      <c r="P411" s="790"/>
      <c r="Q411" s="790"/>
      <c r="R411" s="790"/>
      <c r="S411" s="790"/>
      <c r="T411" s="79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2"/>
    </row>
    <row r="412" spans="1:50" ht="18.75" customHeight="1" x14ac:dyDescent="0.15">
      <c r="A412" s="874"/>
      <c r="B412" s="869"/>
      <c r="C412" s="167"/>
      <c r="D412" s="869"/>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7" t="s">
        <v>394</v>
      </c>
      <c r="AF412" s="388"/>
      <c r="AG412" s="388"/>
      <c r="AH412" s="38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4"/>
      <c r="B413" s="869"/>
      <c r="C413" s="167"/>
      <c r="D413" s="869"/>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74"/>
      <c r="B414" s="869"/>
      <c r="C414" s="167"/>
      <c r="D414" s="869"/>
      <c r="E414" s="157"/>
      <c r="F414" s="158"/>
      <c r="G414" s="130"/>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1"/>
      <c r="AF414" s="211"/>
      <c r="AG414" s="211"/>
      <c r="AH414" s="211"/>
      <c r="AI414" s="271"/>
      <c r="AJ414" s="211"/>
      <c r="AK414" s="211"/>
      <c r="AL414" s="211"/>
      <c r="AM414" s="271"/>
      <c r="AN414" s="211"/>
      <c r="AO414" s="211"/>
      <c r="AP414" s="272"/>
      <c r="AQ414" s="271"/>
      <c r="AR414" s="211"/>
      <c r="AS414" s="211"/>
      <c r="AT414" s="272"/>
      <c r="AU414" s="211"/>
      <c r="AV414" s="211"/>
      <c r="AW414" s="211"/>
      <c r="AX414" s="212"/>
    </row>
    <row r="415" spans="1:50" ht="22.5" customHeight="1" x14ac:dyDescent="0.15">
      <c r="A415" s="874"/>
      <c r="B415" s="869"/>
      <c r="C415" s="167"/>
      <c r="D415" s="869"/>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1"/>
      <c r="AF415" s="211"/>
      <c r="AG415" s="211"/>
      <c r="AH415" s="272"/>
      <c r="AI415" s="271"/>
      <c r="AJ415" s="211"/>
      <c r="AK415" s="211"/>
      <c r="AL415" s="211"/>
      <c r="AM415" s="271"/>
      <c r="AN415" s="211"/>
      <c r="AO415" s="211"/>
      <c r="AP415" s="272"/>
      <c r="AQ415" s="271"/>
      <c r="AR415" s="211"/>
      <c r="AS415" s="211"/>
      <c r="AT415" s="272"/>
      <c r="AU415" s="211"/>
      <c r="AV415" s="211"/>
      <c r="AW415" s="211"/>
      <c r="AX415" s="212"/>
    </row>
    <row r="416" spans="1:50" ht="22.5" customHeight="1" x14ac:dyDescent="0.15">
      <c r="A416" s="874"/>
      <c r="B416" s="869"/>
      <c r="C416" s="167"/>
      <c r="D416" s="869"/>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07" t="s">
        <v>315</v>
      </c>
      <c r="AC416" s="407"/>
      <c r="AD416" s="407"/>
      <c r="AE416" s="271"/>
      <c r="AF416" s="211"/>
      <c r="AG416" s="211"/>
      <c r="AH416" s="272"/>
      <c r="AI416" s="271"/>
      <c r="AJ416" s="211"/>
      <c r="AK416" s="211"/>
      <c r="AL416" s="211"/>
      <c r="AM416" s="271"/>
      <c r="AN416" s="211"/>
      <c r="AO416" s="211"/>
      <c r="AP416" s="272"/>
      <c r="AQ416" s="271"/>
      <c r="AR416" s="211"/>
      <c r="AS416" s="211"/>
      <c r="AT416" s="272"/>
      <c r="AU416" s="211"/>
      <c r="AV416" s="211"/>
      <c r="AW416" s="211"/>
      <c r="AX416" s="212"/>
    </row>
    <row r="417" spans="1:50" ht="18.75" hidden="1" customHeight="1" x14ac:dyDescent="0.15">
      <c r="A417" s="874"/>
      <c r="B417" s="869"/>
      <c r="C417" s="167"/>
      <c r="D417" s="869"/>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7" t="s">
        <v>394</v>
      </c>
      <c r="AF417" s="388"/>
      <c r="AG417" s="388"/>
      <c r="AH417" s="38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4"/>
      <c r="B418" s="869"/>
      <c r="C418" s="167"/>
      <c r="D418" s="869"/>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4"/>
      <c r="B419" s="869"/>
      <c r="C419" s="167"/>
      <c r="D419" s="869"/>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1"/>
      <c r="AF419" s="211"/>
      <c r="AG419" s="211"/>
      <c r="AH419" s="211"/>
      <c r="AI419" s="271"/>
      <c r="AJ419" s="211"/>
      <c r="AK419" s="211"/>
      <c r="AL419" s="211"/>
      <c r="AM419" s="271"/>
      <c r="AN419" s="211"/>
      <c r="AO419" s="211"/>
      <c r="AP419" s="272"/>
      <c r="AQ419" s="271"/>
      <c r="AR419" s="211"/>
      <c r="AS419" s="211"/>
      <c r="AT419" s="272"/>
      <c r="AU419" s="211"/>
      <c r="AV419" s="211"/>
      <c r="AW419" s="211"/>
      <c r="AX419" s="212"/>
    </row>
    <row r="420" spans="1:50" ht="22.5" hidden="1" customHeight="1" x14ac:dyDescent="0.15">
      <c r="A420" s="874"/>
      <c r="B420" s="869"/>
      <c r="C420" s="167"/>
      <c r="D420" s="869"/>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1"/>
      <c r="AF420" s="211"/>
      <c r="AG420" s="211"/>
      <c r="AH420" s="272"/>
      <c r="AI420" s="271"/>
      <c r="AJ420" s="211"/>
      <c r="AK420" s="211"/>
      <c r="AL420" s="211"/>
      <c r="AM420" s="271"/>
      <c r="AN420" s="211"/>
      <c r="AO420" s="211"/>
      <c r="AP420" s="272"/>
      <c r="AQ420" s="271"/>
      <c r="AR420" s="211"/>
      <c r="AS420" s="211"/>
      <c r="AT420" s="272"/>
      <c r="AU420" s="211"/>
      <c r="AV420" s="211"/>
      <c r="AW420" s="211"/>
      <c r="AX420" s="212"/>
    </row>
    <row r="421" spans="1:50" ht="22.5" hidden="1" customHeight="1" x14ac:dyDescent="0.15">
      <c r="A421" s="874"/>
      <c r="B421" s="869"/>
      <c r="C421" s="167"/>
      <c r="D421" s="869"/>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07" t="s">
        <v>16</v>
      </c>
      <c r="AC421" s="407"/>
      <c r="AD421" s="407"/>
      <c r="AE421" s="271"/>
      <c r="AF421" s="211"/>
      <c r="AG421" s="211"/>
      <c r="AH421" s="272"/>
      <c r="AI421" s="271"/>
      <c r="AJ421" s="211"/>
      <c r="AK421" s="211"/>
      <c r="AL421" s="211"/>
      <c r="AM421" s="271"/>
      <c r="AN421" s="211"/>
      <c r="AO421" s="211"/>
      <c r="AP421" s="272"/>
      <c r="AQ421" s="271"/>
      <c r="AR421" s="211"/>
      <c r="AS421" s="211"/>
      <c r="AT421" s="272"/>
      <c r="AU421" s="211"/>
      <c r="AV421" s="211"/>
      <c r="AW421" s="211"/>
      <c r="AX421" s="212"/>
    </row>
    <row r="422" spans="1:50" ht="18.75" hidden="1" customHeight="1" x14ac:dyDescent="0.15">
      <c r="A422" s="874"/>
      <c r="B422" s="869"/>
      <c r="C422" s="167"/>
      <c r="D422" s="869"/>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7" t="s">
        <v>394</v>
      </c>
      <c r="AF422" s="388"/>
      <c r="AG422" s="388"/>
      <c r="AH422" s="38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4"/>
      <c r="B423" s="869"/>
      <c r="C423" s="167"/>
      <c r="D423" s="869"/>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4"/>
      <c r="B424" s="869"/>
      <c r="C424" s="167"/>
      <c r="D424" s="869"/>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1"/>
      <c r="AF424" s="211"/>
      <c r="AG424" s="211"/>
      <c r="AH424" s="211"/>
      <c r="AI424" s="271"/>
      <c r="AJ424" s="211"/>
      <c r="AK424" s="211"/>
      <c r="AL424" s="211"/>
      <c r="AM424" s="271"/>
      <c r="AN424" s="211"/>
      <c r="AO424" s="211"/>
      <c r="AP424" s="272"/>
      <c r="AQ424" s="271"/>
      <c r="AR424" s="211"/>
      <c r="AS424" s="211"/>
      <c r="AT424" s="272"/>
      <c r="AU424" s="211"/>
      <c r="AV424" s="211"/>
      <c r="AW424" s="211"/>
      <c r="AX424" s="212"/>
    </row>
    <row r="425" spans="1:50" ht="22.5" hidden="1" customHeight="1" x14ac:dyDescent="0.15">
      <c r="A425" s="874"/>
      <c r="B425" s="869"/>
      <c r="C425" s="167"/>
      <c r="D425" s="869"/>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1"/>
      <c r="AF425" s="211"/>
      <c r="AG425" s="211"/>
      <c r="AH425" s="272"/>
      <c r="AI425" s="271"/>
      <c r="AJ425" s="211"/>
      <c r="AK425" s="211"/>
      <c r="AL425" s="211"/>
      <c r="AM425" s="271"/>
      <c r="AN425" s="211"/>
      <c r="AO425" s="211"/>
      <c r="AP425" s="272"/>
      <c r="AQ425" s="271"/>
      <c r="AR425" s="211"/>
      <c r="AS425" s="211"/>
      <c r="AT425" s="272"/>
      <c r="AU425" s="211"/>
      <c r="AV425" s="211"/>
      <c r="AW425" s="211"/>
      <c r="AX425" s="212"/>
    </row>
    <row r="426" spans="1:50" ht="22.5" hidden="1" customHeight="1" x14ac:dyDescent="0.15">
      <c r="A426" s="874"/>
      <c r="B426" s="869"/>
      <c r="C426" s="167"/>
      <c r="D426" s="869"/>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07" t="s">
        <v>16</v>
      </c>
      <c r="AC426" s="407"/>
      <c r="AD426" s="407"/>
      <c r="AE426" s="271"/>
      <c r="AF426" s="211"/>
      <c r="AG426" s="211"/>
      <c r="AH426" s="272"/>
      <c r="AI426" s="271"/>
      <c r="AJ426" s="211"/>
      <c r="AK426" s="211"/>
      <c r="AL426" s="211"/>
      <c r="AM426" s="271"/>
      <c r="AN426" s="211"/>
      <c r="AO426" s="211"/>
      <c r="AP426" s="272"/>
      <c r="AQ426" s="271"/>
      <c r="AR426" s="211"/>
      <c r="AS426" s="211"/>
      <c r="AT426" s="272"/>
      <c r="AU426" s="211"/>
      <c r="AV426" s="211"/>
      <c r="AW426" s="211"/>
      <c r="AX426" s="212"/>
    </row>
    <row r="427" spans="1:50" ht="18.75" hidden="1" customHeight="1" x14ac:dyDescent="0.15">
      <c r="A427" s="874"/>
      <c r="B427" s="869"/>
      <c r="C427" s="167"/>
      <c r="D427" s="869"/>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7" t="s">
        <v>394</v>
      </c>
      <c r="AF427" s="388"/>
      <c r="AG427" s="388"/>
      <c r="AH427" s="38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4"/>
      <c r="B428" s="869"/>
      <c r="C428" s="167"/>
      <c r="D428" s="869"/>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4"/>
      <c r="B429" s="869"/>
      <c r="C429" s="167"/>
      <c r="D429" s="869"/>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1"/>
      <c r="AF429" s="211"/>
      <c r="AG429" s="211"/>
      <c r="AH429" s="211"/>
      <c r="AI429" s="271"/>
      <c r="AJ429" s="211"/>
      <c r="AK429" s="211"/>
      <c r="AL429" s="211"/>
      <c r="AM429" s="271"/>
      <c r="AN429" s="211"/>
      <c r="AO429" s="211"/>
      <c r="AP429" s="272"/>
      <c r="AQ429" s="271"/>
      <c r="AR429" s="211"/>
      <c r="AS429" s="211"/>
      <c r="AT429" s="272"/>
      <c r="AU429" s="211"/>
      <c r="AV429" s="211"/>
      <c r="AW429" s="211"/>
      <c r="AX429" s="212"/>
    </row>
    <row r="430" spans="1:50" ht="22.5" hidden="1" customHeight="1" x14ac:dyDescent="0.15">
      <c r="A430" s="874"/>
      <c r="B430" s="869"/>
      <c r="C430" s="167"/>
      <c r="D430" s="869"/>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1"/>
      <c r="AF430" s="211"/>
      <c r="AG430" s="211"/>
      <c r="AH430" s="272"/>
      <c r="AI430" s="271"/>
      <c r="AJ430" s="211"/>
      <c r="AK430" s="211"/>
      <c r="AL430" s="211"/>
      <c r="AM430" s="271"/>
      <c r="AN430" s="211"/>
      <c r="AO430" s="211"/>
      <c r="AP430" s="272"/>
      <c r="AQ430" s="271"/>
      <c r="AR430" s="211"/>
      <c r="AS430" s="211"/>
      <c r="AT430" s="272"/>
      <c r="AU430" s="211"/>
      <c r="AV430" s="211"/>
      <c r="AW430" s="211"/>
      <c r="AX430" s="212"/>
    </row>
    <row r="431" spans="1:50" ht="22.5" hidden="1" customHeight="1" x14ac:dyDescent="0.15">
      <c r="A431" s="874"/>
      <c r="B431" s="869"/>
      <c r="C431" s="167"/>
      <c r="D431" s="869"/>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07" t="s">
        <v>16</v>
      </c>
      <c r="AC431" s="407"/>
      <c r="AD431" s="407"/>
      <c r="AE431" s="271"/>
      <c r="AF431" s="211"/>
      <c r="AG431" s="211"/>
      <c r="AH431" s="272"/>
      <c r="AI431" s="271"/>
      <c r="AJ431" s="211"/>
      <c r="AK431" s="211"/>
      <c r="AL431" s="211"/>
      <c r="AM431" s="271"/>
      <c r="AN431" s="211"/>
      <c r="AO431" s="211"/>
      <c r="AP431" s="272"/>
      <c r="AQ431" s="271"/>
      <c r="AR431" s="211"/>
      <c r="AS431" s="211"/>
      <c r="AT431" s="272"/>
      <c r="AU431" s="211"/>
      <c r="AV431" s="211"/>
      <c r="AW431" s="211"/>
      <c r="AX431" s="212"/>
    </row>
    <row r="432" spans="1:50" ht="18.75" hidden="1" customHeight="1" x14ac:dyDescent="0.15">
      <c r="A432" s="874"/>
      <c r="B432" s="869"/>
      <c r="C432" s="167"/>
      <c r="D432" s="869"/>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7" t="s">
        <v>394</v>
      </c>
      <c r="AF432" s="388"/>
      <c r="AG432" s="388"/>
      <c r="AH432" s="38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4"/>
      <c r="B433" s="869"/>
      <c r="C433" s="167"/>
      <c r="D433" s="869"/>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4"/>
      <c r="B434" s="869"/>
      <c r="C434" s="167"/>
      <c r="D434" s="869"/>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1"/>
      <c r="AF434" s="211"/>
      <c r="AG434" s="211"/>
      <c r="AH434" s="211"/>
      <c r="AI434" s="271"/>
      <c r="AJ434" s="211"/>
      <c r="AK434" s="211"/>
      <c r="AL434" s="211"/>
      <c r="AM434" s="271"/>
      <c r="AN434" s="211"/>
      <c r="AO434" s="211"/>
      <c r="AP434" s="272"/>
      <c r="AQ434" s="271"/>
      <c r="AR434" s="211"/>
      <c r="AS434" s="211"/>
      <c r="AT434" s="272"/>
      <c r="AU434" s="211"/>
      <c r="AV434" s="211"/>
      <c r="AW434" s="211"/>
      <c r="AX434" s="212"/>
    </row>
    <row r="435" spans="1:50" ht="22.5" hidden="1" customHeight="1" x14ac:dyDescent="0.15">
      <c r="A435" s="874"/>
      <c r="B435" s="869"/>
      <c r="C435" s="167"/>
      <c r="D435" s="869"/>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1"/>
      <c r="AF435" s="211"/>
      <c r="AG435" s="211"/>
      <c r="AH435" s="272"/>
      <c r="AI435" s="271"/>
      <c r="AJ435" s="211"/>
      <c r="AK435" s="211"/>
      <c r="AL435" s="211"/>
      <c r="AM435" s="271"/>
      <c r="AN435" s="211"/>
      <c r="AO435" s="211"/>
      <c r="AP435" s="272"/>
      <c r="AQ435" s="271"/>
      <c r="AR435" s="211"/>
      <c r="AS435" s="211"/>
      <c r="AT435" s="272"/>
      <c r="AU435" s="211"/>
      <c r="AV435" s="211"/>
      <c r="AW435" s="211"/>
      <c r="AX435" s="212"/>
    </row>
    <row r="436" spans="1:50" ht="21.75" hidden="1" customHeight="1" x14ac:dyDescent="0.15">
      <c r="A436" s="874"/>
      <c r="B436" s="869"/>
      <c r="C436" s="167"/>
      <c r="D436" s="869"/>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7" t="s">
        <v>16</v>
      </c>
      <c r="AC436" s="867"/>
      <c r="AD436" s="867"/>
      <c r="AE436" s="271"/>
      <c r="AF436" s="211"/>
      <c r="AG436" s="211"/>
      <c r="AH436" s="272"/>
      <c r="AI436" s="271"/>
      <c r="AJ436" s="211"/>
      <c r="AK436" s="211"/>
      <c r="AL436" s="211"/>
      <c r="AM436" s="271"/>
      <c r="AN436" s="211"/>
      <c r="AO436" s="211"/>
      <c r="AP436" s="272"/>
      <c r="AQ436" s="271"/>
      <c r="AR436" s="211"/>
      <c r="AS436" s="211"/>
      <c r="AT436" s="272"/>
      <c r="AU436" s="211"/>
      <c r="AV436" s="211"/>
      <c r="AW436" s="211"/>
      <c r="AX436" s="212"/>
    </row>
    <row r="437" spans="1:50" ht="18.75" hidden="1" customHeight="1" x14ac:dyDescent="0.15">
      <c r="A437" s="874"/>
      <c r="B437" s="869"/>
      <c r="C437" s="167"/>
      <c r="D437" s="869"/>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7" t="s">
        <v>394</v>
      </c>
      <c r="AF437" s="388"/>
      <c r="AG437" s="388"/>
      <c r="AH437" s="38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x14ac:dyDescent="0.15">
      <c r="A438" s="874"/>
      <c r="B438" s="869"/>
      <c r="C438" s="167"/>
      <c r="D438" s="869"/>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x14ac:dyDescent="0.15">
      <c r="A439" s="874"/>
      <c r="B439" s="869"/>
      <c r="C439" s="167"/>
      <c r="D439" s="869"/>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1"/>
      <c r="AF439" s="211"/>
      <c r="AG439" s="211"/>
      <c r="AH439" s="211"/>
      <c r="AI439" s="271"/>
      <c r="AJ439" s="211"/>
      <c r="AK439" s="211"/>
      <c r="AL439" s="211"/>
      <c r="AM439" s="271"/>
      <c r="AN439" s="211"/>
      <c r="AO439" s="211"/>
      <c r="AP439" s="272"/>
      <c r="AQ439" s="271"/>
      <c r="AR439" s="211"/>
      <c r="AS439" s="211"/>
      <c r="AT439" s="272"/>
      <c r="AU439" s="211"/>
      <c r="AV439" s="211"/>
      <c r="AW439" s="211"/>
      <c r="AX439" s="212"/>
    </row>
    <row r="440" spans="1:50" ht="22.5" hidden="1" customHeight="1" x14ac:dyDescent="0.15">
      <c r="A440" s="874"/>
      <c r="B440" s="869"/>
      <c r="C440" s="167"/>
      <c r="D440" s="869"/>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1"/>
      <c r="AF440" s="211"/>
      <c r="AG440" s="211"/>
      <c r="AH440" s="272"/>
      <c r="AI440" s="271"/>
      <c r="AJ440" s="211"/>
      <c r="AK440" s="211"/>
      <c r="AL440" s="211"/>
      <c r="AM440" s="271"/>
      <c r="AN440" s="211"/>
      <c r="AO440" s="211"/>
      <c r="AP440" s="272"/>
      <c r="AQ440" s="271"/>
      <c r="AR440" s="211"/>
      <c r="AS440" s="211"/>
      <c r="AT440" s="272"/>
      <c r="AU440" s="211"/>
      <c r="AV440" s="211"/>
      <c r="AW440" s="211"/>
      <c r="AX440" s="212"/>
    </row>
    <row r="441" spans="1:50" ht="22.5" hidden="1" customHeight="1" x14ac:dyDescent="0.15">
      <c r="A441" s="874"/>
      <c r="B441" s="869"/>
      <c r="C441" s="167"/>
      <c r="D441" s="869"/>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07" t="s">
        <v>16</v>
      </c>
      <c r="AC441" s="407"/>
      <c r="AD441" s="407"/>
      <c r="AE441" s="271"/>
      <c r="AF441" s="211"/>
      <c r="AG441" s="211"/>
      <c r="AH441" s="272"/>
      <c r="AI441" s="271"/>
      <c r="AJ441" s="211"/>
      <c r="AK441" s="211"/>
      <c r="AL441" s="211"/>
      <c r="AM441" s="271"/>
      <c r="AN441" s="211"/>
      <c r="AO441" s="211"/>
      <c r="AP441" s="272"/>
      <c r="AQ441" s="271"/>
      <c r="AR441" s="211"/>
      <c r="AS441" s="211"/>
      <c r="AT441" s="272"/>
      <c r="AU441" s="211"/>
      <c r="AV441" s="211"/>
      <c r="AW441" s="211"/>
      <c r="AX441" s="212"/>
    </row>
    <row r="442" spans="1:50" ht="18.75" hidden="1" customHeight="1" x14ac:dyDescent="0.15">
      <c r="A442" s="874"/>
      <c r="B442" s="869"/>
      <c r="C442" s="167"/>
      <c r="D442" s="869"/>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7" t="s">
        <v>394</v>
      </c>
      <c r="AF442" s="388"/>
      <c r="AG442" s="388"/>
      <c r="AH442" s="38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4"/>
      <c r="B443" s="869"/>
      <c r="C443" s="167"/>
      <c r="D443" s="869"/>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4"/>
      <c r="B444" s="869"/>
      <c r="C444" s="167"/>
      <c r="D444" s="869"/>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1"/>
      <c r="AF444" s="211"/>
      <c r="AG444" s="211"/>
      <c r="AH444" s="211"/>
      <c r="AI444" s="271"/>
      <c r="AJ444" s="211"/>
      <c r="AK444" s="211"/>
      <c r="AL444" s="211"/>
      <c r="AM444" s="271"/>
      <c r="AN444" s="211"/>
      <c r="AO444" s="211"/>
      <c r="AP444" s="272"/>
      <c r="AQ444" s="271"/>
      <c r="AR444" s="211"/>
      <c r="AS444" s="211"/>
      <c r="AT444" s="272"/>
      <c r="AU444" s="211"/>
      <c r="AV444" s="211"/>
      <c r="AW444" s="211"/>
      <c r="AX444" s="212"/>
    </row>
    <row r="445" spans="1:50" ht="22.5" hidden="1" customHeight="1" x14ac:dyDescent="0.15">
      <c r="A445" s="874"/>
      <c r="B445" s="869"/>
      <c r="C445" s="167"/>
      <c r="D445" s="869"/>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1"/>
      <c r="AF445" s="211"/>
      <c r="AG445" s="211"/>
      <c r="AH445" s="272"/>
      <c r="AI445" s="271"/>
      <c r="AJ445" s="211"/>
      <c r="AK445" s="211"/>
      <c r="AL445" s="211"/>
      <c r="AM445" s="271"/>
      <c r="AN445" s="211"/>
      <c r="AO445" s="211"/>
      <c r="AP445" s="272"/>
      <c r="AQ445" s="271"/>
      <c r="AR445" s="211"/>
      <c r="AS445" s="211"/>
      <c r="AT445" s="272"/>
      <c r="AU445" s="211"/>
      <c r="AV445" s="211"/>
      <c r="AW445" s="211"/>
      <c r="AX445" s="212"/>
    </row>
    <row r="446" spans="1:50" ht="22.5" hidden="1" customHeight="1" x14ac:dyDescent="0.15">
      <c r="A446" s="874"/>
      <c r="B446" s="869"/>
      <c r="C446" s="167"/>
      <c r="D446" s="869"/>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07" t="s">
        <v>16</v>
      </c>
      <c r="AC446" s="407"/>
      <c r="AD446" s="407"/>
      <c r="AE446" s="271"/>
      <c r="AF446" s="211"/>
      <c r="AG446" s="211"/>
      <c r="AH446" s="272"/>
      <c r="AI446" s="271"/>
      <c r="AJ446" s="211"/>
      <c r="AK446" s="211"/>
      <c r="AL446" s="211"/>
      <c r="AM446" s="271"/>
      <c r="AN446" s="211"/>
      <c r="AO446" s="211"/>
      <c r="AP446" s="272"/>
      <c r="AQ446" s="271"/>
      <c r="AR446" s="211"/>
      <c r="AS446" s="211"/>
      <c r="AT446" s="272"/>
      <c r="AU446" s="211"/>
      <c r="AV446" s="211"/>
      <c r="AW446" s="211"/>
      <c r="AX446" s="212"/>
    </row>
    <row r="447" spans="1:50" ht="18.75" hidden="1" customHeight="1" x14ac:dyDescent="0.15">
      <c r="A447" s="874"/>
      <c r="B447" s="869"/>
      <c r="C447" s="167"/>
      <c r="D447" s="869"/>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7" t="s">
        <v>394</v>
      </c>
      <c r="AF447" s="388"/>
      <c r="AG447" s="388"/>
      <c r="AH447" s="38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4"/>
      <c r="B448" s="869"/>
      <c r="C448" s="167"/>
      <c r="D448" s="869"/>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4"/>
      <c r="B449" s="869"/>
      <c r="C449" s="167"/>
      <c r="D449" s="869"/>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1"/>
      <c r="AF449" s="211"/>
      <c r="AG449" s="211"/>
      <c r="AH449" s="211"/>
      <c r="AI449" s="271"/>
      <c r="AJ449" s="211"/>
      <c r="AK449" s="211"/>
      <c r="AL449" s="211"/>
      <c r="AM449" s="271"/>
      <c r="AN449" s="211"/>
      <c r="AO449" s="211"/>
      <c r="AP449" s="272"/>
      <c r="AQ449" s="271"/>
      <c r="AR449" s="211"/>
      <c r="AS449" s="211"/>
      <c r="AT449" s="272"/>
      <c r="AU449" s="211"/>
      <c r="AV449" s="211"/>
      <c r="AW449" s="211"/>
      <c r="AX449" s="212"/>
    </row>
    <row r="450" spans="1:50" ht="22.5" hidden="1" customHeight="1" x14ac:dyDescent="0.15">
      <c r="A450" s="874"/>
      <c r="B450" s="869"/>
      <c r="C450" s="167"/>
      <c r="D450" s="869"/>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1"/>
      <c r="AF450" s="211"/>
      <c r="AG450" s="211"/>
      <c r="AH450" s="272"/>
      <c r="AI450" s="271"/>
      <c r="AJ450" s="211"/>
      <c r="AK450" s="211"/>
      <c r="AL450" s="211"/>
      <c r="AM450" s="271"/>
      <c r="AN450" s="211"/>
      <c r="AO450" s="211"/>
      <c r="AP450" s="272"/>
      <c r="AQ450" s="271"/>
      <c r="AR450" s="211"/>
      <c r="AS450" s="211"/>
      <c r="AT450" s="272"/>
      <c r="AU450" s="211"/>
      <c r="AV450" s="211"/>
      <c r="AW450" s="211"/>
      <c r="AX450" s="212"/>
    </row>
    <row r="451" spans="1:50" ht="22.5" hidden="1" customHeight="1" x14ac:dyDescent="0.15">
      <c r="A451" s="874"/>
      <c r="B451" s="869"/>
      <c r="C451" s="167"/>
      <c r="D451" s="869"/>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07" t="s">
        <v>16</v>
      </c>
      <c r="AC451" s="407"/>
      <c r="AD451" s="407"/>
      <c r="AE451" s="271"/>
      <c r="AF451" s="211"/>
      <c r="AG451" s="211"/>
      <c r="AH451" s="272"/>
      <c r="AI451" s="271"/>
      <c r="AJ451" s="211"/>
      <c r="AK451" s="211"/>
      <c r="AL451" s="211"/>
      <c r="AM451" s="271"/>
      <c r="AN451" s="211"/>
      <c r="AO451" s="211"/>
      <c r="AP451" s="272"/>
      <c r="AQ451" s="271"/>
      <c r="AR451" s="211"/>
      <c r="AS451" s="211"/>
      <c r="AT451" s="272"/>
      <c r="AU451" s="211"/>
      <c r="AV451" s="211"/>
      <c r="AW451" s="211"/>
      <c r="AX451" s="212"/>
    </row>
    <row r="452" spans="1:50" ht="18.75" hidden="1" customHeight="1" x14ac:dyDescent="0.15">
      <c r="A452" s="874"/>
      <c r="B452" s="869"/>
      <c r="C452" s="167"/>
      <c r="D452" s="869"/>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7" t="s">
        <v>394</v>
      </c>
      <c r="AF452" s="388"/>
      <c r="AG452" s="388"/>
      <c r="AH452" s="38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4"/>
      <c r="B453" s="869"/>
      <c r="C453" s="167"/>
      <c r="D453" s="869"/>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4"/>
      <c r="B454" s="869"/>
      <c r="C454" s="167"/>
      <c r="D454" s="869"/>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1"/>
      <c r="AF454" s="211"/>
      <c r="AG454" s="211"/>
      <c r="AH454" s="211"/>
      <c r="AI454" s="271"/>
      <c r="AJ454" s="211"/>
      <c r="AK454" s="211"/>
      <c r="AL454" s="211"/>
      <c r="AM454" s="271"/>
      <c r="AN454" s="211"/>
      <c r="AO454" s="211"/>
      <c r="AP454" s="272"/>
      <c r="AQ454" s="271"/>
      <c r="AR454" s="211"/>
      <c r="AS454" s="211"/>
      <c r="AT454" s="272"/>
      <c r="AU454" s="211"/>
      <c r="AV454" s="211"/>
      <c r="AW454" s="211"/>
      <c r="AX454" s="212"/>
    </row>
    <row r="455" spans="1:50" ht="22.5" hidden="1" customHeight="1" x14ac:dyDescent="0.15">
      <c r="A455" s="874"/>
      <c r="B455" s="869"/>
      <c r="C455" s="167"/>
      <c r="D455" s="869"/>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1"/>
      <c r="AF455" s="211"/>
      <c r="AG455" s="211"/>
      <c r="AH455" s="272"/>
      <c r="AI455" s="271"/>
      <c r="AJ455" s="211"/>
      <c r="AK455" s="211"/>
      <c r="AL455" s="211"/>
      <c r="AM455" s="271"/>
      <c r="AN455" s="211"/>
      <c r="AO455" s="211"/>
      <c r="AP455" s="272"/>
      <c r="AQ455" s="271"/>
      <c r="AR455" s="211"/>
      <c r="AS455" s="211"/>
      <c r="AT455" s="272"/>
      <c r="AU455" s="211"/>
      <c r="AV455" s="211"/>
      <c r="AW455" s="211"/>
      <c r="AX455" s="212"/>
    </row>
    <row r="456" spans="1:50" ht="22.5" hidden="1" customHeight="1" x14ac:dyDescent="0.15">
      <c r="A456" s="874"/>
      <c r="B456" s="869"/>
      <c r="C456" s="167"/>
      <c r="D456" s="869"/>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07" t="s">
        <v>16</v>
      </c>
      <c r="AC456" s="407"/>
      <c r="AD456" s="407"/>
      <c r="AE456" s="271"/>
      <c r="AF456" s="211"/>
      <c r="AG456" s="211"/>
      <c r="AH456" s="272"/>
      <c r="AI456" s="271"/>
      <c r="AJ456" s="211"/>
      <c r="AK456" s="211"/>
      <c r="AL456" s="211"/>
      <c r="AM456" s="271"/>
      <c r="AN456" s="211"/>
      <c r="AO456" s="211"/>
      <c r="AP456" s="272"/>
      <c r="AQ456" s="271"/>
      <c r="AR456" s="211"/>
      <c r="AS456" s="211"/>
      <c r="AT456" s="272"/>
      <c r="AU456" s="211"/>
      <c r="AV456" s="211"/>
      <c r="AW456" s="211"/>
      <c r="AX456" s="212"/>
    </row>
    <row r="457" spans="1:50" ht="18.75" hidden="1" customHeight="1" x14ac:dyDescent="0.15">
      <c r="A457" s="874"/>
      <c r="B457" s="869"/>
      <c r="C457" s="167"/>
      <c r="D457" s="869"/>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7" t="s">
        <v>394</v>
      </c>
      <c r="AF457" s="388"/>
      <c r="AG457" s="388"/>
      <c r="AH457" s="38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4"/>
      <c r="B458" s="869"/>
      <c r="C458" s="167"/>
      <c r="D458" s="869"/>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4"/>
      <c r="B459" s="869"/>
      <c r="C459" s="167"/>
      <c r="D459" s="869"/>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1"/>
      <c r="AF459" s="211"/>
      <c r="AG459" s="211"/>
      <c r="AH459" s="211"/>
      <c r="AI459" s="271"/>
      <c r="AJ459" s="211"/>
      <c r="AK459" s="211"/>
      <c r="AL459" s="211"/>
      <c r="AM459" s="271"/>
      <c r="AN459" s="211"/>
      <c r="AO459" s="211"/>
      <c r="AP459" s="272"/>
      <c r="AQ459" s="271"/>
      <c r="AR459" s="211"/>
      <c r="AS459" s="211"/>
      <c r="AT459" s="272"/>
      <c r="AU459" s="211"/>
      <c r="AV459" s="211"/>
      <c r="AW459" s="211"/>
      <c r="AX459" s="212"/>
    </row>
    <row r="460" spans="1:50" ht="22.5" hidden="1" customHeight="1" x14ac:dyDescent="0.15">
      <c r="A460" s="874"/>
      <c r="B460" s="869"/>
      <c r="C460" s="167"/>
      <c r="D460" s="869"/>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1"/>
      <c r="AF460" s="211"/>
      <c r="AG460" s="211"/>
      <c r="AH460" s="272"/>
      <c r="AI460" s="271"/>
      <c r="AJ460" s="211"/>
      <c r="AK460" s="211"/>
      <c r="AL460" s="211"/>
      <c r="AM460" s="271"/>
      <c r="AN460" s="211"/>
      <c r="AO460" s="211"/>
      <c r="AP460" s="272"/>
      <c r="AQ460" s="271"/>
      <c r="AR460" s="211"/>
      <c r="AS460" s="211"/>
      <c r="AT460" s="272"/>
      <c r="AU460" s="211"/>
      <c r="AV460" s="211"/>
      <c r="AW460" s="211"/>
      <c r="AX460" s="212"/>
    </row>
    <row r="461" spans="1:50" ht="22.5" hidden="1" customHeight="1" x14ac:dyDescent="0.15">
      <c r="A461" s="874"/>
      <c r="B461" s="869"/>
      <c r="C461" s="167"/>
      <c r="D461" s="869"/>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07" t="s">
        <v>16</v>
      </c>
      <c r="AC461" s="407"/>
      <c r="AD461" s="407"/>
      <c r="AE461" s="271"/>
      <c r="AF461" s="211"/>
      <c r="AG461" s="211"/>
      <c r="AH461" s="272"/>
      <c r="AI461" s="271"/>
      <c r="AJ461" s="211"/>
      <c r="AK461" s="211"/>
      <c r="AL461" s="211"/>
      <c r="AM461" s="271"/>
      <c r="AN461" s="211"/>
      <c r="AO461" s="211"/>
      <c r="AP461" s="272"/>
      <c r="AQ461" s="271"/>
      <c r="AR461" s="211"/>
      <c r="AS461" s="211"/>
      <c r="AT461" s="272"/>
      <c r="AU461" s="211"/>
      <c r="AV461" s="211"/>
      <c r="AW461" s="211"/>
      <c r="AX461" s="212"/>
    </row>
    <row r="462" spans="1:50" ht="22.5" hidden="1" customHeight="1" x14ac:dyDescent="0.15">
      <c r="A462" s="874"/>
      <c r="B462" s="869"/>
      <c r="C462" s="167"/>
      <c r="D462" s="869"/>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x14ac:dyDescent="0.15">
      <c r="A463" s="874"/>
      <c r="B463" s="869"/>
      <c r="C463" s="167"/>
      <c r="D463" s="86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4"/>
      <c r="B464" s="869"/>
      <c r="C464" s="167"/>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7"/>
      <c r="D465" s="869"/>
      <c r="E465" s="189" t="s">
        <v>369</v>
      </c>
      <c r="F465" s="194"/>
      <c r="G465" s="788" t="s">
        <v>409</v>
      </c>
      <c r="H465" s="163"/>
      <c r="I465" s="163"/>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x14ac:dyDescent="0.15">
      <c r="A466" s="874"/>
      <c r="B466" s="869"/>
      <c r="C466" s="167"/>
      <c r="D466" s="869"/>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7" t="s">
        <v>394</v>
      </c>
      <c r="AF466" s="388"/>
      <c r="AG466" s="388"/>
      <c r="AH466" s="38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4"/>
      <c r="B467" s="869"/>
      <c r="C467" s="167"/>
      <c r="D467" s="869"/>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4"/>
      <c r="B468" s="869"/>
      <c r="C468" s="167"/>
      <c r="D468" s="869"/>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1"/>
      <c r="AF468" s="211"/>
      <c r="AG468" s="211"/>
      <c r="AH468" s="211"/>
      <c r="AI468" s="271"/>
      <c r="AJ468" s="211"/>
      <c r="AK468" s="211"/>
      <c r="AL468" s="211"/>
      <c r="AM468" s="271"/>
      <c r="AN468" s="211"/>
      <c r="AO468" s="211"/>
      <c r="AP468" s="272"/>
      <c r="AQ468" s="271"/>
      <c r="AR468" s="211"/>
      <c r="AS468" s="211"/>
      <c r="AT468" s="272"/>
      <c r="AU468" s="211"/>
      <c r="AV468" s="211"/>
      <c r="AW468" s="211"/>
      <c r="AX468" s="212"/>
    </row>
    <row r="469" spans="1:50" ht="22.5" hidden="1" customHeight="1" x14ac:dyDescent="0.15">
      <c r="A469" s="874"/>
      <c r="B469" s="869"/>
      <c r="C469" s="167"/>
      <c r="D469" s="869"/>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1"/>
      <c r="AF469" s="211"/>
      <c r="AG469" s="211"/>
      <c r="AH469" s="272"/>
      <c r="AI469" s="271"/>
      <c r="AJ469" s="211"/>
      <c r="AK469" s="211"/>
      <c r="AL469" s="211"/>
      <c r="AM469" s="271"/>
      <c r="AN469" s="211"/>
      <c r="AO469" s="211"/>
      <c r="AP469" s="272"/>
      <c r="AQ469" s="271"/>
      <c r="AR469" s="211"/>
      <c r="AS469" s="211"/>
      <c r="AT469" s="272"/>
      <c r="AU469" s="211"/>
      <c r="AV469" s="211"/>
      <c r="AW469" s="211"/>
      <c r="AX469" s="212"/>
    </row>
    <row r="470" spans="1:50" ht="22.5" hidden="1" customHeight="1" x14ac:dyDescent="0.15">
      <c r="A470" s="874"/>
      <c r="B470" s="869"/>
      <c r="C470" s="167"/>
      <c r="D470" s="869"/>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07" t="s">
        <v>16</v>
      </c>
      <c r="AC470" s="407"/>
      <c r="AD470" s="407"/>
      <c r="AE470" s="271"/>
      <c r="AF470" s="211"/>
      <c r="AG470" s="211"/>
      <c r="AH470" s="272"/>
      <c r="AI470" s="271"/>
      <c r="AJ470" s="211"/>
      <c r="AK470" s="211"/>
      <c r="AL470" s="211"/>
      <c r="AM470" s="271"/>
      <c r="AN470" s="211"/>
      <c r="AO470" s="211"/>
      <c r="AP470" s="272"/>
      <c r="AQ470" s="271"/>
      <c r="AR470" s="211"/>
      <c r="AS470" s="211"/>
      <c r="AT470" s="272"/>
      <c r="AU470" s="211"/>
      <c r="AV470" s="211"/>
      <c r="AW470" s="211"/>
      <c r="AX470" s="212"/>
    </row>
    <row r="471" spans="1:50" ht="18.75" hidden="1" customHeight="1" x14ac:dyDescent="0.15">
      <c r="A471" s="874"/>
      <c r="B471" s="869"/>
      <c r="C471" s="167"/>
      <c r="D471" s="869"/>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7" t="s">
        <v>394</v>
      </c>
      <c r="AF471" s="388"/>
      <c r="AG471" s="388"/>
      <c r="AH471" s="38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4"/>
      <c r="B472" s="869"/>
      <c r="C472" s="167"/>
      <c r="D472" s="869"/>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4"/>
      <c r="B473" s="869"/>
      <c r="C473" s="167"/>
      <c r="D473" s="869"/>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1"/>
      <c r="AF473" s="211"/>
      <c r="AG473" s="211"/>
      <c r="AH473" s="211"/>
      <c r="AI473" s="271"/>
      <c r="AJ473" s="211"/>
      <c r="AK473" s="211"/>
      <c r="AL473" s="211"/>
      <c r="AM473" s="271"/>
      <c r="AN473" s="211"/>
      <c r="AO473" s="211"/>
      <c r="AP473" s="272"/>
      <c r="AQ473" s="271"/>
      <c r="AR473" s="211"/>
      <c r="AS473" s="211"/>
      <c r="AT473" s="272"/>
      <c r="AU473" s="211"/>
      <c r="AV473" s="211"/>
      <c r="AW473" s="211"/>
      <c r="AX473" s="212"/>
    </row>
    <row r="474" spans="1:50" ht="22.5" hidden="1" customHeight="1" x14ac:dyDescent="0.15">
      <c r="A474" s="874"/>
      <c r="B474" s="869"/>
      <c r="C474" s="167"/>
      <c r="D474" s="869"/>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1"/>
      <c r="AF474" s="211"/>
      <c r="AG474" s="211"/>
      <c r="AH474" s="272"/>
      <c r="AI474" s="271"/>
      <c r="AJ474" s="211"/>
      <c r="AK474" s="211"/>
      <c r="AL474" s="211"/>
      <c r="AM474" s="271"/>
      <c r="AN474" s="211"/>
      <c r="AO474" s="211"/>
      <c r="AP474" s="272"/>
      <c r="AQ474" s="271"/>
      <c r="AR474" s="211"/>
      <c r="AS474" s="211"/>
      <c r="AT474" s="272"/>
      <c r="AU474" s="211"/>
      <c r="AV474" s="211"/>
      <c r="AW474" s="211"/>
      <c r="AX474" s="212"/>
    </row>
    <row r="475" spans="1:50" ht="22.5" hidden="1" customHeight="1" x14ac:dyDescent="0.15">
      <c r="A475" s="874"/>
      <c r="B475" s="869"/>
      <c r="C475" s="167"/>
      <c r="D475" s="869"/>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07" t="s">
        <v>16</v>
      </c>
      <c r="AC475" s="407"/>
      <c r="AD475" s="407"/>
      <c r="AE475" s="271"/>
      <c r="AF475" s="211"/>
      <c r="AG475" s="211"/>
      <c r="AH475" s="272"/>
      <c r="AI475" s="271"/>
      <c r="AJ475" s="211"/>
      <c r="AK475" s="211"/>
      <c r="AL475" s="211"/>
      <c r="AM475" s="271"/>
      <c r="AN475" s="211"/>
      <c r="AO475" s="211"/>
      <c r="AP475" s="272"/>
      <c r="AQ475" s="271"/>
      <c r="AR475" s="211"/>
      <c r="AS475" s="211"/>
      <c r="AT475" s="272"/>
      <c r="AU475" s="211"/>
      <c r="AV475" s="211"/>
      <c r="AW475" s="211"/>
      <c r="AX475" s="212"/>
    </row>
    <row r="476" spans="1:50" ht="18.75" hidden="1" customHeight="1" x14ac:dyDescent="0.15">
      <c r="A476" s="874"/>
      <c r="B476" s="869"/>
      <c r="C476" s="167"/>
      <c r="D476" s="869"/>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7" t="s">
        <v>394</v>
      </c>
      <c r="AF476" s="388"/>
      <c r="AG476" s="388"/>
      <c r="AH476" s="38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4"/>
      <c r="B477" s="869"/>
      <c r="C477" s="167"/>
      <c r="D477" s="869"/>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4"/>
      <c r="B478" s="869"/>
      <c r="C478" s="167"/>
      <c r="D478" s="869"/>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1"/>
      <c r="AF478" s="211"/>
      <c r="AG478" s="211"/>
      <c r="AH478" s="211"/>
      <c r="AI478" s="271"/>
      <c r="AJ478" s="211"/>
      <c r="AK478" s="211"/>
      <c r="AL478" s="211"/>
      <c r="AM478" s="271"/>
      <c r="AN478" s="211"/>
      <c r="AO478" s="211"/>
      <c r="AP478" s="272"/>
      <c r="AQ478" s="271"/>
      <c r="AR478" s="211"/>
      <c r="AS478" s="211"/>
      <c r="AT478" s="272"/>
      <c r="AU478" s="211"/>
      <c r="AV478" s="211"/>
      <c r="AW478" s="211"/>
      <c r="AX478" s="212"/>
    </row>
    <row r="479" spans="1:50" ht="22.5" hidden="1" customHeight="1" x14ac:dyDescent="0.15">
      <c r="A479" s="874"/>
      <c r="B479" s="869"/>
      <c r="C479" s="167"/>
      <c r="D479" s="869"/>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1"/>
      <c r="AF479" s="211"/>
      <c r="AG479" s="211"/>
      <c r="AH479" s="272"/>
      <c r="AI479" s="271"/>
      <c r="AJ479" s="211"/>
      <c r="AK479" s="211"/>
      <c r="AL479" s="211"/>
      <c r="AM479" s="271"/>
      <c r="AN479" s="211"/>
      <c r="AO479" s="211"/>
      <c r="AP479" s="272"/>
      <c r="AQ479" s="271"/>
      <c r="AR479" s="211"/>
      <c r="AS479" s="211"/>
      <c r="AT479" s="272"/>
      <c r="AU479" s="211"/>
      <c r="AV479" s="211"/>
      <c r="AW479" s="211"/>
      <c r="AX479" s="212"/>
    </row>
    <row r="480" spans="1:50" ht="22.5" hidden="1" customHeight="1" x14ac:dyDescent="0.15">
      <c r="A480" s="874"/>
      <c r="B480" s="869"/>
      <c r="C480" s="167"/>
      <c r="D480" s="869"/>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7" t="s">
        <v>16</v>
      </c>
      <c r="AC480" s="867"/>
      <c r="AD480" s="867"/>
      <c r="AE480" s="271"/>
      <c r="AF480" s="211"/>
      <c r="AG480" s="211"/>
      <c r="AH480" s="272"/>
      <c r="AI480" s="271"/>
      <c r="AJ480" s="211"/>
      <c r="AK480" s="211"/>
      <c r="AL480" s="211"/>
      <c r="AM480" s="271"/>
      <c r="AN480" s="211"/>
      <c r="AO480" s="211"/>
      <c r="AP480" s="272"/>
      <c r="AQ480" s="271"/>
      <c r="AR480" s="211"/>
      <c r="AS480" s="211"/>
      <c r="AT480" s="272"/>
      <c r="AU480" s="211"/>
      <c r="AV480" s="211"/>
      <c r="AW480" s="211"/>
      <c r="AX480" s="212"/>
    </row>
    <row r="481" spans="1:50" ht="18.75" hidden="1" customHeight="1" x14ac:dyDescent="0.15">
      <c r="A481" s="874"/>
      <c r="B481" s="869"/>
      <c r="C481" s="167"/>
      <c r="D481" s="869"/>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7" t="s">
        <v>394</v>
      </c>
      <c r="AF481" s="388"/>
      <c r="AG481" s="388"/>
      <c r="AH481" s="38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4"/>
      <c r="B482" s="869"/>
      <c r="C482" s="167"/>
      <c r="D482" s="869"/>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4"/>
      <c r="B483" s="869"/>
      <c r="C483" s="167"/>
      <c r="D483" s="869"/>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1"/>
      <c r="AF483" s="211"/>
      <c r="AG483" s="211"/>
      <c r="AH483" s="211"/>
      <c r="AI483" s="271"/>
      <c r="AJ483" s="211"/>
      <c r="AK483" s="211"/>
      <c r="AL483" s="211"/>
      <c r="AM483" s="271"/>
      <c r="AN483" s="211"/>
      <c r="AO483" s="211"/>
      <c r="AP483" s="272"/>
      <c r="AQ483" s="271"/>
      <c r="AR483" s="211"/>
      <c r="AS483" s="211"/>
      <c r="AT483" s="272"/>
      <c r="AU483" s="211"/>
      <c r="AV483" s="211"/>
      <c r="AW483" s="211"/>
      <c r="AX483" s="212"/>
    </row>
    <row r="484" spans="1:50" ht="22.5" hidden="1" customHeight="1" x14ac:dyDescent="0.15">
      <c r="A484" s="874"/>
      <c r="B484" s="869"/>
      <c r="C484" s="167"/>
      <c r="D484" s="869"/>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1"/>
      <c r="AF484" s="211"/>
      <c r="AG484" s="211"/>
      <c r="AH484" s="272"/>
      <c r="AI484" s="271"/>
      <c r="AJ484" s="211"/>
      <c r="AK484" s="211"/>
      <c r="AL484" s="211"/>
      <c r="AM484" s="271"/>
      <c r="AN484" s="211"/>
      <c r="AO484" s="211"/>
      <c r="AP484" s="272"/>
      <c r="AQ484" s="271"/>
      <c r="AR484" s="211"/>
      <c r="AS484" s="211"/>
      <c r="AT484" s="272"/>
      <c r="AU484" s="211"/>
      <c r="AV484" s="211"/>
      <c r="AW484" s="211"/>
      <c r="AX484" s="212"/>
    </row>
    <row r="485" spans="1:50" ht="22.5" hidden="1" customHeight="1" x14ac:dyDescent="0.15">
      <c r="A485" s="874"/>
      <c r="B485" s="869"/>
      <c r="C485" s="167"/>
      <c r="D485" s="869"/>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07" t="s">
        <v>16</v>
      </c>
      <c r="AC485" s="407"/>
      <c r="AD485" s="407"/>
      <c r="AE485" s="271"/>
      <c r="AF485" s="211"/>
      <c r="AG485" s="211"/>
      <c r="AH485" s="272"/>
      <c r="AI485" s="271"/>
      <c r="AJ485" s="211"/>
      <c r="AK485" s="211"/>
      <c r="AL485" s="211"/>
      <c r="AM485" s="271"/>
      <c r="AN485" s="211"/>
      <c r="AO485" s="211"/>
      <c r="AP485" s="272"/>
      <c r="AQ485" s="271"/>
      <c r="AR485" s="211"/>
      <c r="AS485" s="211"/>
      <c r="AT485" s="272"/>
      <c r="AU485" s="211"/>
      <c r="AV485" s="211"/>
      <c r="AW485" s="211"/>
      <c r="AX485" s="212"/>
    </row>
    <row r="486" spans="1:50" ht="18.75" hidden="1" customHeight="1" x14ac:dyDescent="0.15">
      <c r="A486" s="874"/>
      <c r="B486" s="869"/>
      <c r="C486" s="167"/>
      <c r="D486" s="869"/>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7" t="s">
        <v>394</v>
      </c>
      <c r="AF486" s="388"/>
      <c r="AG486" s="388"/>
      <c r="AH486" s="38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4"/>
      <c r="B487" s="869"/>
      <c r="C487" s="167"/>
      <c r="D487" s="869"/>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4"/>
      <c r="B488" s="869"/>
      <c r="C488" s="167"/>
      <c r="D488" s="869"/>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1"/>
      <c r="AF488" s="211"/>
      <c r="AG488" s="211"/>
      <c r="AH488" s="211"/>
      <c r="AI488" s="271"/>
      <c r="AJ488" s="211"/>
      <c r="AK488" s="211"/>
      <c r="AL488" s="211"/>
      <c r="AM488" s="271"/>
      <c r="AN488" s="211"/>
      <c r="AO488" s="211"/>
      <c r="AP488" s="272"/>
      <c r="AQ488" s="271"/>
      <c r="AR488" s="211"/>
      <c r="AS488" s="211"/>
      <c r="AT488" s="272"/>
      <c r="AU488" s="211"/>
      <c r="AV488" s="211"/>
      <c r="AW488" s="211"/>
      <c r="AX488" s="212"/>
    </row>
    <row r="489" spans="1:50" ht="22.5" hidden="1" customHeight="1" x14ac:dyDescent="0.15">
      <c r="A489" s="874"/>
      <c r="B489" s="869"/>
      <c r="C489" s="167"/>
      <c r="D489" s="869"/>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1"/>
      <c r="AF489" s="211"/>
      <c r="AG489" s="211"/>
      <c r="AH489" s="272"/>
      <c r="AI489" s="271"/>
      <c r="AJ489" s="211"/>
      <c r="AK489" s="211"/>
      <c r="AL489" s="211"/>
      <c r="AM489" s="271"/>
      <c r="AN489" s="211"/>
      <c r="AO489" s="211"/>
      <c r="AP489" s="272"/>
      <c r="AQ489" s="271"/>
      <c r="AR489" s="211"/>
      <c r="AS489" s="211"/>
      <c r="AT489" s="272"/>
      <c r="AU489" s="211"/>
      <c r="AV489" s="211"/>
      <c r="AW489" s="211"/>
      <c r="AX489" s="212"/>
    </row>
    <row r="490" spans="1:50" ht="22.5" hidden="1" customHeight="1" x14ac:dyDescent="0.15">
      <c r="A490" s="874"/>
      <c r="B490" s="869"/>
      <c r="C490" s="167"/>
      <c r="D490" s="869"/>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07" t="s">
        <v>16</v>
      </c>
      <c r="AC490" s="407"/>
      <c r="AD490" s="407"/>
      <c r="AE490" s="271"/>
      <c r="AF490" s="211"/>
      <c r="AG490" s="211"/>
      <c r="AH490" s="272"/>
      <c r="AI490" s="271"/>
      <c r="AJ490" s="211"/>
      <c r="AK490" s="211"/>
      <c r="AL490" s="211"/>
      <c r="AM490" s="271"/>
      <c r="AN490" s="211"/>
      <c r="AO490" s="211"/>
      <c r="AP490" s="272"/>
      <c r="AQ490" s="271"/>
      <c r="AR490" s="211"/>
      <c r="AS490" s="211"/>
      <c r="AT490" s="272"/>
      <c r="AU490" s="211"/>
      <c r="AV490" s="211"/>
      <c r="AW490" s="211"/>
      <c r="AX490" s="212"/>
    </row>
    <row r="491" spans="1:50" ht="18.75" hidden="1" customHeight="1" x14ac:dyDescent="0.15">
      <c r="A491" s="874"/>
      <c r="B491" s="869"/>
      <c r="C491" s="167"/>
      <c r="D491" s="869"/>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7" t="s">
        <v>394</v>
      </c>
      <c r="AF491" s="388"/>
      <c r="AG491" s="388"/>
      <c r="AH491" s="38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4"/>
      <c r="B492" s="869"/>
      <c r="C492" s="167"/>
      <c r="D492" s="869"/>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4"/>
      <c r="B493" s="869"/>
      <c r="C493" s="167"/>
      <c r="D493" s="869"/>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1"/>
      <c r="AF493" s="211"/>
      <c r="AG493" s="211"/>
      <c r="AH493" s="211"/>
      <c r="AI493" s="271"/>
      <c r="AJ493" s="211"/>
      <c r="AK493" s="211"/>
      <c r="AL493" s="211"/>
      <c r="AM493" s="271"/>
      <c r="AN493" s="211"/>
      <c r="AO493" s="211"/>
      <c r="AP493" s="272"/>
      <c r="AQ493" s="271"/>
      <c r="AR493" s="211"/>
      <c r="AS493" s="211"/>
      <c r="AT493" s="272"/>
      <c r="AU493" s="211"/>
      <c r="AV493" s="211"/>
      <c r="AW493" s="211"/>
      <c r="AX493" s="212"/>
    </row>
    <row r="494" spans="1:50" ht="22.5" hidden="1" customHeight="1" x14ac:dyDescent="0.15">
      <c r="A494" s="874"/>
      <c r="B494" s="869"/>
      <c r="C494" s="167"/>
      <c r="D494" s="869"/>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1"/>
      <c r="AF494" s="211"/>
      <c r="AG494" s="211"/>
      <c r="AH494" s="272"/>
      <c r="AI494" s="271"/>
      <c r="AJ494" s="211"/>
      <c r="AK494" s="211"/>
      <c r="AL494" s="211"/>
      <c r="AM494" s="271"/>
      <c r="AN494" s="211"/>
      <c r="AO494" s="211"/>
      <c r="AP494" s="272"/>
      <c r="AQ494" s="271"/>
      <c r="AR494" s="211"/>
      <c r="AS494" s="211"/>
      <c r="AT494" s="272"/>
      <c r="AU494" s="211"/>
      <c r="AV494" s="211"/>
      <c r="AW494" s="211"/>
      <c r="AX494" s="212"/>
    </row>
    <row r="495" spans="1:50" ht="22.5" hidden="1" customHeight="1" x14ac:dyDescent="0.15">
      <c r="A495" s="874"/>
      <c r="B495" s="869"/>
      <c r="C495" s="167"/>
      <c r="D495" s="869"/>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07" t="s">
        <v>16</v>
      </c>
      <c r="AC495" s="407"/>
      <c r="AD495" s="407"/>
      <c r="AE495" s="271"/>
      <c r="AF495" s="211"/>
      <c r="AG495" s="211"/>
      <c r="AH495" s="272"/>
      <c r="AI495" s="271"/>
      <c r="AJ495" s="211"/>
      <c r="AK495" s="211"/>
      <c r="AL495" s="211"/>
      <c r="AM495" s="271"/>
      <c r="AN495" s="211"/>
      <c r="AO495" s="211"/>
      <c r="AP495" s="272"/>
      <c r="AQ495" s="271"/>
      <c r="AR495" s="211"/>
      <c r="AS495" s="211"/>
      <c r="AT495" s="272"/>
      <c r="AU495" s="211"/>
      <c r="AV495" s="211"/>
      <c r="AW495" s="211"/>
      <c r="AX495" s="212"/>
    </row>
    <row r="496" spans="1:50" ht="18.75" hidden="1" customHeight="1" x14ac:dyDescent="0.15">
      <c r="A496" s="874"/>
      <c r="B496" s="869"/>
      <c r="C496" s="167"/>
      <c r="D496" s="869"/>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7" t="s">
        <v>394</v>
      </c>
      <c r="AF496" s="388"/>
      <c r="AG496" s="388"/>
      <c r="AH496" s="38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4"/>
      <c r="B497" s="869"/>
      <c r="C497" s="167"/>
      <c r="D497" s="869"/>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4"/>
      <c r="B498" s="869"/>
      <c r="C498" s="167"/>
      <c r="D498" s="869"/>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1"/>
      <c r="AF498" s="211"/>
      <c r="AG498" s="211"/>
      <c r="AH498" s="211"/>
      <c r="AI498" s="271"/>
      <c r="AJ498" s="211"/>
      <c r="AK498" s="211"/>
      <c r="AL498" s="211"/>
      <c r="AM498" s="271"/>
      <c r="AN498" s="211"/>
      <c r="AO498" s="211"/>
      <c r="AP498" s="272"/>
      <c r="AQ498" s="271"/>
      <c r="AR498" s="211"/>
      <c r="AS498" s="211"/>
      <c r="AT498" s="272"/>
      <c r="AU498" s="211"/>
      <c r="AV498" s="211"/>
      <c r="AW498" s="211"/>
      <c r="AX498" s="212"/>
    </row>
    <row r="499" spans="1:50" ht="22.5" hidden="1" customHeight="1" x14ac:dyDescent="0.15">
      <c r="A499" s="874"/>
      <c r="B499" s="869"/>
      <c r="C499" s="167"/>
      <c r="D499" s="869"/>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1"/>
      <c r="AF499" s="211"/>
      <c r="AG499" s="211"/>
      <c r="AH499" s="272"/>
      <c r="AI499" s="271"/>
      <c r="AJ499" s="211"/>
      <c r="AK499" s="211"/>
      <c r="AL499" s="211"/>
      <c r="AM499" s="271"/>
      <c r="AN499" s="211"/>
      <c r="AO499" s="211"/>
      <c r="AP499" s="272"/>
      <c r="AQ499" s="271"/>
      <c r="AR499" s="211"/>
      <c r="AS499" s="211"/>
      <c r="AT499" s="272"/>
      <c r="AU499" s="211"/>
      <c r="AV499" s="211"/>
      <c r="AW499" s="211"/>
      <c r="AX499" s="212"/>
    </row>
    <row r="500" spans="1:50" ht="22.5" hidden="1" customHeight="1" x14ac:dyDescent="0.15">
      <c r="A500" s="874"/>
      <c r="B500" s="869"/>
      <c r="C500" s="167"/>
      <c r="D500" s="869"/>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07" t="s">
        <v>16</v>
      </c>
      <c r="AC500" s="407"/>
      <c r="AD500" s="407"/>
      <c r="AE500" s="271"/>
      <c r="AF500" s="211"/>
      <c r="AG500" s="211"/>
      <c r="AH500" s="272"/>
      <c r="AI500" s="271"/>
      <c r="AJ500" s="211"/>
      <c r="AK500" s="211"/>
      <c r="AL500" s="211"/>
      <c r="AM500" s="271"/>
      <c r="AN500" s="211"/>
      <c r="AO500" s="211"/>
      <c r="AP500" s="272"/>
      <c r="AQ500" s="271"/>
      <c r="AR500" s="211"/>
      <c r="AS500" s="211"/>
      <c r="AT500" s="272"/>
      <c r="AU500" s="211"/>
      <c r="AV500" s="211"/>
      <c r="AW500" s="211"/>
      <c r="AX500" s="212"/>
    </row>
    <row r="501" spans="1:50" ht="18.75" hidden="1" customHeight="1" x14ac:dyDescent="0.15">
      <c r="A501" s="874"/>
      <c r="B501" s="869"/>
      <c r="C501" s="167"/>
      <c r="D501" s="869"/>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7" t="s">
        <v>394</v>
      </c>
      <c r="AF501" s="388"/>
      <c r="AG501" s="388"/>
      <c r="AH501" s="38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4"/>
      <c r="B502" s="869"/>
      <c r="C502" s="167"/>
      <c r="D502" s="869"/>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4"/>
      <c r="B503" s="869"/>
      <c r="C503" s="167"/>
      <c r="D503" s="869"/>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1"/>
      <c r="AF503" s="211"/>
      <c r="AG503" s="211"/>
      <c r="AH503" s="211"/>
      <c r="AI503" s="271"/>
      <c r="AJ503" s="211"/>
      <c r="AK503" s="211"/>
      <c r="AL503" s="211"/>
      <c r="AM503" s="271"/>
      <c r="AN503" s="211"/>
      <c r="AO503" s="211"/>
      <c r="AP503" s="272"/>
      <c r="AQ503" s="271"/>
      <c r="AR503" s="211"/>
      <c r="AS503" s="211"/>
      <c r="AT503" s="272"/>
      <c r="AU503" s="211"/>
      <c r="AV503" s="211"/>
      <c r="AW503" s="211"/>
      <c r="AX503" s="212"/>
    </row>
    <row r="504" spans="1:50" ht="22.5" hidden="1" customHeight="1" x14ac:dyDescent="0.15">
      <c r="A504" s="874"/>
      <c r="B504" s="869"/>
      <c r="C504" s="167"/>
      <c r="D504" s="869"/>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1"/>
      <c r="AF504" s="211"/>
      <c r="AG504" s="211"/>
      <c r="AH504" s="272"/>
      <c r="AI504" s="271"/>
      <c r="AJ504" s="211"/>
      <c r="AK504" s="211"/>
      <c r="AL504" s="211"/>
      <c r="AM504" s="271"/>
      <c r="AN504" s="211"/>
      <c r="AO504" s="211"/>
      <c r="AP504" s="272"/>
      <c r="AQ504" s="271"/>
      <c r="AR504" s="211"/>
      <c r="AS504" s="211"/>
      <c r="AT504" s="272"/>
      <c r="AU504" s="211"/>
      <c r="AV504" s="211"/>
      <c r="AW504" s="211"/>
      <c r="AX504" s="212"/>
    </row>
    <row r="505" spans="1:50" ht="22.5" hidden="1" customHeight="1" x14ac:dyDescent="0.15">
      <c r="A505" s="874"/>
      <c r="B505" s="869"/>
      <c r="C505" s="167"/>
      <c r="D505" s="869"/>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07" t="s">
        <v>16</v>
      </c>
      <c r="AC505" s="407"/>
      <c r="AD505" s="407"/>
      <c r="AE505" s="271"/>
      <c r="AF505" s="211"/>
      <c r="AG505" s="211"/>
      <c r="AH505" s="272"/>
      <c r="AI505" s="271"/>
      <c r="AJ505" s="211"/>
      <c r="AK505" s="211"/>
      <c r="AL505" s="211"/>
      <c r="AM505" s="271"/>
      <c r="AN505" s="211"/>
      <c r="AO505" s="211"/>
      <c r="AP505" s="272"/>
      <c r="AQ505" s="271"/>
      <c r="AR505" s="211"/>
      <c r="AS505" s="211"/>
      <c r="AT505" s="272"/>
      <c r="AU505" s="211"/>
      <c r="AV505" s="211"/>
      <c r="AW505" s="211"/>
      <c r="AX505" s="212"/>
    </row>
    <row r="506" spans="1:50" ht="18.75" hidden="1" customHeight="1" x14ac:dyDescent="0.15">
      <c r="A506" s="874"/>
      <c r="B506" s="869"/>
      <c r="C506" s="167"/>
      <c r="D506" s="869"/>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7" t="s">
        <v>394</v>
      </c>
      <c r="AF506" s="388"/>
      <c r="AG506" s="388"/>
      <c r="AH506" s="38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4"/>
      <c r="B507" s="869"/>
      <c r="C507" s="167"/>
      <c r="D507" s="869"/>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4"/>
      <c r="B508" s="869"/>
      <c r="C508" s="167"/>
      <c r="D508" s="869"/>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1"/>
      <c r="AF508" s="211"/>
      <c r="AG508" s="211"/>
      <c r="AH508" s="211"/>
      <c r="AI508" s="271"/>
      <c r="AJ508" s="211"/>
      <c r="AK508" s="211"/>
      <c r="AL508" s="211"/>
      <c r="AM508" s="271"/>
      <c r="AN508" s="211"/>
      <c r="AO508" s="211"/>
      <c r="AP508" s="272"/>
      <c r="AQ508" s="271"/>
      <c r="AR508" s="211"/>
      <c r="AS508" s="211"/>
      <c r="AT508" s="272"/>
      <c r="AU508" s="211"/>
      <c r="AV508" s="211"/>
      <c r="AW508" s="211"/>
      <c r="AX508" s="212"/>
    </row>
    <row r="509" spans="1:50" ht="22.5" hidden="1" customHeight="1" x14ac:dyDescent="0.15">
      <c r="A509" s="874"/>
      <c r="B509" s="869"/>
      <c r="C509" s="167"/>
      <c r="D509" s="869"/>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1"/>
      <c r="AF509" s="211"/>
      <c r="AG509" s="211"/>
      <c r="AH509" s="272"/>
      <c r="AI509" s="271"/>
      <c r="AJ509" s="211"/>
      <c r="AK509" s="211"/>
      <c r="AL509" s="211"/>
      <c r="AM509" s="271"/>
      <c r="AN509" s="211"/>
      <c r="AO509" s="211"/>
      <c r="AP509" s="272"/>
      <c r="AQ509" s="271"/>
      <c r="AR509" s="211"/>
      <c r="AS509" s="211"/>
      <c r="AT509" s="272"/>
      <c r="AU509" s="211"/>
      <c r="AV509" s="211"/>
      <c r="AW509" s="211"/>
      <c r="AX509" s="212"/>
    </row>
    <row r="510" spans="1:50" ht="22.5" hidden="1" customHeight="1" x14ac:dyDescent="0.15">
      <c r="A510" s="874"/>
      <c r="B510" s="869"/>
      <c r="C510" s="167"/>
      <c r="D510" s="869"/>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07" t="s">
        <v>16</v>
      </c>
      <c r="AC510" s="407"/>
      <c r="AD510" s="407"/>
      <c r="AE510" s="271"/>
      <c r="AF510" s="211"/>
      <c r="AG510" s="211"/>
      <c r="AH510" s="272"/>
      <c r="AI510" s="271"/>
      <c r="AJ510" s="211"/>
      <c r="AK510" s="211"/>
      <c r="AL510" s="211"/>
      <c r="AM510" s="271"/>
      <c r="AN510" s="211"/>
      <c r="AO510" s="211"/>
      <c r="AP510" s="272"/>
      <c r="AQ510" s="271"/>
      <c r="AR510" s="211"/>
      <c r="AS510" s="211"/>
      <c r="AT510" s="272"/>
      <c r="AU510" s="211"/>
      <c r="AV510" s="211"/>
      <c r="AW510" s="211"/>
      <c r="AX510" s="212"/>
    </row>
    <row r="511" spans="1:50" ht="18.75" hidden="1" customHeight="1" x14ac:dyDescent="0.15">
      <c r="A511" s="874"/>
      <c r="B511" s="869"/>
      <c r="C511" s="167"/>
      <c r="D511" s="869"/>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7" t="s">
        <v>394</v>
      </c>
      <c r="AF511" s="388"/>
      <c r="AG511" s="388"/>
      <c r="AH511" s="38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4"/>
      <c r="B512" s="869"/>
      <c r="C512" s="167"/>
      <c r="D512" s="869"/>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4"/>
      <c r="B513" s="869"/>
      <c r="C513" s="167"/>
      <c r="D513" s="869"/>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1"/>
      <c r="AF513" s="211"/>
      <c r="AG513" s="211"/>
      <c r="AH513" s="211"/>
      <c r="AI513" s="271"/>
      <c r="AJ513" s="211"/>
      <c r="AK513" s="211"/>
      <c r="AL513" s="211"/>
      <c r="AM513" s="271"/>
      <c r="AN513" s="211"/>
      <c r="AO513" s="211"/>
      <c r="AP513" s="272"/>
      <c r="AQ513" s="271"/>
      <c r="AR513" s="211"/>
      <c r="AS513" s="211"/>
      <c r="AT513" s="272"/>
      <c r="AU513" s="211"/>
      <c r="AV513" s="211"/>
      <c r="AW513" s="211"/>
      <c r="AX513" s="212"/>
    </row>
    <row r="514" spans="1:50" ht="22.5" hidden="1" customHeight="1" x14ac:dyDescent="0.15">
      <c r="A514" s="874"/>
      <c r="B514" s="869"/>
      <c r="C514" s="167"/>
      <c r="D514" s="869"/>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1"/>
      <c r="AF514" s="211"/>
      <c r="AG514" s="211"/>
      <c r="AH514" s="272"/>
      <c r="AI514" s="271"/>
      <c r="AJ514" s="211"/>
      <c r="AK514" s="211"/>
      <c r="AL514" s="211"/>
      <c r="AM514" s="271"/>
      <c r="AN514" s="211"/>
      <c r="AO514" s="211"/>
      <c r="AP514" s="272"/>
      <c r="AQ514" s="271"/>
      <c r="AR514" s="211"/>
      <c r="AS514" s="211"/>
      <c r="AT514" s="272"/>
      <c r="AU514" s="211"/>
      <c r="AV514" s="211"/>
      <c r="AW514" s="211"/>
      <c r="AX514" s="212"/>
    </row>
    <row r="515" spans="1:50" ht="22.5" hidden="1" customHeight="1" x14ac:dyDescent="0.15">
      <c r="A515" s="874"/>
      <c r="B515" s="869"/>
      <c r="C515" s="167"/>
      <c r="D515" s="869"/>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07" t="s">
        <v>16</v>
      </c>
      <c r="AC515" s="407"/>
      <c r="AD515" s="407"/>
      <c r="AE515" s="271"/>
      <c r="AF515" s="211"/>
      <c r="AG515" s="211"/>
      <c r="AH515" s="272"/>
      <c r="AI515" s="271"/>
      <c r="AJ515" s="211"/>
      <c r="AK515" s="211"/>
      <c r="AL515" s="211"/>
      <c r="AM515" s="271"/>
      <c r="AN515" s="211"/>
      <c r="AO515" s="211"/>
      <c r="AP515" s="272"/>
      <c r="AQ515" s="271"/>
      <c r="AR515" s="211"/>
      <c r="AS515" s="211"/>
      <c r="AT515" s="272"/>
      <c r="AU515" s="211"/>
      <c r="AV515" s="211"/>
      <c r="AW515" s="211"/>
      <c r="AX515" s="212"/>
    </row>
    <row r="516" spans="1:50" ht="22.5" hidden="1" customHeight="1" x14ac:dyDescent="0.15">
      <c r="A516" s="874"/>
      <c r="B516" s="869"/>
      <c r="C516" s="167"/>
      <c r="D516" s="869"/>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4"/>
      <c r="B517" s="869"/>
      <c r="C517" s="167"/>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7"/>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7"/>
      <c r="D519" s="869"/>
      <c r="E519" s="189" t="s">
        <v>369</v>
      </c>
      <c r="F519" s="194"/>
      <c r="G519" s="788" t="s">
        <v>409</v>
      </c>
      <c r="H519" s="163"/>
      <c r="I519" s="163"/>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x14ac:dyDescent="0.15">
      <c r="A520" s="874"/>
      <c r="B520" s="869"/>
      <c r="C520" s="167"/>
      <c r="D520" s="869"/>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7" t="s">
        <v>394</v>
      </c>
      <c r="AF520" s="388"/>
      <c r="AG520" s="388"/>
      <c r="AH520" s="38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4"/>
      <c r="B521" s="869"/>
      <c r="C521" s="167"/>
      <c r="D521" s="869"/>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4"/>
      <c r="B522" s="869"/>
      <c r="C522" s="167"/>
      <c r="D522" s="869"/>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1"/>
      <c r="AF522" s="211"/>
      <c r="AG522" s="211"/>
      <c r="AH522" s="211"/>
      <c r="AI522" s="271"/>
      <c r="AJ522" s="211"/>
      <c r="AK522" s="211"/>
      <c r="AL522" s="211"/>
      <c r="AM522" s="271"/>
      <c r="AN522" s="211"/>
      <c r="AO522" s="211"/>
      <c r="AP522" s="272"/>
      <c r="AQ522" s="271"/>
      <c r="AR522" s="211"/>
      <c r="AS522" s="211"/>
      <c r="AT522" s="272"/>
      <c r="AU522" s="211"/>
      <c r="AV522" s="211"/>
      <c r="AW522" s="211"/>
      <c r="AX522" s="212"/>
    </row>
    <row r="523" spans="1:50" ht="22.5" hidden="1" customHeight="1" x14ac:dyDescent="0.15">
      <c r="A523" s="874"/>
      <c r="B523" s="869"/>
      <c r="C523" s="167"/>
      <c r="D523" s="869"/>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1"/>
      <c r="AF523" s="211"/>
      <c r="AG523" s="211"/>
      <c r="AH523" s="272"/>
      <c r="AI523" s="271"/>
      <c r="AJ523" s="211"/>
      <c r="AK523" s="211"/>
      <c r="AL523" s="211"/>
      <c r="AM523" s="271"/>
      <c r="AN523" s="211"/>
      <c r="AO523" s="211"/>
      <c r="AP523" s="272"/>
      <c r="AQ523" s="271"/>
      <c r="AR523" s="211"/>
      <c r="AS523" s="211"/>
      <c r="AT523" s="272"/>
      <c r="AU523" s="211"/>
      <c r="AV523" s="211"/>
      <c r="AW523" s="211"/>
      <c r="AX523" s="212"/>
    </row>
    <row r="524" spans="1:50" ht="22.5" hidden="1" customHeight="1" x14ac:dyDescent="0.15">
      <c r="A524" s="874"/>
      <c r="B524" s="869"/>
      <c r="C524" s="167"/>
      <c r="D524" s="869"/>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07" t="s">
        <v>16</v>
      </c>
      <c r="AC524" s="407"/>
      <c r="AD524" s="407"/>
      <c r="AE524" s="271"/>
      <c r="AF524" s="211"/>
      <c r="AG524" s="211"/>
      <c r="AH524" s="272"/>
      <c r="AI524" s="271"/>
      <c r="AJ524" s="211"/>
      <c r="AK524" s="211"/>
      <c r="AL524" s="211"/>
      <c r="AM524" s="271"/>
      <c r="AN524" s="211"/>
      <c r="AO524" s="211"/>
      <c r="AP524" s="272"/>
      <c r="AQ524" s="271"/>
      <c r="AR524" s="211"/>
      <c r="AS524" s="211"/>
      <c r="AT524" s="272"/>
      <c r="AU524" s="211"/>
      <c r="AV524" s="211"/>
      <c r="AW524" s="211"/>
      <c r="AX524" s="212"/>
    </row>
    <row r="525" spans="1:50" ht="18.75" hidden="1" customHeight="1" x14ac:dyDescent="0.15">
      <c r="A525" s="874"/>
      <c r="B525" s="869"/>
      <c r="C525" s="167"/>
      <c r="D525" s="869"/>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7" t="s">
        <v>394</v>
      </c>
      <c r="AF525" s="388"/>
      <c r="AG525" s="388"/>
      <c r="AH525" s="38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4"/>
      <c r="B526" s="869"/>
      <c r="C526" s="167"/>
      <c r="D526" s="869"/>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4"/>
      <c r="B527" s="869"/>
      <c r="C527" s="167"/>
      <c r="D527" s="869"/>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1"/>
      <c r="AF527" s="211"/>
      <c r="AG527" s="211"/>
      <c r="AH527" s="211"/>
      <c r="AI527" s="271"/>
      <c r="AJ527" s="211"/>
      <c r="AK527" s="211"/>
      <c r="AL527" s="211"/>
      <c r="AM527" s="271"/>
      <c r="AN527" s="211"/>
      <c r="AO527" s="211"/>
      <c r="AP527" s="272"/>
      <c r="AQ527" s="271"/>
      <c r="AR527" s="211"/>
      <c r="AS527" s="211"/>
      <c r="AT527" s="272"/>
      <c r="AU527" s="211"/>
      <c r="AV527" s="211"/>
      <c r="AW527" s="211"/>
      <c r="AX527" s="212"/>
    </row>
    <row r="528" spans="1:50" ht="22.5" hidden="1" customHeight="1" x14ac:dyDescent="0.15">
      <c r="A528" s="874"/>
      <c r="B528" s="869"/>
      <c r="C528" s="167"/>
      <c r="D528" s="869"/>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1"/>
      <c r="AF528" s="211"/>
      <c r="AG528" s="211"/>
      <c r="AH528" s="272"/>
      <c r="AI528" s="271"/>
      <c r="AJ528" s="211"/>
      <c r="AK528" s="211"/>
      <c r="AL528" s="211"/>
      <c r="AM528" s="271"/>
      <c r="AN528" s="211"/>
      <c r="AO528" s="211"/>
      <c r="AP528" s="272"/>
      <c r="AQ528" s="271"/>
      <c r="AR528" s="211"/>
      <c r="AS528" s="211"/>
      <c r="AT528" s="272"/>
      <c r="AU528" s="211"/>
      <c r="AV528" s="211"/>
      <c r="AW528" s="211"/>
      <c r="AX528" s="212"/>
    </row>
    <row r="529" spans="1:50" ht="22.5" hidden="1" customHeight="1" x14ac:dyDescent="0.15">
      <c r="A529" s="874"/>
      <c r="B529" s="869"/>
      <c r="C529" s="167"/>
      <c r="D529" s="869"/>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07" t="s">
        <v>16</v>
      </c>
      <c r="AC529" s="407"/>
      <c r="AD529" s="407"/>
      <c r="AE529" s="271"/>
      <c r="AF529" s="211"/>
      <c r="AG529" s="211"/>
      <c r="AH529" s="272"/>
      <c r="AI529" s="271"/>
      <c r="AJ529" s="211"/>
      <c r="AK529" s="211"/>
      <c r="AL529" s="211"/>
      <c r="AM529" s="271"/>
      <c r="AN529" s="211"/>
      <c r="AO529" s="211"/>
      <c r="AP529" s="272"/>
      <c r="AQ529" s="271"/>
      <c r="AR529" s="211"/>
      <c r="AS529" s="211"/>
      <c r="AT529" s="272"/>
      <c r="AU529" s="211"/>
      <c r="AV529" s="211"/>
      <c r="AW529" s="211"/>
      <c r="AX529" s="212"/>
    </row>
    <row r="530" spans="1:50" ht="18.75" hidden="1" customHeight="1" x14ac:dyDescent="0.15">
      <c r="A530" s="874"/>
      <c r="B530" s="869"/>
      <c r="C530" s="167"/>
      <c r="D530" s="869"/>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7" t="s">
        <v>394</v>
      </c>
      <c r="AF530" s="388"/>
      <c r="AG530" s="388"/>
      <c r="AH530" s="38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4"/>
      <c r="B531" s="869"/>
      <c r="C531" s="167"/>
      <c r="D531" s="869"/>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4"/>
      <c r="B532" s="869"/>
      <c r="C532" s="167"/>
      <c r="D532" s="869"/>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1"/>
      <c r="AF532" s="211"/>
      <c r="AG532" s="211"/>
      <c r="AH532" s="211"/>
      <c r="AI532" s="271"/>
      <c r="AJ532" s="211"/>
      <c r="AK532" s="211"/>
      <c r="AL532" s="211"/>
      <c r="AM532" s="271"/>
      <c r="AN532" s="211"/>
      <c r="AO532" s="211"/>
      <c r="AP532" s="272"/>
      <c r="AQ532" s="271"/>
      <c r="AR532" s="211"/>
      <c r="AS532" s="211"/>
      <c r="AT532" s="272"/>
      <c r="AU532" s="211"/>
      <c r="AV532" s="211"/>
      <c r="AW532" s="211"/>
      <c r="AX532" s="212"/>
    </row>
    <row r="533" spans="1:50" ht="22.5" hidden="1" customHeight="1" x14ac:dyDescent="0.15">
      <c r="A533" s="874"/>
      <c r="B533" s="869"/>
      <c r="C533" s="167"/>
      <c r="D533" s="869"/>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1"/>
      <c r="AF533" s="211"/>
      <c r="AG533" s="211"/>
      <c r="AH533" s="272"/>
      <c r="AI533" s="271"/>
      <c r="AJ533" s="211"/>
      <c r="AK533" s="211"/>
      <c r="AL533" s="211"/>
      <c r="AM533" s="271"/>
      <c r="AN533" s="211"/>
      <c r="AO533" s="211"/>
      <c r="AP533" s="272"/>
      <c r="AQ533" s="271"/>
      <c r="AR533" s="211"/>
      <c r="AS533" s="211"/>
      <c r="AT533" s="272"/>
      <c r="AU533" s="211"/>
      <c r="AV533" s="211"/>
      <c r="AW533" s="211"/>
      <c r="AX533" s="212"/>
    </row>
    <row r="534" spans="1:50" ht="22.5" hidden="1" customHeight="1" x14ac:dyDescent="0.15">
      <c r="A534" s="874"/>
      <c r="B534" s="869"/>
      <c r="C534" s="167"/>
      <c r="D534" s="869"/>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07" t="s">
        <v>16</v>
      </c>
      <c r="AC534" s="407"/>
      <c r="AD534" s="407"/>
      <c r="AE534" s="271"/>
      <c r="AF534" s="211"/>
      <c r="AG534" s="211"/>
      <c r="AH534" s="272"/>
      <c r="AI534" s="271"/>
      <c r="AJ534" s="211"/>
      <c r="AK534" s="211"/>
      <c r="AL534" s="211"/>
      <c r="AM534" s="271"/>
      <c r="AN534" s="211"/>
      <c r="AO534" s="211"/>
      <c r="AP534" s="272"/>
      <c r="AQ534" s="271"/>
      <c r="AR534" s="211"/>
      <c r="AS534" s="211"/>
      <c r="AT534" s="272"/>
      <c r="AU534" s="211"/>
      <c r="AV534" s="211"/>
      <c r="AW534" s="211"/>
      <c r="AX534" s="212"/>
    </row>
    <row r="535" spans="1:50" ht="18.75" hidden="1" customHeight="1" x14ac:dyDescent="0.15">
      <c r="A535" s="874"/>
      <c r="B535" s="869"/>
      <c r="C535" s="167"/>
      <c r="D535" s="869"/>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7" t="s">
        <v>394</v>
      </c>
      <c r="AF535" s="388"/>
      <c r="AG535" s="388"/>
      <c r="AH535" s="38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4"/>
      <c r="B536" s="869"/>
      <c r="C536" s="167"/>
      <c r="D536" s="869"/>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4"/>
      <c r="B537" s="869"/>
      <c r="C537" s="167"/>
      <c r="D537" s="869"/>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1"/>
      <c r="AF537" s="211"/>
      <c r="AG537" s="211"/>
      <c r="AH537" s="211"/>
      <c r="AI537" s="271"/>
      <c r="AJ537" s="211"/>
      <c r="AK537" s="211"/>
      <c r="AL537" s="211"/>
      <c r="AM537" s="271"/>
      <c r="AN537" s="211"/>
      <c r="AO537" s="211"/>
      <c r="AP537" s="272"/>
      <c r="AQ537" s="271"/>
      <c r="AR537" s="211"/>
      <c r="AS537" s="211"/>
      <c r="AT537" s="272"/>
      <c r="AU537" s="211"/>
      <c r="AV537" s="211"/>
      <c r="AW537" s="211"/>
      <c r="AX537" s="212"/>
    </row>
    <row r="538" spans="1:50" ht="22.5" hidden="1" customHeight="1" x14ac:dyDescent="0.15">
      <c r="A538" s="874"/>
      <c r="B538" s="869"/>
      <c r="C538" s="167"/>
      <c r="D538" s="869"/>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1"/>
      <c r="AF538" s="211"/>
      <c r="AG538" s="211"/>
      <c r="AH538" s="272"/>
      <c r="AI538" s="271"/>
      <c r="AJ538" s="211"/>
      <c r="AK538" s="211"/>
      <c r="AL538" s="211"/>
      <c r="AM538" s="271"/>
      <c r="AN538" s="211"/>
      <c r="AO538" s="211"/>
      <c r="AP538" s="272"/>
      <c r="AQ538" s="271"/>
      <c r="AR538" s="211"/>
      <c r="AS538" s="211"/>
      <c r="AT538" s="272"/>
      <c r="AU538" s="211"/>
      <c r="AV538" s="211"/>
      <c r="AW538" s="211"/>
      <c r="AX538" s="212"/>
    </row>
    <row r="539" spans="1:50" ht="22.5" hidden="1" customHeight="1" x14ac:dyDescent="0.15">
      <c r="A539" s="874"/>
      <c r="B539" s="869"/>
      <c r="C539" s="167"/>
      <c r="D539" s="869"/>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07" t="s">
        <v>16</v>
      </c>
      <c r="AC539" s="407"/>
      <c r="AD539" s="407"/>
      <c r="AE539" s="271"/>
      <c r="AF539" s="211"/>
      <c r="AG539" s="211"/>
      <c r="AH539" s="272"/>
      <c r="AI539" s="271"/>
      <c r="AJ539" s="211"/>
      <c r="AK539" s="211"/>
      <c r="AL539" s="211"/>
      <c r="AM539" s="271"/>
      <c r="AN539" s="211"/>
      <c r="AO539" s="211"/>
      <c r="AP539" s="272"/>
      <c r="AQ539" s="271"/>
      <c r="AR539" s="211"/>
      <c r="AS539" s="211"/>
      <c r="AT539" s="272"/>
      <c r="AU539" s="211"/>
      <c r="AV539" s="211"/>
      <c r="AW539" s="211"/>
      <c r="AX539" s="212"/>
    </row>
    <row r="540" spans="1:50" ht="18.75" hidden="1" customHeight="1" x14ac:dyDescent="0.15">
      <c r="A540" s="874"/>
      <c r="B540" s="869"/>
      <c r="C540" s="167"/>
      <c r="D540" s="869"/>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7" t="s">
        <v>394</v>
      </c>
      <c r="AF540" s="388"/>
      <c r="AG540" s="388"/>
      <c r="AH540" s="38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4"/>
      <c r="B541" s="869"/>
      <c r="C541" s="167"/>
      <c r="D541" s="869"/>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4"/>
      <c r="B542" s="869"/>
      <c r="C542" s="167"/>
      <c r="D542" s="869"/>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1"/>
      <c r="AF542" s="211"/>
      <c r="AG542" s="211"/>
      <c r="AH542" s="211"/>
      <c r="AI542" s="271"/>
      <c r="AJ542" s="211"/>
      <c r="AK542" s="211"/>
      <c r="AL542" s="211"/>
      <c r="AM542" s="271"/>
      <c r="AN542" s="211"/>
      <c r="AO542" s="211"/>
      <c r="AP542" s="272"/>
      <c r="AQ542" s="271"/>
      <c r="AR542" s="211"/>
      <c r="AS542" s="211"/>
      <c r="AT542" s="272"/>
      <c r="AU542" s="211"/>
      <c r="AV542" s="211"/>
      <c r="AW542" s="211"/>
      <c r="AX542" s="212"/>
    </row>
    <row r="543" spans="1:50" ht="22.5" hidden="1" customHeight="1" x14ac:dyDescent="0.15">
      <c r="A543" s="874"/>
      <c r="B543" s="869"/>
      <c r="C543" s="167"/>
      <c r="D543" s="869"/>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1"/>
      <c r="AF543" s="211"/>
      <c r="AG543" s="211"/>
      <c r="AH543" s="272"/>
      <c r="AI543" s="271"/>
      <c r="AJ543" s="211"/>
      <c r="AK543" s="211"/>
      <c r="AL543" s="211"/>
      <c r="AM543" s="271"/>
      <c r="AN543" s="211"/>
      <c r="AO543" s="211"/>
      <c r="AP543" s="272"/>
      <c r="AQ543" s="271"/>
      <c r="AR543" s="211"/>
      <c r="AS543" s="211"/>
      <c r="AT543" s="272"/>
      <c r="AU543" s="211"/>
      <c r="AV543" s="211"/>
      <c r="AW543" s="211"/>
      <c r="AX543" s="212"/>
    </row>
    <row r="544" spans="1:50" ht="22.5" hidden="1" customHeight="1" x14ac:dyDescent="0.15">
      <c r="A544" s="874"/>
      <c r="B544" s="869"/>
      <c r="C544" s="167"/>
      <c r="D544" s="869"/>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07" t="s">
        <v>16</v>
      </c>
      <c r="AC544" s="407"/>
      <c r="AD544" s="407"/>
      <c r="AE544" s="271"/>
      <c r="AF544" s="211"/>
      <c r="AG544" s="211"/>
      <c r="AH544" s="272"/>
      <c r="AI544" s="271"/>
      <c r="AJ544" s="211"/>
      <c r="AK544" s="211"/>
      <c r="AL544" s="211"/>
      <c r="AM544" s="271"/>
      <c r="AN544" s="211"/>
      <c r="AO544" s="211"/>
      <c r="AP544" s="272"/>
      <c r="AQ544" s="271"/>
      <c r="AR544" s="211"/>
      <c r="AS544" s="211"/>
      <c r="AT544" s="272"/>
      <c r="AU544" s="211"/>
      <c r="AV544" s="211"/>
      <c r="AW544" s="211"/>
      <c r="AX544" s="212"/>
    </row>
    <row r="545" spans="1:50" ht="18.75" hidden="1" customHeight="1" x14ac:dyDescent="0.15">
      <c r="A545" s="874"/>
      <c r="B545" s="869"/>
      <c r="C545" s="167"/>
      <c r="D545" s="869"/>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7" t="s">
        <v>394</v>
      </c>
      <c r="AF545" s="388"/>
      <c r="AG545" s="388"/>
      <c r="AH545" s="38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4"/>
      <c r="B546" s="869"/>
      <c r="C546" s="167"/>
      <c r="D546" s="869"/>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4"/>
      <c r="B547" s="869"/>
      <c r="C547" s="167"/>
      <c r="D547" s="869"/>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1"/>
      <c r="AF547" s="211"/>
      <c r="AG547" s="211"/>
      <c r="AH547" s="211"/>
      <c r="AI547" s="271"/>
      <c r="AJ547" s="211"/>
      <c r="AK547" s="211"/>
      <c r="AL547" s="211"/>
      <c r="AM547" s="271"/>
      <c r="AN547" s="211"/>
      <c r="AO547" s="211"/>
      <c r="AP547" s="272"/>
      <c r="AQ547" s="271"/>
      <c r="AR547" s="211"/>
      <c r="AS547" s="211"/>
      <c r="AT547" s="272"/>
      <c r="AU547" s="211"/>
      <c r="AV547" s="211"/>
      <c r="AW547" s="211"/>
      <c r="AX547" s="212"/>
    </row>
    <row r="548" spans="1:50" ht="22.5" hidden="1" customHeight="1" x14ac:dyDescent="0.15">
      <c r="A548" s="874"/>
      <c r="B548" s="869"/>
      <c r="C548" s="167"/>
      <c r="D548" s="869"/>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1"/>
      <c r="AF548" s="211"/>
      <c r="AG548" s="211"/>
      <c r="AH548" s="272"/>
      <c r="AI548" s="271"/>
      <c r="AJ548" s="211"/>
      <c r="AK548" s="211"/>
      <c r="AL548" s="211"/>
      <c r="AM548" s="271"/>
      <c r="AN548" s="211"/>
      <c r="AO548" s="211"/>
      <c r="AP548" s="272"/>
      <c r="AQ548" s="271"/>
      <c r="AR548" s="211"/>
      <c r="AS548" s="211"/>
      <c r="AT548" s="272"/>
      <c r="AU548" s="211"/>
      <c r="AV548" s="211"/>
      <c r="AW548" s="211"/>
      <c r="AX548" s="212"/>
    </row>
    <row r="549" spans="1:50" ht="22.5" hidden="1" customHeight="1" x14ac:dyDescent="0.15">
      <c r="A549" s="874"/>
      <c r="B549" s="869"/>
      <c r="C549" s="167"/>
      <c r="D549" s="869"/>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07" t="s">
        <v>16</v>
      </c>
      <c r="AC549" s="407"/>
      <c r="AD549" s="407"/>
      <c r="AE549" s="271"/>
      <c r="AF549" s="211"/>
      <c r="AG549" s="211"/>
      <c r="AH549" s="272"/>
      <c r="AI549" s="271"/>
      <c r="AJ549" s="211"/>
      <c r="AK549" s="211"/>
      <c r="AL549" s="211"/>
      <c r="AM549" s="271"/>
      <c r="AN549" s="211"/>
      <c r="AO549" s="211"/>
      <c r="AP549" s="272"/>
      <c r="AQ549" s="271"/>
      <c r="AR549" s="211"/>
      <c r="AS549" s="211"/>
      <c r="AT549" s="272"/>
      <c r="AU549" s="211"/>
      <c r="AV549" s="211"/>
      <c r="AW549" s="211"/>
      <c r="AX549" s="212"/>
    </row>
    <row r="550" spans="1:50" ht="18.75" hidden="1" customHeight="1" x14ac:dyDescent="0.15">
      <c r="A550" s="874"/>
      <c r="B550" s="869"/>
      <c r="C550" s="167"/>
      <c r="D550" s="869"/>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7" t="s">
        <v>394</v>
      </c>
      <c r="AF550" s="388"/>
      <c r="AG550" s="388"/>
      <c r="AH550" s="38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4"/>
      <c r="B551" s="869"/>
      <c r="C551" s="167"/>
      <c r="D551" s="869"/>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4"/>
      <c r="B552" s="869"/>
      <c r="C552" s="167"/>
      <c r="D552" s="869"/>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1"/>
      <c r="AF552" s="211"/>
      <c r="AG552" s="211"/>
      <c r="AH552" s="211"/>
      <c r="AI552" s="271"/>
      <c r="AJ552" s="211"/>
      <c r="AK552" s="211"/>
      <c r="AL552" s="211"/>
      <c r="AM552" s="271"/>
      <c r="AN552" s="211"/>
      <c r="AO552" s="211"/>
      <c r="AP552" s="272"/>
      <c r="AQ552" s="271"/>
      <c r="AR552" s="211"/>
      <c r="AS552" s="211"/>
      <c r="AT552" s="272"/>
      <c r="AU552" s="211"/>
      <c r="AV552" s="211"/>
      <c r="AW552" s="211"/>
      <c r="AX552" s="212"/>
    </row>
    <row r="553" spans="1:50" ht="22.5" hidden="1" customHeight="1" x14ac:dyDescent="0.15">
      <c r="A553" s="874"/>
      <c r="B553" s="869"/>
      <c r="C553" s="167"/>
      <c r="D553" s="869"/>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1"/>
      <c r="AF553" s="211"/>
      <c r="AG553" s="211"/>
      <c r="AH553" s="272"/>
      <c r="AI553" s="271"/>
      <c r="AJ553" s="211"/>
      <c r="AK553" s="211"/>
      <c r="AL553" s="211"/>
      <c r="AM553" s="271"/>
      <c r="AN553" s="211"/>
      <c r="AO553" s="211"/>
      <c r="AP553" s="272"/>
      <c r="AQ553" s="271"/>
      <c r="AR553" s="211"/>
      <c r="AS553" s="211"/>
      <c r="AT553" s="272"/>
      <c r="AU553" s="211"/>
      <c r="AV553" s="211"/>
      <c r="AW553" s="211"/>
      <c r="AX553" s="212"/>
    </row>
    <row r="554" spans="1:50" ht="22.5" hidden="1" customHeight="1" x14ac:dyDescent="0.15">
      <c r="A554" s="874"/>
      <c r="B554" s="869"/>
      <c r="C554" s="167"/>
      <c r="D554" s="869"/>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07" t="s">
        <v>16</v>
      </c>
      <c r="AC554" s="407"/>
      <c r="AD554" s="407"/>
      <c r="AE554" s="271"/>
      <c r="AF554" s="211"/>
      <c r="AG554" s="211"/>
      <c r="AH554" s="272"/>
      <c r="AI554" s="271"/>
      <c r="AJ554" s="211"/>
      <c r="AK554" s="211"/>
      <c r="AL554" s="211"/>
      <c r="AM554" s="271"/>
      <c r="AN554" s="211"/>
      <c r="AO554" s="211"/>
      <c r="AP554" s="272"/>
      <c r="AQ554" s="271"/>
      <c r="AR554" s="211"/>
      <c r="AS554" s="211"/>
      <c r="AT554" s="272"/>
      <c r="AU554" s="211"/>
      <c r="AV554" s="211"/>
      <c r="AW554" s="211"/>
      <c r="AX554" s="212"/>
    </row>
    <row r="555" spans="1:50" ht="18.75" hidden="1" customHeight="1" x14ac:dyDescent="0.15">
      <c r="A555" s="874"/>
      <c r="B555" s="869"/>
      <c r="C555" s="167"/>
      <c r="D555" s="869"/>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7" t="s">
        <v>394</v>
      </c>
      <c r="AF555" s="388"/>
      <c r="AG555" s="388"/>
      <c r="AH555" s="38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4"/>
      <c r="B556" s="869"/>
      <c r="C556" s="167"/>
      <c r="D556" s="869"/>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4"/>
      <c r="B557" s="869"/>
      <c r="C557" s="167"/>
      <c r="D557" s="869"/>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1"/>
      <c r="AF557" s="211"/>
      <c r="AG557" s="211"/>
      <c r="AH557" s="211"/>
      <c r="AI557" s="271"/>
      <c r="AJ557" s="211"/>
      <c r="AK557" s="211"/>
      <c r="AL557" s="211"/>
      <c r="AM557" s="271"/>
      <c r="AN557" s="211"/>
      <c r="AO557" s="211"/>
      <c r="AP557" s="272"/>
      <c r="AQ557" s="271"/>
      <c r="AR557" s="211"/>
      <c r="AS557" s="211"/>
      <c r="AT557" s="272"/>
      <c r="AU557" s="211"/>
      <c r="AV557" s="211"/>
      <c r="AW557" s="211"/>
      <c r="AX557" s="212"/>
    </row>
    <row r="558" spans="1:50" ht="22.5" hidden="1" customHeight="1" x14ac:dyDescent="0.15">
      <c r="A558" s="874"/>
      <c r="B558" s="869"/>
      <c r="C558" s="167"/>
      <c r="D558" s="869"/>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1"/>
      <c r="AF558" s="211"/>
      <c r="AG558" s="211"/>
      <c r="AH558" s="272"/>
      <c r="AI558" s="271"/>
      <c r="AJ558" s="211"/>
      <c r="AK558" s="211"/>
      <c r="AL558" s="211"/>
      <c r="AM558" s="271"/>
      <c r="AN558" s="211"/>
      <c r="AO558" s="211"/>
      <c r="AP558" s="272"/>
      <c r="AQ558" s="271"/>
      <c r="AR558" s="211"/>
      <c r="AS558" s="211"/>
      <c r="AT558" s="272"/>
      <c r="AU558" s="211"/>
      <c r="AV558" s="211"/>
      <c r="AW558" s="211"/>
      <c r="AX558" s="212"/>
    </row>
    <row r="559" spans="1:50" ht="22.5" hidden="1" customHeight="1" x14ac:dyDescent="0.15">
      <c r="A559" s="874"/>
      <c r="B559" s="869"/>
      <c r="C559" s="167"/>
      <c r="D559" s="869"/>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7" t="s">
        <v>16</v>
      </c>
      <c r="AC559" s="867"/>
      <c r="AD559" s="867"/>
      <c r="AE559" s="271"/>
      <c r="AF559" s="211"/>
      <c r="AG559" s="211"/>
      <c r="AH559" s="272"/>
      <c r="AI559" s="271"/>
      <c r="AJ559" s="211"/>
      <c r="AK559" s="211"/>
      <c r="AL559" s="211"/>
      <c r="AM559" s="271"/>
      <c r="AN559" s="211"/>
      <c r="AO559" s="211"/>
      <c r="AP559" s="272"/>
      <c r="AQ559" s="271"/>
      <c r="AR559" s="211"/>
      <c r="AS559" s="211"/>
      <c r="AT559" s="272"/>
      <c r="AU559" s="211"/>
      <c r="AV559" s="211"/>
      <c r="AW559" s="211"/>
      <c r="AX559" s="212"/>
    </row>
    <row r="560" spans="1:50" ht="18.75" hidden="1" customHeight="1" x14ac:dyDescent="0.15">
      <c r="A560" s="874"/>
      <c r="B560" s="869"/>
      <c r="C560" s="167"/>
      <c r="D560" s="869"/>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7" t="s">
        <v>394</v>
      </c>
      <c r="AF560" s="388"/>
      <c r="AG560" s="388"/>
      <c r="AH560" s="38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4"/>
      <c r="B561" s="869"/>
      <c r="C561" s="167"/>
      <c r="D561" s="869"/>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4"/>
      <c r="B562" s="869"/>
      <c r="C562" s="167"/>
      <c r="D562" s="869"/>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1"/>
      <c r="AF562" s="211"/>
      <c r="AG562" s="211"/>
      <c r="AH562" s="211"/>
      <c r="AI562" s="271"/>
      <c r="AJ562" s="211"/>
      <c r="AK562" s="211"/>
      <c r="AL562" s="211"/>
      <c r="AM562" s="271"/>
      <c r="AN562" s="211"/>
      <c r="AO562" s="211"/>
      <c r="AP562" s="272"/>
      <c r="AQ562" s="271"/>
      <c r="AR562" s="211"/>
      <c r="AS562" s="211"/>
      <c r="AT562" s="272"/>
      <c r="AU562" s="211"/>
      <c r="AV562" s="211"/>
      <c r="AW562" s="211"/>
      <c r="AX562" s="212"/>
    </row>
    <row r="563" spans="1:50" ht="22.5" hidden="1" customHeight="1" x14ac:dyDescent="0.15">
      <c r="A563" s="874"/>
      <c r="B563" s="869"/>
      <c r="C563" s="167"/>
      <c r="D563" s="869"/>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1"/>
      <c r="AF563" s="211"/>
      <c r="AG563" s="211"/>
      <c r="AH563" s="272"/>
      <c r="AI563" s="271"/>
      <c r="AJ563" s="211"/>
      <c r="AK563" s="211"/>
      <c r="AL563" s="211"/>
      <c r="AM563" s="271"/>
      <c r="AN563" s="211"/>
      <c r="AO563" s="211"/>
      <c r="AP563" s="272"/>
      <c r="AQ563" s="271"/>
      <c r="AR563" s="211"/>
      <c r="AS563" s="211"/>
      <c r="AT563" s="272"/>
      <c r="AU563" s="211"/>
      <c r="AV563" s="211"/>
      <c r="AW563" s="211"/>
      <c r="AX563" s="212"/>
    </row>
    <row r="564" spans="1:50" ht="22.5" hidden="1" customHeight="1" x14ac:dyDescent="0.15">
      <c r="A564" s="874"/>
      <c r="B564" s="869"/>
      <c r="C564" s="167"/>
      <c r="D564" s="869"/>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07" t="s">
        <v>16</v>
      </c>
      <c r="AC564" s="407"/>
      <c r="AD564" s="407"/>
      <c r="AE564" s="271"/>
      <c r="AF564" s="211"/>
      <c r="AG564" s="211"/>
      <c r="AH564" s="272"/>
      <c r="AI564" s="271"/>
      <c r="AJ564" s="211"/>
      <c r="AK564" s="211"/>
      <c r="AL564" s="211"/>
      <c r="AM564" s="271"/>
      <c r="AN564" s="211"/>
      <c r="AO564" s="211"/>
      <c r="AP564" s="272"/>
      <c r="AQ564" s="271"/>
      <c r="AR564" s="211"/>
      <c r="AS564" s="211"/>
      <c r="AT564" s="272"/>
      <c r="AU564" s="211"/>
      <c r="AV564" s="211"/>
      <c r="AW564" s="211"/>
      <c r="AX564" s="212"/>
    </row>
    <row r="565" spans="1:50" ht="18.75" hidden="1" customHeight="1" x14ac:dyDescent="0.15">
      <c r="A565" s="874"/>
      <c r="B565" s="869"/>
      <c r="C565" s="167"/>
      <c r="D565" s="869"/>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7" t="s">
        <v>394</v>
      </c>
      <c r="AF565" s="388"/>
      <c r="AG565" s="388"/>
      <c r="AH565" s="38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4"/>
      <c r="B566" s="869"/>
      <c r="C566" s="167"/>
      <c r="D566" s="869"/>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4"/>
      <c r="B567" s="869"/>
      <c r="C567" s="167"/>
      <c r="D567" s="869"/>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1"/>
      <c r="AF567" s="211"/>
      <c r="AG567" s="211"/>
      <c r="AH567" s="211"/>
      <c r="AI567" s="271"/>
      <c r="AJ567" s="211"/>
      <c r="AK567" s="211"/>
      <c r="AL567" s="211"/>
      <c r="AM567" s="271"/>
      <c r="AN567" s="211"/>
      <c r="AO567" s="211"/>
      <c r="AP567" s="272"/>
      <c r="AQ567" s="271"/>
      <c r="AR567" s="211"/>
      <c r="AS567" s="211"/>
      <c r="AT567" s="272"/>
      <c r="AU567" s="211"/>
      <c r="AV567" s="211"/>
      <c r="AW567" s="211"/>
      <c r="AX567" s="212"/>
    </row>
    <row r="568" spans="1:50" ht="22.5" hidden="1" customHeight="1" x14ac:dyDescent="0.15">
      <c r="A568" s="874"/>
      <c r="B568" s="869"/>
      <c r="C568" s="167"/>
      <c r="D568" s="869"/>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1"/>
      <c r="AF568" s="211"/>
      <c r="AG568" s="211"/>
      <c r="AH568" s="272"/>
      <c r="AI568" s="271"/>
      <c r="AJ568" s="211"/>
      <c r="AK568" s="211"/>
      <c r="AL568" s="211"/>
      <c r="AM568" s="271"/>
      <c r="AN568" s="211"/>
      <c r="AO568" s="211"/>
      <c r="AP568" s="272"/>
      <c r="AQ568" s="271"/>
      <c r="AR568" s="211"/>
      <c r="AS568" s="211"/>
      <c r="AT568" s="272"/>
      <c r="AU568" s="211"/>
      <c r="AV568" s="211"/>
      <c r="AW568" s="211"/>
      <c r="AX568" s="212"/>
    </row>
    <row r="569" spans="1:50" ht="22.5" hidden="1" customHeight="1" x14ac:dyDescent="0.15">
      <c r="A569" s="874"/>
      <c r="B569" s="869"/>
      <c r="C569" s="167"/>
      <c r="D569" s="869"/>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07" t="s">
        <v>16</v>
      </c>
      <c r="AC569" s="407"/>
      <c r="AD569" s="407"/>
      <c r="AE569" s="271"/>
      <c r="AF569" s="211"/>
      <c r="AG569" s="211"/>
      <c r="AH569" s="272"/>
      <c r="AI569" s="271"/>
      <c r="AJ569" s="211"/>
      <c r="AK569" s="211"/>
      <c r="AL569" s="211"/>
      <c r="AM569" s="271"/>
      <c r="AN569" s="211"/>
      <c r="AO569" s="211"/>
      <c r="AP569" s="272"/>
      <c r="AQ569" s="271"/>
      <c r="AR569" s="211"/>
      <c r="AS569" s="211"/>
      <c r="AT569" s="272"/>
      <c r="AU569" s="211"/>
      <c r="AV569" s="211"/>
      <c r="AW569" s="211"/>
      <c r="AX569" s="212"/>
    </row>
    <row r="570" spans="1:50" ht="22.5" hidden="1" customHeight="1" x14ac:dyDescent="0.15">
      <c r="A570" s="874"/>
      <c r="B570" s="869"/>
      <c r="C570" s="167"/>
      <c r="D570" s="869"/>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4"/>
      <c r="B571" s="869"/>
      <c r="C571" s="167"/>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7"/>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7"/>
      <c r="D573" s="869"/>
      <c r="E573" s="189" t="s">
        <v>369</v>
      </c>
      <c r="F573" s="194"/>
      <c r="G573" s="788" t="s">
        <v>409</v>
      </c>
      <c r="H573" s="163"/>
      <c r="I573" s="163"/>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x14ac:dyDescent="0.15">
      <c r="A574" s="874"/>
      <c r="B574" s="869"/>
      <c r="C574" s="167"/>
      <c r="D574" s="869"/>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7" t="s">
        <v>394</v>
      </c>
      <c r="AF574" s="388"/>
      <c r="AG574" s="388"/>
      <c r="AH574" s="38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4"/>
      <c r="B575" s="869"/>
      <c r="C575" s="167"/>
      <c r="D575" s="869"/>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4"/>
      <c r="B576" s="869"/>
      <c r="C576" s="167"/>
      <c r="D576" s="869"/>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1"/>
      <c r="AF576" s="211"/>
      <c r="AG576" s="211"/>
      <c r="AH576" s="211"/>
      <c r="AI576" s="271"/>
      <c r="AJ576" s="211"/>
      <c r="AK576" s="211"/>
      <c r="AL576" s="211"/>
      <c r="AM576" s="271"/>
      <c r="AN576" s="211"/>
      <c r="AO576" s="211"/>
      <c r="AP576" s="272"/>
      <c r="AQ576" s="271"/>
      <c r="AR576" s="211"/>
      <c r="AS576" s="211"/>
      <c r="AT576" s="272"/>
      <c r="AU576" s="211"/>
      <c r="AV576" s="211"/>
      <c r="AW576" s="211"/>
      <c r="AX576" s="212"/>
    </row>
    <row r="577" spans="1:50" ht="22.5" hidden="1" customHeight="1" x14ac:dyDescent="0.15">
      <c r="A577" s="874"/>
      <c r="B577" s="869"/>
      <c r="C577" s="167"/>
      <c r="D577" s="869"/>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1"/>
      <c r="AF577" s="211"/>
      <c r="AG577" s="211"/>
      <c r="AH577" s="272"/>
      <c r="AI577" s="271"/>
      <c r="AJ577" s="211"/>
      <c r="AK577" s="211"/>
      <c r="AL577" s="211"/>
      <c r="AM577" s="271"/>
      <c r="AN577" s="211"/>
      <c r="AO577" s="211"/>
      <c r="AP577" s="272"/>
      <c r="AQ577" s="271"/>
      <c r="AR577" s="211"/>
      <c r="AS577" s="211"/>
      <c r="AT577" s="272"/>
      <c r="AU577" s="211"/>
      <c r="AV577" s="211"/>
      <c r="AW577" s="211"/>
      <c r="AX577" s="212"/>
    </row>
    <row r="578" spans="1:50" ht="22.5" hidden="1" customHeight="1" x14ac:dyDescent="0.15">
      <c r="A578" s="874"/>
      <c r="B578" s="869"/>
      <c r="C578" s="167"/>
      <c r="D578" s="869"/>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07" t="s">
        <v>16</v>
      </c>
      <c r="AC578" s="407"/>
      <c r="AD578" s="407"/>
      <c r="AE578" s="271"/>
      <c r="AF578" s="211"/>
      <c r="AG578" s="211"/>
      <c r="AH578" s="272"/>
      <c r="AI578" s="271"/>
      <c r="AJ578" s="211"/>
      <c r="AK578" s="211"/>
      <c r="AL578" s="211"/>
      <c r="AM578" s="271"/>
      <c r="AN578" s="211"/>
      <c r="AO578" s="211"/>
      <c r="AP578" s="272"/>
      <c r="AQ578" s="271"/>
      <c r="AR578" s="211"/>
      <c r="AS578" s="211"/>
      <c r="AT578" s="272"/>
      <c r="AU578" s="211"/>
      <c r="AV578" s="211"/>
      <c r="AW578" s="211"/>
      <c r="AX578" s="212"/>
    </row>
    <row r="579" spans="1:50" ht="18.75" hidden="1" customHeight="1" x14ac:dyDescent="0.15">
      <c r="A579" s="874"/>
      <c r="B579" s="869"/>
      <c r="C579" s="167"/>
      <c r="D579" s="869"/>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7" t="s">
        <v>394</v>
      </c>
      <c r="AF579" s="388"/>
      <c r="AG579" s="388"/>
      <c r="AH579" s="38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4"/>
      <c r="B580" s="869"/>
      <c r="C580" s="167"/>
      <c r="D580" s="869"/>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4"/>
      <c r="B581" s="869"/>
      <c r="C581" s="167"/>
      <c r="D581" s="869"/>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1"/>
      <c r="AF581" s="211"/>
      <c r="AG581" s="211"/>
      <c r="AH581" s="211"/>
      <c r="AI581" s="271"/>
      <c r="AJ581" s="211"/>
      <c r="AK581" s="211"/>
      <c r="AL581" s="211"/>
      <c r="AM581" s="271"/>
      <c r="AN581" s="211"/>
      <c r="AO581" s="211"/>
      <c r="AP581" s="272"/>
      <c r="AQ581" s="271"/>
      <c r="AR581" s="211"/>
      <c r="AS581" s="211"/>
      <c r="AT581" s="272"/>
      <c r="AU581" s="211"/>
      <c r="AV581" s="211"/>
      <c r="AW581" s="211"/>
      <c r="AX581" s="212"/>
    </row>
    <row r="582" spans="1:50" ht="22.5" hidden="1" customHeight="1" x14ac:dyDescent="0.15">
      <c r="A582" s="874"/>
      <c r="B582" s="869"/>
      <c r="C582" s="167"/>
      <c r="D582" s="869"/>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1"/>
      <c r="AF582" s="211"/>
      <c r="AG582" s="211"/>
      <c r="AH582" s="272"/>
      <c r="AI582" s="271"/>
      <c r="AJ582" s="211"/>
      <c r="AK582" s="211"/>
      <c r="AL582" s="211"/>
      <c r="AM582" s="271"/>
      <c r="AN582" s="211"/>
      <c r="AO582" s="211"/>
      <c r="AP582" s="272"/>
      <c r="AQ582" s="271"/>
      <c r="AR582" s="211"/>
      <c r="AS582" s="211"/>
      <c r="AT582" s="272"/>
      <c r="AU582" s="211"/>
      <c r="AV582" s="211"/>
      <c r="AW582" s="211"/>
      <c r="AX582" s="212"/>
    </row>
    <row r="583" spans="1:50" ht="22.5" hidden="1" customHeight="1" x14ac:dyDescent="0.15">
      <c r="A583" s="874"/>
      <c r="B583" s="869"/>
      <c r="C583" s="167"/>
      <c r="D583" s="869"/>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07" t="s">
        <v>16</v>
      </c>
      <c r="AC583" s="407"/>
      <c r="AD583" s="407"/>
      <c r="AE583" s="271"/>
      <c r="AF583" s="211"/>
      <c r="AG583" s="211"/>
      <c r="AH583" s="272"/>
      <c r="AI583" s="271"/>
      <c r="AJ583" s="211"/>
      <c r="AK583" s="211"/>
      <c r="AL583" s="211"/>
      <c r="AM583" s="271"/>
      <c r="AN583" s="211"/>
      <c r="AO583" s="211"/>
      <c r="AP583" s="272"/>
      <c r="AQ583" s="271"/>
      <c r="AR583" s="211"/>
      <c r="AS583" s="211"/>
      <c r="AT583" s="272"/>
      <c r="AU583" s="211"/>
      <c r="AV583" s="211"/>
      <c r="AW583" s="211"/>
      <c r="AX583" s="212"/>
    </row>
    <row r="584" spans="1:50" ht="18.75" hidden="1" customHeight="1" x14ac:dyDescent="0.15">
      <c r="A584" s="874"/>
      <c r="B584" s="869"/>
      <c r="C584" s="167"/>
      <c r="D584" s="869"/>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7" t="s">
        <v>394</v>
      </c>
      <c r="AF584" s="388"/>
      <c r="AG584" s="388"/>
      <c r="AH584" s="38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4"/>
      <c r="B585" s="869"/>
      <c r="C585" s="167"/>
      <c r="D585" s="869"/>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4"/>
      <c r="B586" s="869"/>
      <c r="C586" s="167"/>
      <c r="D586" s="869"/>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1"/>
      <c r="AF586" s="211"/>
      <c r="AG586" s="211"/>
      <c r="AH586" s="211"/>
      <c r="AI586" s="271"/>
      <c r="AJ586" s="211"/>
      <c r="AK586" s="211"/>
      <c r="AL586" s="211"/>
      <c r="AM586" s="271"/>
      <c r="AN586" s="211"/>
      <c r="AO586" s="211"/>
      <c r="AP586" s="272"/>
      <c r="AQ586" s="271"/>
      <c r="AR586" s="211"/>
      <c r="AS586" s="211"/>
      <c r="AT586" s="272"/>
      <c r="AU586" s="211"/>
      <c r="AV586" s="211"/>
      <c r="AW586" s="211"/>
      <c r="AX586" s="212"/>
    </row>
    <row r="587" spans="1:50" ht="22.5" hidden="1" customHeight="1" x14ac:dyDescent="0.15">
      <c r="A587" s="874"/>
      <c r="B587" s="869"/>
      <c r="C587" s="167"/>
      <c r="D587" s="869"/>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1"/>
      <c r="AF587" s="211"/>
      <c r="AG587" s="211"/>
      <c r="AH587" s="272"/>
      <c r="AI587" s="271"/>
      <c r="AJ587" s="211"/>
      <c r="AK587" s="211"/>
      <c r="AL587" s="211"/>
      <c r="AM587" s="271"/>
      <c r="AN587" s="211"/>
      <c r="AO587" s="211"/>
      <c r="AP587" s="272"/>
      <c r="AQ587" s="271"/>
      <c r="AR587" s="211"/>
      <c r="AS587" s="211"/>
      <c r="AT587" s="272"/>
      <c r="AU587" s="211"/>
      <c r="AV587" s="211"/>
      <c r="AW587" s="211"/>
      <c r="AX587" s="212"/>
    </row>
    <row r="588" spans="1:50" ht="22.5" hidden="1" customHeight="1" x14ac:dyDescent="0.15">
      <c r="A588" s="874"/>
      <c r="B588" s="869"/>
      <c r="C588" s="167"/>
      <c r="D588" s="869"/>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07" t="s">
        <v>16</v>
      </c>
      <c r="AC588" s="407"/>
      <c r="AD588" s="407"/>
      <c r="AE588" s="271"/>
      <c r="AF588" s="211"/>
      <c r="AG588" s="211"/>
      <c r="AH588" s="272"/>
      <c r="AI588" s="271"/>
      <c r="AJ588" s="211"/>
      <c r="AK588" s="211"/>
      <c r="AL588" s="211"/>
      <c r="AM588" s="271"/>
      <c r="AN588" s="211"/>
      <c r="AO588" s="211"/>
      <c r="AP588" s="272"/>
      <c r="AQ588" s="271"/>
      <c r="AR588" s="211"/>
      <c r="AS588" s="211"/>
      <c r="AT588" s="272"/>
      <c r="AU588" s="211"/>
      <c r="AV588" s="211"/>
      <c r="AW588" s="211"/>
      <c r="AX588" s="212"/>
    </row>
    <row r="589" spans="1:50" ht="18.75" hidden="1" customHeight="1" x14ac:dyDescent="0.15">
      <c r="A589" s="874"/>
      <c r="B589" s="869"/>
      <c r="C589" s="167"/>
      <c r="D589" s="869"/>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7" t="s">
        <v>394</v>
      </c>
      <c r="AF589" s="388"/>
      <c r="AG589" s="388"/>
      <c r="AH589" s="38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4"/>
      <c r="B590" s="869"/>
      <c r="C590" s="167"/>
      <c r="D590" s="869"/>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4"/>
      <c r="B591" s="869"/>
      <c r="C591" s="167"/>
      <c r="D591" s="869"/>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1"/>
      <c r="AF591" s="211"/>
      <c r="AG591" s="211"/>
      <c r="AH591" s="211"/>
      <c r="AI591" s="271"/>
      <c r="AJ591" s="211"/>
      <c r="AK591" s="211"/>
      <c r="AL591" s="211"/>
      <c r="AM591" s="271"/>
      <c r="AN591" s="211"/>
      <c r="AO591" s="211"/>
      <c r="AP591" s="272"/>
      <c r="AQ591" s="271"/>
      <c r="AR591" s="211"/>
      <c r="AS591" s="211"/>
      <c r="AT591" s="272"/>
      <c r="AU591" s="211"/>
      <c r="AV591" s="211"/>
      <c r="AW591" s="211"/>
      <c r="AX591" s="212"/>
    </row>
    <row r="592" spans="1:50" ht="22.5" hidden="1" customHeight="1" x14ac:dyDescent="0.15">
      <c r="A592" s="874"/>
      <c r="B592" s="869"/>
      <c r="C592" s="167"/>
      <c r="D592" s="869"/>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1"/>
      <c r="AF592" s="211"/>
      <c r="AG592" s="211"/>
      <c r="AH592" s="272"/>
      <c r="AI592" s="271"/>
      <c r="AJ592" s="211"/>
      <c r="AK592" s="211"/>
      <c r="AL592" s="211"/>
      <c r="AM592" s="271"/>
      <c r="AN592" s="211"/>
      <c r="AO592" s="211"/>
      <c r="AP592" s="272"/>
      <c r="AQ592" s="271"/>
      <c r="AR592" s="211"/>
      <c r="AS592" s="211"/>
      <c r="AT592" s="272"/>
      <c r="AU592" s="211"/>
      <c r="AV592" s="211"/>
      <c r="AW592" s="211"/>
      <c r="AX592" s="212"/>
    </row>
    <row r="593" spans="1:50" ht="22.5" hidden="1" customHeight="1" x14ac:dyDescent="0.15">
      <c r="A593" s="874"/>
      <c r="B593" s="869"/>
      <c r="C593" s="167"/>
      <c r="D593" s="869"/>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07" t="s">
        <v>16</v>
      </c>
      <c r="AC593" s="407"/>
      <c r="AD593" s="407"/>
      <c r="AE593" s="271"/>
      <c r="AF593" s="211"/>
      <c r="AG593" s="211"/>
      <c r="AH593" s="272"/>
      <c r="AI593" s="271"/>
      <c r="AJ593" s="211"/>
      <c r="AK593" s="211"/>
      <c r="AL593" s="211"/>
      <c r="AM593" s="271"/>
      <c r="AN593" s="211"/>
      <c r="AO593" s="211"/>
      <c r="AP593" s="272"/>
      <c r="AQ593" s="271"/>
      <c r="AR593" s="211"/>
      <c r="AS593" s="211"/>
      <c r="AT593" s="272"/>
      <c r="AU593" s="211"/>
      <c r="AV593" s="211"/>
      <c r="AW593" s="211"/>
      <c r="AX593" s="212"/>
    </row>
    <row r="594" spans="1:50" ht="18.75" hidden="1" customHeight="1" x14ac:dyDescent="0.15">
      <c r="A594" s="874"/>
      <c r="B594" s="869"/>
      <c r="C594" s="167"/>
      <c r="D594" s="869"/>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7" t="s">
        <v>394</v>
      </c>
      <c r="AF594" s="388"/>
      <c r="AG594" s="388"/>
      <c r="AH594" s="38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4"/>
      <c r="B595" s="869"/>
      <c r="C595" s="167"/>
      <c r="D595" s="869"/>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4"/>
      <c r="B596" s="869"/>
      <c r="C596" s="167"/>
      <c r="D596" s="869"/>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1"/>
      <c r="AF596" s="211"/>
      <c r="AG596" s="211"/>
      <c r="AH596" s="211"/>
      <c r="AI596" s="271"/>
      <c r="AJ596" s="211"/>
      <c r="AK596" s="211"/>
      <c r="AL596" s="211"/>
      <c r="AM596" s="271"/>
      <c r="AN596" s="211"/>
      <c r="AO596" s="211"/>
      <c r="AP596" s="272"/>
      <c r="AQ596" s="271"/>
      <c r="AR596" s="211"/>
      <c r="AS596" s="211"/>
      <c r="AT596" s="272"/>
      <c r="AU596" s="211"/>
      <c r="AV596" s="211"/>
      <c r="AW596" s="211"/>
      <c r="AX596" s="212"/>
    </row>
    <row r="597" spans="1:50" ht="22.5" hidden="1" customHeight="1" x14ac:dyDescent="0.15">
      <c r="A597" s="874"/>
      <c r="B597" s="869"/>
      <c r="C597" s="167"/>
      <c r="D597" s="869"/>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1"/>
      <c r="AF597" s="211"/>
      <c r="AG597" s="211"/>
      <c r="AH597" s="272"/>
      <c r="AI597" s="271"/>
      <c r="AJ597" s="211"/>
      <c r="AK597" s="211"/>
      <c r="AL597" s="211"/>
      <c r="AM597" s="271"/>
      <c r="AN597" s="211"/>
      <c r="AO597" s="211"/>
      <c r="AP597" s="272"/>
      <c r="AQ597" s="271"/>
      <c r="AR597" s="211"/>
      <c r="AS597" s="211"/>
      <c r="AT597" s="272"/>
      <c r="AU597" s="211"/>
      <c r="AV597" s="211"/>
      <c r="AW597" s="211"/>
      <c r="AX597" s="212"/>
    </row>
    <row r="598" spans="1:50" ht="22.5" hidden="1" customHeight="1" x14ac:dyDescent="0.15">
      <c r="A598" s="874"/>
      <c r="B598" s="869"/>
      <c r="C598" s="167"/>
      <c r="D598" s="869"/>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7" t="s">
        <v>16</v>
      </c>
      <c r="AC598" s="867"/>
      <c r="AD598" s="867"/>
      <c r="AE598" s="271"/>
      <c r="AF598" s="211"/>
      <c r="AG598" s="211"/>
      <c r="AH598" s="272"/>
      <c r="AI598" s="271"/>
      <c r="AJ598" s="211"/>
      <c r="AK598" s="211"/>
      <c r="AL598" s="211"/>
      <c r="AM598" s="271"/>
      <c r="AN598" s="211"/>
      <c r="AO598" s="211"/>
      <c r="AP598" s="272"/>
      <c r="AQ598" s="271"/>
      <c r="AR598" s="211"/>
      <c r="AS598" s="211"/>
      <c r="AT598" s="272"/>
      <c r="AU598" s="211"/>
      <c r="AV598" s="211"/>
      <c r="AW598" s="211"/>
      <c r="AX598" s="212"/>
    </row>
    <row r="599" spans="1:50" ht="18.75" hidden="1" customHeight="1" x14ac:dyDescent="0.15">
      <c r="A599" s="874"/>
      <c r="B599" s="869"/>
      <c r="C599" s="167"/>
      <c r="D599" s="869"/>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7" t="s">
        <v>394</v>
      </c>
      <c r="AF599" s="388"/>
      <c r="AG599" s="388"/>
      <c r="AH599" s="38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4"/>
      <c r="B600" s="869"/>
      <c r="C600" s="167"/>
      <c r="D600" s="869"/>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4"/>
      <c r="B601" s="869"/>
      <c r="C601" s="167"/>
      <c r="D601" s="869"/>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1"/>
      <c r="AF601" s="211"/>
      <c r="AG601" s="211"/>
      <c r="AH601" s="211"/>
      <c r="AI601" s="271"/>
      <c r="AJ601" s="211"/>
      <c r="AK601" s="211"/>
      <c r="AL601" s="211"/>
      <c r="AM601" s="271"/>
      <c r="AN601" s="211"/>
      <c r="AO601" s="211"/>
      <c r="AP601" s="272"/>
      <c r="AQ601" s="271"/>
      <c r="AR601" s="211"/>
      <c r="AS601" s="211"/>
      <c r="AT601" s="272"/>
      <c r="AU601" s="211"/>
      <c r="AV601" s="211"/>
      <c r="AW601" s="211"/>
      <c r="AX601" s="212"/>
    </row>
    <row r="602" spans="1:50" ht="22.5" hidden="1" customHeight="1" x14ac:dyDescent="0.15">
      <c r="A602" s="874"/>
      <c r="B602" s="869"/>
      <c r="C602" s="167"/>
      <c r="D602" s="869"/>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1"/>
      <c r="AF602" s="211"/>
      <c r="AG602" s="211"/>
      <c r="AH602" s="272"/>
      <c r="AI602" s="271"/>
      <c r="AJ602" s="211"/>
      <c r="AK602" s="211"/>
      <c r="AL602" s="211"/>
      <c r="AM602" s="271"/>
      <c r="AN602" s="211"/>
      <c r="AO602" s="211"/>
      <c r="AP602" s="272"/>
      <c r="AQ602" s="271"/>
      <c r="AR602" s="211"/>
      <c r="AS602" s="211"/>
      <c r="AT602" s="272"/>
      <c r="AU602" s="211"/>
      <c r="AV602" s="211"/>
      <c r="AW602" s="211"/>
      <c r="AX602" s="212"/>
    </row>
    <row r="603" spans="1:50" ht="22.5" hidden="1" customHeight="1" x14ac:dyDescent="0.15">
      <c r="A603" s="874"/>
      <c r="B603" s="869"/>
      <c r="C603" s="167"/>
      <c r="D603" s="869"/>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07" t="s">
        <v>16</v>
      </c>
      <c r="AC603" s="407"/>
      <c r="AD603" s="407"/>
      <c r="AE603" s="271"/>
      <c r="AF603" s="211"/>
      <c r="AG603" s="211"/>
      <c r="AH603" s="272"/>
      <c r="AI603" s="271"/>
      <c r="AJ603" s="211"/>
      <c r="AK603" s="211"/>
      <c r="AL603" s="211"/>
      <c r="AM603" s="271"/>
      <c r="AN603" s="211"/>
      <c r="AO603" s="211"/>
      <c r="AP603" s="272"/>
      <c r="AQ603" s="271"/>
      <c r="AR603" s="211"/>
      <c r="AS603" s="211"/>
      <c r="AT603" s="272"/>
      <c r="AU603" s="211"/>
      <c r="AV603" s="211"/>
      <c r="AW603" s="211"/>
      <c r="AX603" s="212"/>
    </row>
    <row r="604" spans="1:50" ht="18.75" hidden="1" customHeight="1" x14ac:dyDescent="0.15">
      <c r="A604" s="874"/>
      <c r="B604" s="869"/>
      <c r="C604" s="167"/>
      <c r="D604" s="869"/>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7" t="s">
        <v>394</v>
      </c>
      <c r="AF604" s="388"/>
      <c r="AG604" s="388"/>
      <c r="AH604" s="38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4"/>
      <c r="B605" s="869"/>
      <c r="C605" s="167"/>
      <c r="D605" s="869"/>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4"/>
      <c r="B606" s="869"/>
      <c r="C606" s="167"/>
      <c r="D606" s="869"/>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1"/>
      <c r="AF606" s="211"/>
      <c r="AG606" s="211"/>
      <c r="AH606" s="211"/>
      <c r="AI606" s="271"/>
      <c r="AJ606" s="211"/>
      <c r="AK606" s="211"/>
      <c r="AL606" s="211"/>
      <c r="AM606" s="271"/>
      <c r="AN606" s="211"/>
      <c r="AO606" s="211"/>
      <c r="AP606" s="272"/>
      <c r="AQ606" s="271"/>
      <c r="AR606" s="211"/>
      <c r="AS606" s="211"/>
      <c r="AT606" s="272"/>
      <c r="AU606" s="211"/>
      <c r="AV606" s="211"/>
      <c r="AW606" s="211"/>
      <c r="AX606" s="212"/>
    </row>
    <row r="607" spans="1:50" ht="22.5" hidden="1" customHeight="1" x14ac:dyDescent="0.15">
      <c r="A607" s="874"/>
      <c r="B607" s="869"/>
      <c r="C607" s="167"/>
      <c r="D607" s="869"/>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1"/>
      <c r="AF607" s="211"/>
      <c r="AG607" s="211"/>
      <c r="AH607" s="272"/>
      <c r="AI607" s="271"/>
      <c r="AJ607" s="211"/>
      <c r="AK607" s="211"/>
      <c r="AL607" s="211"/>
      <c r="AM607" s="271"/>
      <c r="AN607" s="211"/>
      <c r="AO607" s="211"/>
      <c r="AP607" s="272"/>
      <c r="AQ607" s="271"/>
      <c r="AR607" s="211"/>
      <c r="AS607" s="211"/>
      <c r="AT607" s="272"/>
      <c r="AU607" s="211"/>
      <c r="AV607" s="211"/>
      <c r="AW607" s="211"/>
      <c r="AX607" s="212"/>
    </row>
    <row r="608" spans="1:50" ht="22.5" hidden="1" customHeight="1" x14ac:dyDescent="0.15">
      <c r="A608" s="874"/>
      <c r="B608" s="869"/>
      <c r="C608" s="167"/>
      <c r="D608" s="869"/>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07" t="s">
        <v>16</v>
      </c>
      <c r="AC608" s="407"/>
      <c r="AD608" s="407"/>
      <c r="AE608" s="271"/>
      <c r="AF608" s="211"/>
      <c r="AG608" s="211"/>
      <c r="AH608" s="272"/>
      <c r="AI608" s="271"/>
      <c r="AJ608" s="211"/>
      <c r="AK608" s="211"/>
      <c r="AL608" s="211"/>
      <c r="AM608" s="271"/>
      <c r="AN608" s="211"/>
      <c r="AO608" s="211"/>
      <c r="AP608" s="272"/>
      <c r="AQ608" s="271"/>
      <c r="AR608" s="211"/>
      <c r="AS608" s="211"/>
      <c r="AT608" s="272"/>
      <c r="AU608" s="211"/>
      <c r="AV608" s="211"/>
      <c r="AW608" s="211"/>
      <c r="AX608" s="212"/>
    </row>
    <row r="609" spans="1:50" ht="18.75" hidden="1" customHeight="1" x14ac:dyDescent="0.15">
      <c r="A609" s="874"/>
      <c r="B609" s="869"/>
      <c r="C609" s="167"/>
      <c r="D609" s="869"/>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7" t="s">
        <v>394</v>
      </c>
      <c r="AF609" s="388"/>
      <c r="AG609" s="388"/>
      <c r="AH609" s="38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4"/>
      <c r="B610" s="869"/>
      <c r="C610" s="167"/>
      <c r="D610" s="869"/>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4"/>
      <c r="B611" s="869"/>
      <c r="C611" s="167"/>
      <c r="D611" s="869"/>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1"/>
      <c r="AF611" s="211"/>
      <c r="AG611" s="211"/>
      <c r="AH611" s="211"/>
      <c r="AI611" s="271"/>
      <c r="AJ611" s="211"/>
      <c r="AK611" s="211"/>
      <c r="AL611" s="211"/>
      <c r="AM611" s="271"/>
      <c r="AN611" s="211"/>
      <c r="AO611" s="211"/>
      <c r="AP611" s="272"/>
      <c r="AQ611" s="271"/>
      <c r="AR611" s="211"/>
      <c r="AS611" s="211"/>
      <c r="AT611" s="272"/>
      <c r="AU611" s="211"/>
      <c r="AV611" s="211"/>
      <c r="AW611" s="211"/>
      <c r="AX611" s="212"/>
    </row>
    <row r="612" spans="1:50" ht="22.5" hidden="1" customHeight="1" x14ac:dyDescent="0.15">
      <c r="A612" s="874"/>
      <c r="B612" s="869"/>
      <c r="C612" s="167"/>
      <c r="D612" s="869"/>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1"/>
      <c r="AF612" s="211"/>
      <c r="AG612" s="211"/>
      <c r="AH612" s="272"/>
      <c r="AI612" s="271"/>
      <c r="AJ612" s="211"/>
      <c r="AK612" s="211"/>
      <c r="AL612" s="211"/>
      <c r="AM612" s="271"/>
      <c r="AN612" s="211"/>
      <c r="AO612" s="211"/>
      <c r="AP612" s="272"/>
      <c r="AQ612" s="271"/>
      <c r="AR612" s="211"/>
      <c r="AS612" s="211"/>
      <c r="AT612" s="272"/>
      <c r="AU612" s="211"/>
      <c r="AV612" s="211"/>
      <c r="AW612" s="211"/>
      <c r="AX612" s="212"/>
    </row>
    <row r="613" spans="1:50" ht="22.5" hidden="1" customHeight="1" x14ac:dyDescent="0.15">
      <c r="A613" s="874"/>
      <c r="B613" s="869"/>
      <c r="C613" s="167"/>
      <c r="D613" s="869"/>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07" t="s">
        <v>16</v>
      </c>
      <c r="AC613" s="407"/>
      <c r="AD613" s="407"/>
      <c r="AE613" s="271"/>
      <c r="AF613" s="211"/>
      <c r="AG613" s="211"/>
      <c r="AH613" s="272"/>
      <c r="AI613" s="271"/>
      <c r="AJ613" s="211"/>
      <c r="AK613" s="211"/>
      <c r="AL613" s="211"/>
      <c r="AM613" s="271"/>
      <c r="AN613" s="211"/>
      <c r="AO613" s="211"/>
      <c r="AP613" s="272"/>
      <c r="AQ613" s="271"/>
      <c r="AR613" s="211"/>
      <c r="AS613" s="211"/>
      <c r="AT613" s="272"/>
      <c r="AU613" s="211"/>
      <c r="AV613" s="211"/>
      <c r="AW613" s="211"/>
      <c r="AX613" s="212"/>
    </row>
    <row r="614" spans="1:50" ht="18.75" hidden="1" customHeight="1" x14ac:dyDescent="0.15">
      <c r="A614" s="874"/>
      <c r="B614" s="869"/>
      <c r="C614" s="167"/>
      <c r="D614" s="869"/>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7" t="s">
        <v>394</v>
      </c>
      <c r="AF614" s="388"/>
      <c r="AG614" s="388"/>
      <c r="AH614" s="38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4"/>
      <c r="B615" s="869"/>
      <c r="C615" s="167"/>
      <c r="D615" s="869"/>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4"/>
      <c r="B616" s="869"/>
      <c r="C616" s="167"/>
      <c r="D616" s="869"/>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1"/>
      <c r="AF616" s="211"/>
      <c r="AG616" s="211"/>
      <c r="AH616" s="211"/>
      <c r="AI616" s="271"/>
      <c r="AJ616" s="211"/>
      <c r="AK616" s="211"/>
      <c r="AL616" s="211"/>
      <c r="AM616" s="271"/>
      <c r="AN616" s="211"/>
      <c r="AO616" s="211"/>
      <c r="AP616" s="272"/>
      <c r="AQ616" s="271"/>
      <c r="AR616" s="211"/>
      <c r="AS616" s="211"/>
      <c r="AT616" s="272"/>
      <c r="AU616" s="211"/>
      <c r="AV616" s="211"/>
      <c r="AW616" s="211"/>
      <c r="AX616" s="212"/>
    </row>
    <row r="617" spans="1:50" ht="22.5" hidden="1" customHeight="1" x14ac:dyDescent="0.15">
      <c r="A617" s="874"/>
      <c r="B617" s="869"/>
      <c r="C617" s="167"/>
      <c r="D617" s="869"/>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1"/>
      <c r="AF617" s="211"/>
      <c r="AG617" s="211"/>
      <c r="AH617" s="272"/>
      <c r="AI617" s="271"/>
      <c r="AJ617" s="211"/>
      <c r="AK617" s="211"/>
      <c r="AL617" s="211"/>
      <c r="AM617" s="271"/>
      <c r="AN617" s="211"/>
      <c r="AO617" s="211"/>
      <c r="AP617" s="272"/>
      <c r="AQ617" s="271"/>
      <c r="AR617" s="211"/>
      <c r="AS617" s="211"/>
      <c r="AT617" s="272"/>
      <c r="AU617" s="211"/>
      <c r="AV617" s="211"/>
      <c r="AW617" s="211"/>
      <c r="AX617" s="212"/>
    </row>
    <row r="618" spans="1:50" ht="22.5" hidden="1" customHeight="1" x14ac:dyDescent="0.15">
      <c r="A618" s="874"/>
      <c r="B618" s="869"/>
      <c r="C618" s="167"/>
      <c r="D618" s="869"/>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07" t="s">
        <v>16</v>
      </c>
      <c r="AC618" s="407"/>
      <c r="AD618" s="407"/>
      <c r="AE618" s="271"/>
      <c r="AF618" s="211"/>
      <c r="AG618" s="211"/>
      <c r="AH618" s="272"/>
      <c r="AI618" s="271"/>
      <c r="AJ618" s="211"/>
      <c r="AK618" s="211"/>
      <c r="AL618" s="211"/>
      <c r="AM618" s="271"/>
      <c r="AN618" s="211"/>
      <c r="AO618" s="211"/>
      <c r="AP618" s="272"/>
      <c r="AQ618" s="271"/>
      <c r="AR618" s="211"/>
      <c r="AS618" s="211"/>
      <c r="AT618" s="272"/>
      <c r="AU618" s="211"/>
      <c r="AV618" s="211"/>
      <c r="AW618" s="211"/>
      <c r="AX618" s="212"/>
    </row>
    <row r="619" spans="1:50" ht="18.75" hidden="1" customHeight="1" x14ac:dyDescent="0.15">
      <c r="A619" s="874"/>
      <c r="B619" s="869"/>
      <c r="C619" s="167"/>
      <c r="D619" s="869"/>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7" t="s">
        <v>394</v>
      </c>
      <c r="AF619" s="388"/>
      <c r="AG619" s="388"/>
      <c r="AH619" s="38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4"/>
      <c r="B620" s="869"/>
      <c r="C620" s="167"/>
      <c r="D620" s="869"/>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4"/>
      <c r="B621" s="869"/>
      <c r="C621" s="167"/>
      <c r="D621" s="869"/>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1"/>
      <c r="AF621" s="211"/>
      <c r="AG621" s="211"/>
      <c r="AH621" s="211"/>
      <c r="AI621" s="271"/>
      <c r="AJ621" s="211"/>
      <c r="AK621" s="211"/>
      <c r="AL621" s="211"/>
      <c r="AM621" s="271"/>
      <c r="AN621" s="211"/>
      <c r="AO621" s="211"/>
      <c r="AP621" s="272"/>
      <c r="AQ621" s="271"/>
      <c r="AR621" s="211"/>
      <c r="AS621" s="211"/>
      <c r="AT621" s="272"/>
      <c r="AU621" s="211"/>
      <c r="AV621" s="211"/>
      <c r="AW621" s="211"/>
      <c r="AX621" s="212"/>
    </row>
    <row r="622" spans="1:50" ht="22.5" hidden="1" customHeight="1" x14ac:dyDescent="0.15">
      <c r="A622" s="874"/>
      <c r="B622" s="869"/>
      <c r="C622" s="167"/>
      <c r="D622" s="869"/>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1"/>
      <c r="AF622" s="211"/>
      <c r="AG622" s="211"/>
      <c r="AH622" s="272"/>
      <c r="AI622" s="271"/>
      <c r="AJ622" s="211"/>
      <c r="AK622" s="211"/>
      <c r="AL622" s="211"/>
      <c r="AM622" s="271"/>
      <c r="AN622" s="211"/>
      <c r="AO622" s="211"/>
      <c r="AP622" s="272"/>
      <c r="AQ622" s="271"/>
      <c r="AR622" s="211"/>
      <c r="AS622" s="211"/>
      <c r="AT622" s="272"/>
      <c r="AU622" s="211"/>
      <c r="AV622" s="211"/>
      <c r="AW622" s="211"/>
      <c r="AX622" s="212"/>
    </row>
    <row r="623" spans="1:50" ht="22.5" hidden="1" customHeight="1" x14ac:dyDescent="0.15">
      <c r="A623" s="874"/>
      <c r="B623" s="869"/>
      <c r="C623" s="167"/>
      <c r="D623" s="869"/>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07" t="s">
        <v>16</v>
      </c>
      <c r="AC623" s="407"/>
      <c r="AD623" s="407"/>
      <c r="AE623" s="271"/>
      <c r="AF623" s="211"/>
      <c r="AG623" s="211"/>
      <c r="AH623" s="272"/>
      <c r="AI623" s="271"/>
      <c r="AJ623" s="211"/>
      <c r="AK623" s="211"/>
      <c r="AL623" s="211"/>
      <c r="AM623" s="271"/>
      <c r="AN623" s="211"/>
      <c r="AO623" s="211"/>
      <c r="AP623" s="272"/>
      <c r="AQ623" s="271"/>
      <c r="AR623" s="211"/>
      <c r="AS623" s="211"/>
      <c r="AT623" s="272"/>
      <c r="AU623" s="211"/>
      <c r="AV623" s="211"/>
      <c r="AW623" s="211"/>
      <c r="AX623" s="212"/>
    </row>
    <row r="624" spans="1:50" ht="22.5" hidden="1" customHeight="1" x14ac:dyDescent="0.15">
      <c r="A624" s="874"/>
      <c r="B624" s="869"/>
      <c r="C624" s="167"/>
      <c r="D624" s="869"/>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4"/>
      <c r="B625" s="869"/>
      <c r="C625" s="167"/>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7"/>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7"/>
      <c r="D627" s="869"/>
      <c r="E627" s="189" t="s">
        <v>369</v>
      </c>
      <c r="F627" s="194"/>
      <c r="G627" s="788" t="s">
        <v>409</v>
      </c>
      <c r="H627" s="163"/>
      <c r="I627" s="163"/>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x14ac:dyDescent="0.15">
      <c r="A628" s="874"/>
      <c r="B628" s="869"/>
      <c r="C628" s="167"/>
      <c r="D628" s="869"/>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7" t="s">
        <v>394</v>
      </c>
      <c r="AF628" s="388"/>
      <c r="AG628" s="388"/>
      <c r="AH628" s="38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4"/>
      <c r="B629" s="869"/>
      <c r="C629" s="167"/>
      <c r="D629" s="869"/>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4"/>
      <c r="B630" s="869"/>
      <c r="C630" s="167"/>
      <c r="D630" s="869"/>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1"/>
      <c r="AF630" s="211"/>
      <c r="AG630" s="211"/>
      <c r="AH630" s="211"/>
      <c r="AI630" s="271"/>
      <c r="AJ630" s="211"/>
      <c r="AK630" s="211"/>
      <c r="AL630" s="211"/>
      <c r="AM630" s="271"/>
      <c r="AN630" s="211"/>
      <c r="AO630" s="211"/>
      <c r="AP630" s="272"/>
      <c r="AQ630" s="271"/>
      <c r="AR630" s="211"/>
      <c r="AS630" s="211"/>
      <c r="AT630" s="272"/>
      <c r="AU630" s="211"/>
      <c r="AV630" s="211"/>
      <c r="AW630" s="211"/>
      <c r="AX630" s="212"/>
    </row>
    <row r="631" spans="1:50" ht="22.5" hidden="1" customHeight="1" x14ac:dyDescent="0.15">
      <c r="A631" s="874"/>
      <c r="B631" s="869"/>
      <c r="C631" s="167"/>
      <c r="D631" s="869"/>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1"/>
      <c r="AF631" s="211"/>
      <c r="AG631" s="211"/>
      <c r="AH631" s="272"/>
      <c r="AI631" s="271"/>
      <c r="AJ631" s="211"/>
      <c r="AK631" s="211"/>
      <c r="AL631" s="211"/>
      <c r="AM631" s="271"/>
      <c r="AN631" s="211"/>
      <c r="AO631" s="211"/>
      <c r="AP631" s="272"/>
      <c r="AQ631" s="271"/>
      <c r="AR631" s="211"/>
      <c r="AS631" s="211"/>
      <c r="AT631" s="272"/>
      <c r="AU631" s="211"/>
      <c r="AV631" s="211"/>
      <c r="AW631" s="211"/>
      <c r="AX631" s="212"/>
    </row>
    <row r="632" spans="1:50" ht="22.5" hidden="1" customHeight="1" x14ac:dyDescent="0.15">
      <c r="A632" s="874"/>
      <c r="B632" s="869"/>
      <c r="C632" s="167"/>
      <c r="D632" s="869"/>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07" t="s">
        <v>16</v>
      </c>
      <c r="AC632" s="407"/>
      <c r="AD632" s="407"/>
      <c r="AE632" s="271"/>
      <c r="AF632" s="211"/>
      <c r="AG632" s="211"/>
      <c r="AH632" s="272"/>
      <c r="AI632" s="271"/>
      <c r="AJ632" s="211"/>
      <c r="AK632" s="211"/>
      <c r="AL632" s="211"/>
      <c r="AM632" s="271"/>
      <c r="AN632" s="211"/>
      <c r="AO632" s="211"/>
      <c r="AP632" s="272"/>
      <c r="AQ632" s="271"/>
      <c r="AR632" s="211"/>
      <c r="AS632" s="211"/>
      <c r="AT632" s="272"/>
      <c r="AU632" s="211"/>
      <c r="AV632" s="211"/>
      <c r="AW632" s="211"/>
      <c r="AX632" s="212"/>
    </row>
    <row r="633" spans="1:50" ht="18.75" hidden="1" customHeight="1" x14ac:dyDescent="0.15">
      <c r="A633" s="874"/>
      <c r="B633" s="869"/>
      <c r="C633" s="167"/>
      <c r="D633" s="869"/>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7" t="s">
        <v>394</v>
      </c>
      <c r="AF633" s="388"/>
      <c r="AG633" s="388"/>
      <c r="AH633" s="38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4"/>
      <c r="B634" s="869"/>
      <c r="C634" s="167"/>
      <c r="D634" s="869"/>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4"/>
      <c r="B635" s="869"/>
      <c r="C635" s="167"/>
      <c r="D635" s="869"/>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1"/>
      <c r="AF635" s="211"/>
      <c r="AG635" s="211"/>
      <c r="AH635" s="211"/>
      <c r="AI635" s="271"/>
      <c r="AJ635" s="211"/>
      <c r="AK635" s="211"/>
      <c r="AL635" s="211"/>
      <c r="AM635" s="271"/>
      <c r="AN635" s="211"/>
      <c r="AO635" s="211"/>
      <c r="AP635" s="272"/>
      <c r="AQ635" s="271"/>
      <c r="AR635" s="211"/>
      <c r="AS635" s="211"/>
      <c r="AT635" s="272"/>
      <c r="AU635" s="211"/>
      <c r="AV635" s="211"/>
      <c r="AW635" s="211"/>
      <c r="AX635" s="212"/>
    </row>
    <row r="636" spans="1:50" ht="22.5" hidden="1" customHeight="1" x14ac:dyDescent="0.15">
      <c r="A636" s="874"/>
      <c r="B636" s="869"/>
      <c r="C636" s="167"/>
      <c r="D636" s="869"/>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1"/>
      <c r="AF636" s="211"/>
      <c r="AG636" s="211"/>
      <c r="AH636" s="272"/>
      <c r="AI636" s="271"/>
      <c r="AJ636" s="211"/>
      <c r="AK636" s="211"/>
      <c r="AL636" s="211"/>
      <c r="AM636" s="271"/>
      <c r="AN636" s="211"/>
      <c r="AO636" s="211"/>
      <c r="AP636" s="272"/>
      <c r="AQ636" s="271"/>
      <c r="AR636" s="211"/>
      <c r="AS636" s="211"/>
      <c r="AT636" s="272"/>
      <c r="AU636" s="211"/>
      <c r="AV636" s="211"/>
      <c r="AW636" s="211"/>
      <c r="AX636" s="212"/>
    </row>
    <row r="637" spans="1:50" ht="22.5" hidden="1" customHeight="1" x14ac:dyDescent="0.15">
      <c r="A637" s="874"/>
      <c r="B637" s="869"/>
      <c r="C637" s="167"/>
      <c r="D637" s="869"/>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7" t="s">
        <v>16</v>
      </c>
      <c r="AC637" s="867"/>
      <c r="AD637" s="867"/>
      <c r="AE637" s="271"/>
      <c r="AF637" s="211"/>
      <c r="AG637" s="211"/>
      <c r="AH637" s="272"/>
      <c r="AI637" s="271"/>
      <c r="AJ637" s="211"/>
      <c r="AK637" s="211"/>
      <c r="AL637" s="211"/>
      <c r="AM637" s="271"/>
      <c r="AN637" s="211"/>
      <c r="AO637" s="211"/>
      <c r="AP637" s="272"/>
      <c r="AQ637" s="271"/>
      <c r="AR637" s="211"/>
      <c r="AS637" s="211"/>
      <c r="AT637" s="272"/>
      <c r="AU637" s="211"/>
      <c r="AV637" s="211"/>
      <c r="AW637" s="211"/>
      <c r="AX637" s="212"/>
    </row>
    <row r="638" spans="1:50" ht="18.75" hidden="1" customHeight="1" x14ac:dyDescent="0.15">
      <c r="A638" s="874"/>
      <c r="B638" s="869"/>
      <c r="C638" s="167"/>
      <c r="D638" s="869"/>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7" t="s">
        <v>394</v>
      </c>
      <c r="AF638" s="388"/>
      <c r="AG638" s="388"/>
      <c r="AH638" s="38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4"/>
      <c r="B639" s="869"/>
      <c r="C639" s="167"/>
      <c r="D639" s="869"/>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4"/>
      <c r="B640" s="869"/>
      <c r="C640" s="167"/>
      <c r="D640" s="869"/>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1"/>
      <c r="AF640" s="211"/>
      <c r="AG640" s="211"/>
      <c r="AH640" s="211"/>
      <c r="AI640" s="271"/>
      <c r="AJ640" s="211"/>
      <c r="AK640" s="211"/>
      <c r="AL640" s="211"/>
      <c r="AM640" s="271"/>
      <c r="AN640" s="211"/>
      <c r="AO640" s="211"/>
      <c r="AP640" s="272"/>
      <c r="AQ640" s="271"/>
      <c r="AR640" s="211"/>
      <c r="AS640" s="211"/>
      <c r="AT640" s="272"/>
      <c r="AU640" s="211"/>
      <c r="AV640" s="211"/>
      <c r="AW640" s="211"/>
      <c r="AX640" s="212"/>
    </row>
    <row r="641" spans="1:50" ht="22.5" hidden="1" customHeight="1" x14ac:dyDescent="0.15">
      <c r="A641" s="874"/>
      <c r="B641" s="869"/>
      <c r="C641" s="167"/>
      <c r="D641" s="869"/>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1"/>
      <c r="AF641" s="211"/>
      <c r="AG641" s="211"/>
      <c r="AH641" s="272"/>
      <c r="AI641" s="271"/>
      <c r="AJ641" s="211"/>
      <c r="AK641" s="211"/>
      <c r="AL641" s="211"/>
      <c r="AM641" s="271"/>
      <c r="AN641" s="211"/>
      <c r="AO641" s="211"/>
      <c r="AP641" s="272"/>
      <c r="AQ641" s="271"/>
      <c r="AR641" s="211"/>
      <c r="AS641" s="211"/>
      <c r="AT641" s="272"/>
      <c r="AU641" s="211"/>
      <c r="AV641" s="211"/>
      <c r="AW641" s="211"/>
      <c r="AX641" s="212"/>
    </row>
    <row r="642" spans="1:50" ht="22.5" hidden="1" customHeight="1" x14ac:dyDescent="0.15">
      <c r="A642" s="874"/>
      <c r="B642" s="869"/>
      <c r="C642" s="167"/>
      <c r="D642" s="869"/>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07" t="s">
        <v>16</v>
      </c>
      <c r="AC642" s="407"/>
      <c r="AD642" s="407"/>
      <c r="AE642" s="271"/>
      <c r="AF642" s="211"/>
      <c r="AG642" s="211"/>
      <c r="AH642" s="272"/>
      <c r="AI642" s="271"/>
      <c r="AJ642" s="211"/>
      <c r="AK642" s="211"/>
      <c r="AL642" s="211"/>
      <c r="AM642" s="271"/>
      <c r="AN642" s="211"/>
      <c r="AO642" s="211"/>
      <c r="AP642" s="272"/>
      <c r="AQ642" s="271"/>
      <c r="AR642" s="211"/>
      <c r="AS642" s="211"/>
      <c r="AT642" s="272"/>
      <c r="AU642" s="211"/>
      <c r="AV642" s="211"/>
      <c r="AW642" s="211"/>
      <c r="AX642" s="212"/>
    </row>
    <row r="643" spans="1:50" ht="18.75" hidden="1" customHeight="1" x14ac:dyDescent="0.15">
      <c r="A643" s="874"/>
      <c r="B643" s="869"/>
      <c r="C643" s="167"/>
      <c r="D643" s="869"/>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7" t="s">
        <v>394</v>
      </c>
      <c r="AF643" s="388"/>
      <c r="AG643" s="388"/>
      <c r="AH643" s="38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4"/>
      <c r="B644" s="869"/>
      <c r="C644" s="167"/>
      <c r="D644" s="869"/>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4"/>
      <c r="B645" s="869"/>
      <c r="C645" s="167"/>
      <c r="D645" s="869"/>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1"/>
      <c r="AF645" s="211"/>
      <c r="AG645" s="211"/>
      <c r="AH645" s="211"/>
      <c r="AI645" s="271"/>
      <c r="AJ645" s="211"/>
      <c r="AK645" s="211"/>
      <c r="AL645" s="211"/>
      <c r="AM645" s="271"/>
      <c r="AN645" s="211"/>
      <c r="AO645" s="211"/>
      <c r="AP645" s="272"/>
      <c r="AQ645" s="271"/>
      <c r="AR645" s="211"/>
      <c r="AS645" s="211"/>
      <c r="AT645" s="272"/>
      <c r="AU645" s="211"/>
      <c r="AV645" s="211"/>
      <c r="AW645" s="211"/>
      <c r="AX645" s="212"/>
    </row>
    <row r="646" spans="1:50" ht="22.5" hidden="1" customHeight="1" x14ac:dyDescent="0.15">
      <c r="A646" s="874"/>
      <c r="B646" s="869"/>
      <c r="C646" s="167"/>
      <c r="D646" s="869"/>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1"/>
      <c r="AF646" s="211"/>
      <c r="AG646" s="211"/>
      <c r="AH646" s="272"/>
      <c r="AI646" s="271"/>
      <c r="AJ646" s="211"/>
      <c r="AK646" s="211"/>
      <c r="AL646" s="211"/>
      <c r="AM646" s="271"/>
      <c r="AN646" s="211"/>
      <c r="AO646" s="211"/>
      <c r="AP646" s="272"/>
      <c r="AQ646" s="271"/>
      <c r="AR646" s="211"/>
      <c r="AS646" s="211"/>
      <c r="AT646" s="272"/>
      <c r="AU646" s="211"/>
      <c r="AV646" s="211"/>
      <c r="AW646" s="211"/>
      <c r="AX646" s="212"/>
    </row>
    <row r="647" spans="1:50" ht="22.5" hidden="1" customHeight="1" x14ac:dyDescent="0.15">
      <c r="A647" s="874"/>
      <c r="B647" s="869"/>
      <c r="C647" s="167"/>
      <c r="D647" s="869"/>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07" t="s">
        <v>16</v>
      </c>
      <c r="AC647" s="407"/>
      <c r="AD647" s="407"/>
      <c r="AE647" s="271"/>
      <c r="AF647" s="211"/>
      <c r="AG647" s="211"/>
      <c r="AH647" s="272"/>
      <c r="AI647" s="271"/>
      <c r="AJ647" s="211"/>
      <c r="AK647" s="211"/>
      <c r="AL647" s="211"/>
      <c r="AM647" s="271"/>
      <c r="AN647" s="211"/>
      <c r="AO647" s="211"/>
      <c r="AP647" s="272"/>
      <c r="AQ647" s="271"/>
      <c r="AR647" s="211"/>
      <c r="AS647" s="211"/>
      <c r="AT647" s="272"/>
      <c r="AU647" s="211"/>
      <c r="AV647" s="211"/>
      <c r="AW647" s="211"/>
      <c r="AX647" s="212"/>
    </row>
    <row r="648" spans="1:50" ht="18.75" hidden="1" customHeight="1" x14ac:dyDescent="0.15">
      <c r="A648" s="874"/>
      <c r="B648" s="869"/>
      <c r="C648" s="167"/>
      <c r="D648" s="869"/>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7" t="s">
        <v>394</v>
      </c>
      <c r="AF648" s="388"/>
      <c r="AG648" s="388"/>
      <c r="AH648" s="38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4"/>
      <c r="B649" s="869"/>
      <c r="C649" s="167"/>
      <c r="D649" s="869"/>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4"/>
      <c r="B650" s="869"/>
      <c r="C650" s="167"/>
      <c r="D650" s="869"/>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1"/>
      <c r="AF650" s="211"/>
      <c r="AG650" s="211"/>
      <c r="AH650" s="211"/>
      <c r="AI650" s="271"/>
      <c r="AJ650" s="211"/>
      <c r="AK650" s="211"/>
      <c r="AL650" s="211"/>
      <c r="AM650" s="271"/>
      <c r="AN650" s="211"/>
      <c r="AO650" s="211"/>
      <c r="AP650" s="272"/>
      <c r="AQ650" s="271"/>
      <c r="AR650" s="211"/>
      <c r="AS650" s="211"/>
      <c r="AT650" s="272"/>
      <c r="AU650" s="211"/>
      <c r="AV650" s="211"/>
      <c r="AW650" s="211"/>
      <c r="AX650" s="212"/>
    </row>
    <row r="651" spans="1:50" ht="22.5" hidden="1" customHeight="1" x14ac:dyDescent="0.15">
      <c r="A651" s="874"/>
      <c r="B651" s="869"/>
      <c r="C651" s="167"/>
      <c r="D651" s="869"/>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1"/>
      <c r="AF651" s="211"/>
      <c r="AG651" s="211"/>
      <c r="AH651" s="272"/>
      <c r="AI651" s="271"/>
      <c r="AJ651" s="211"/>
      <c r="AK651" s="211"/>
      <c r="AL651" s="211"/>
      <c r="AM651" s="271"/>
      <c r="AN651" s="211"/>
      <c r="AO651" s="211"/>
      <c r="AP651" s="272"/>
      <c r="AQ651" s="271"/>
      <c r="AR651" s="211"/>
      <c r="AS651" s="211"/>
      <c r="AT651" s="272"/>
      <c r="AU651" s="211"/>
      <c r="AV651" s="211"/>
      <c r="AW651" s="211"/>
      <c r="AX651" s="212"/>
    </row>
    <row r="652" spans="1:50" ht="22.5" hidden="1" customHeight="1" x14ac:dyDescent="0.15">
      <c r="A652" s="874"/>
      <c r="B652" s="869"/>
      <c r="C652" s="167"/>
      <c r="D652" s="869"/>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07" t="s">
        <v>16</v>
      </c>
      <c r="AC652" s="407"/>
      <c r="AD652" s="407"/>
      <c r="AE652" s="271"/>
      <c r="AF652" s="211"/>
      <c r="AG652" s="211"/>
      <c r="AH652" s="272"/>
      <c r="AI652" s="271"/>
      <c r="AJ652" s="211"/>
      <c r="AK652" s="211"/>
      <c r="AL652" s="211"/>
      <c r="AM652" s="271"/>
      <c r="AN652" s="211"/>
      <c r="AO652" s="211"/>
      <c r="AP652" s="272"/>
      <c r="AQ652" s="271"/>
      <c r="AR652" s="211"/>
      <c r="AS652" s="211"/>
      <c r="AT652" s="272"/>
      <c r="AU652" s="211"/>
      <c r="AV652" s="211"/>
      <c r="AW652" s="211"/>
      <c r="AX652" s="212"/>
    </row>
    <row r="653" spans="1:50" ht="18.75" hidden="1" customHeight="1" x14ac:dyDescent="0.15">
      <c r="A653" s="874"/>
      <c r="B653" s="869"/>
      <c r="C653" s="167"/>
      <c r="D653" s="869"/>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7" t="s">
        <v>394</v>
      </c>
      <c r="AF653" s="388"/>
      <c r="AG653" s="388"/>
      <c r="AH653" s="38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4"/>
      <c r="B654" s="869"/>
      <c r="C654" s="167"/>
      <c r="D654" s="869"/>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4"/>
      <c r="B655" s="869"/>
      <c r="C655" s="167"/>
      <c r="D655" s="869"/>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1"/>
      <c r="AF655" s="211"/>
      <c r="AG655" s="211"/>
      <c r="AH655" s="211"/>
      <c r="AI655" s="271"/>
      <c r="AJ655" s="211"/>
      <c r="AK655" s="211"/>
      <c r="AL655" s="211"/>
      <c r="AM655" s="271"/>
      <c r="AN655" s="211"/>
      <c r="AO655" s="211"/>
      <c r="AP655" s="272"/>
      <c r="AQ655" s="271"/>
      <c r="AR655" s="211"/>
      <c r="AS655" s="211"/>
      <c r="AT655" s="272"/>
      <c r="AU655" s="211"/>
      <c r="AV655" s="211"/>
      <c r="AW655" s="211"/>
      <c r="AX655" s="212"/>
    </row>
    <row r="656" spans="1:50" ht="22.5" hidden="1" customHeight="1" x14ac:dyDescent="0.15">
      <c r="A656" s="874"/>
      <c r="B656" s="869"/>
      <c r="C656" s="167"/>
      <c r="D656" s="869"/>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1"/>
      <c r="AF656" s="211"/>
      <c r="AG656" s="211"/>
      <c r="AH656" s="272"/>
      <c r="AI656" s="271"/>
      <c r="AJ656" s="211"/>
      <c r="AK656" s="211"/>
      <c r="AL656" s="211"/>
      <c r="AM656" s="271"/>
      <c r="AN656" s="211"/>
      <c r="AO656" s="211"/>
      <c r="AP656" s="272"/>
      <c r="AQ656" s="271"/>
      <c r="AR656" s="211"/>
      <c r="AS656" s="211"/>
      <c r="AT656" s="272"/>
      <c r="AU656" s="211"/>
      <c r="AV656" s="211"/>
      <c r="AW656" s="211"/>
      <c r="AX656" s="212"/>
    </row>
    <row r="657" spans="1:50" ht="22.5" hidden="1" customHeight="1" x14ac:dyDescent="0.15">
      <c r="A657" s="874"/>
      <c r="B657" s="869"/>
      <c r="C657" s="167"/>
      <c r="D657" s="869"/>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07" t="s">
        <v>16</v>
      </c>
      <c r="AC657" s="407"/>
      <c r="AD657" s="407"/>
      <c r="AE657" s="271"/>
      <c r="AF657" s="211"/>
      <c r="AG657" s="211"/>
      <c r="AH657" s="272"/>
      <c r="AI657" s="271"/>
      <c r="AJ657" s="211"/>
      <c r="AK657" s="211"/>
      <c r="AL657" s="211"/>
      <c r="AM657" s="271"/>
      <c r="AN657" s="211"/>
      <c r="AO657" s="211"/>
      <c r="AP657" s="272"/>
      <c r="AQ657" s="271"/>
      <c r="AR657" s="211"/>
      <c r="AS657" s="211"/>
      <c r="AT657" s="272"/>
      <c r="AU657" s="211"/>
      <c r="AV657" s="211"/>
      <c r="AW657" s="211"/>
      <c r="AX657" s="212"/>
    </row>
    <row r="658" spans="1:50" ht="18.75" hidden="1" customHeight="1" x14ac:dyDescent="0.15">
      <c r="A658" s="874"/>
      <c r="B658" s="869"/>
      <c r="C658" s="167"/>
      <c r="D658" s="869"/>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7" t="s">
        <v>394</v>
      </c>
      <c r="AF658" s="388"/>
      <c r="AG658" s="388"/>
      <c r="AH658" s="38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4"/>
      <c r="B659" s="869"/>
      <c r="C659" s="167"/>
      <c r="D659" s="869"/>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4"/>
      <c r="B660" s="869"/>
      <c r="C660" s="167"/>
      <c r="D660" s="869"/>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1"/>
      <c r="AF660" s="211"/>
      <c r="AG660" s="211"/>
      <c r="AH660" s="211"/>
      <c r="AI660" s="271"/>
      <c r="AJ660" s="211"/>
      <c r="AK660" s="211"/>
      <c r="AL660" s="211"/>
      <c r="AM660" s="271"/>
      <c r="AN660" s="211"/>
      <c r="AO660" s="211"/>
      <c r="AP660" s="272"/>
      <c r="AQ660" s="271"/>
      <c r="AR660" s="211"/>
      <c r="AS660" s="211"/>
      <c r="AT660" s="272"/>
      <c r="AU660" s="211"/>
      <c r="AV660" s="211"/>
      <c r="AW660" s="211"/>
      <c r="AX660" s="212"/>
    </row>
    <row r="661" spans="1:50" ht="22.5" hidden="1" customHeight="1" x14ac:dyDescent="0.15">
      <c r="A661" s="874"/>
      <c r="B661" s="869"/>
      <c r="C661" s="167"/>
      <c r="D661" s="869"/>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1"/>
      <c r="AF661" s="211"/>
      <c r="AG661" s="211"/>
      <c r="AH661" s="272"/>
      <c r="AI661" s="271"/>
      <c r="AJ661" s="211"/>
      <c r="AK661" s="211"/>
      <c r="AL661" s="211"/>
      <c r="AM661" s="271"/>
      <c r="AN661" s="211"/>
      <c r="AO661" s="211"/>
      <c r="AP661" s="272"/>
      <c r="AQ661" s="271"/>
      <c r="AR661" s="211"/>
      <c r="AS661" s="211"/>
      <c r="AT661" s="272"/>
      <c r="AU661" s="211"/>
      <c r="AV661" s="211"/>
      <c r="AW661" s="211"/>
      <c r="AX661" s="212"/>
    </row>
    <row r="662" spans="1:50" ht="22.5" hidden="1" customHeight="1" x14ac:dyDescent="0.15">
      <c r="A662" s="874"/>
      <c r="B662" s="869"/>
      <c r="C662" s="167"/>
      <c r="D662" s="869"/>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07" t="s">
        <v>16</v>
      </c>
      <c r="AC662" s="407"/>
      <c r="AD662" s="407"/>
      <c r="AE662" s="271"/>
      <c r="AF662" s="211"/>
      <c r="AG662" s="211"/>
      <c r="AH662" s="272"/>
      <c r="AI662" s="271"/>
      <c r="AJ662" s="211"/>
      <c r="AK662" s="211"/>
      <c r="AL662" s="211"/>
      <c r="AM662" s="271"/>
      <c r="AN662" s="211"/>
      <c r="AO662" s="211"/>
      <c r="AP662" s="272"/>
      <c r="AQ662" s="271"/>
      <c r="AR662" s="211"/>
      <c r="AS662" s="211"/>
      <c r="AT662" s="272"/>
      <c r="AU662" s="211"/>
      <c r="AV662" s="211"/>
      <c r="AW662" s="211"/>
      <c r="AX662" s="212"/>
    </row>
    <row r="663" spans="1:50" ht="18.75" hidden="1" customHeight="1" x14ac:dyDescent="0.15">
      <c r="A663" s="874"/>
      <c r="B663" s="869"/>
      <c r="C663" s="167"/>
      <c r="D663" s="869"/>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7" t="s">
        <v>394</v>
      </c>
      <c r="AF663" s="388"/>
      <c r="AG663" s="388"/>
      <c r="AH663" s="38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4"/>
      <c r="B664" s="869"/>
      <c r="C664" s="167"/>
      <c r="D664" s="869"/>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4"/>
      <c r="B665" s="869"/>
      <c r="C665" s="167"/>
      <c r="D665" s="869"/>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1"/>
      <c r="AF665" s="211"/>
      <c r="AG665" s="211"/>
      <c r="AH665" s="211"/>
      <c r="AI665" s="271"/>
      <c r="AJ665" s="211"/>
      <c r="AK665" s="211"/>
      <c r="AL665" s="211"/>
      <c r="AM665" s="271"/>
      <c r="AN665" s="211"/>
      <c r="AO665" s="211"/>
      <c r="AP665" s="272"/>
      <c r="AQ665" s="271"/>
      <c r="AR665" s="211"/>
      <c r="AS665" s="211"/>
      <c r="AT665" s="272"/>
      <c r="AU665" s="211"/>
      <c r="AV665" s="211"/>
      <c r="AW665" s="211"/>
      <c r="AX665" s="212"/>
    </row>
    <row r="666" spans="1:50" ht="22.5" hidden="1" customHeight="1" x14ac:dyDescent="0.15">
      <c r="A666" s="874"/>
      <c r="B666" s="869"/>
      <c r="C666" s="167"/>
      <c r="D666" s="869"/>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1"/>
      <c r="AF666" s="211"/>
      <c r="AG666" s="211"/>
      <c r="AH666" s="272"/>
      <c r="AI666" s="271"/>
      <c r="AJ666" s="211"/>
      <c r="AK666" s="211"/>
      <c r="AL666" s="211"/>
      <c r="AM666" s="271"/>
      <c r="AN666" s="211"/>
      <c r="AO666" s="211"/>
      <c r="AP666" s="272"/>
      <c r="AQ666" s="271"/>
      <c r="AR666" s="211"/>
      <c r="AS666" s="211"/>
      <c r="AT666" s="272"/>
      <c r="AU666" s="211"/>
      <c r="AV666" s="211"/>
      <c r="AW666" s="211"/>
      <c r="AX666" s="212"/>
    </row>
    <row r="667" spans="1:50" ht="22.5" hidden="1" customHeight="1" x14ac:dyDescent="0.15">
      <c r="A667" s="874"/>
      <c r="B667" s="869"/>
      <c r="C667" s="167"/>
      <c r="D667" s="869"/>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07" t="s">
        <v>16</v>
      </c>
      <c r="AC667" s="407"/>
      <c r="AD667" s="407"/>
      <c r="AE667" s="271"/>
      <c r="AF667" s="211"/>
      <c r="AG667" s="211"/>
      <c r="AH667" s="272"/>
      <c r="AI667" s="271"/>
      <c r="AJ667" s="211"/>
      <c r="AK667" s="211"/>
      <c r="AL667" s="211"/>
      <c r="AM667" s="271"/>
      <c r="AN667" s="211"/>
      <c r="AO667" s="211"/>
      <c r="AP667" s="272"/>
      <c r="AQ667" s="271"/>
      <c r="AR667" s="211"/>
      <c r="AS667" s="211"/>
      <c r="AT667" s="272"/>
      <c r="AU667" s="211"/>
      <c r="AV667" s="211"/>
      <c r="AW667" s="211"/>
      <c r="AX667" s="212"/>
    </row>
    <row r="668" spans="1:50" ht="18.75" hidden="1" customHeight="1" x14ac:dyDescent="0.15">
      <c r="A668" s="874"/>
      <c r="B668" s="869"/>
      <c r="C668" s="167"/>
      <c r="D668" s="869"/>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7" t="s">
        <v>394</v>
      </c>
      <c r="AF668" s="388"/>
      <c r="AG668" s="388"/>
      <c r="AH668" s="38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4"/>
      <c r="B669" s="869"/>
      <c r="C669" s="167"/>
      <c r="D669" s="869"/>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4"/>
      <c r="B670" s="869"/>
      <c r="C670" s="167"/>
      <c r="D670" s="869"/>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1"/>
      <c r="AF670" s="211"/>
      <c r="AG670" s="211"/>
      <c r="AH670" s="211"/>
      <c r="AI670" s="271"/>
      <c r="AJ670" s="211"/>
      <c r="AK670" s="211"/>
      <c r="AL670" s="211"/>
      <c r="AM670" s="271"/>
      <c r="AN670" s="211"/>
      <c r="AO670" s="211"/>
      <c r="AP670" s="272"/>
      <c r="AQ670" s="271"/>
      <c r="AR670" s="211"/>
      <c r="AS670" s="211"/>
      <c r="AT670" s="272"/>
      <c r="AU670" s="211"/>
      <c r="AV670" s="211"/>
      <c r="AW670" s="211"/>
      <c r="AX670" s="212"/>
    </row>
    <row r="671" spans="1:50" ht="22.5" hidden="1" customHeight="1" x14ac:dyDescent="0.15">
      <c r="A671" s="874"/>
      <c r="B671" s="869"/>
      <c r="C671" s="167"/>
      <c r="D671" s="869"/>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1"/>
      <c r="AF671" s="211"/>
      <c r="AG671" s="211"/>
      <c r="AH671" s="272"/>
      <c r="AI671" s="271"/>
      <c r="AJ671" s="211"/>
      <c r="AK671" s="211"/>
      <c r="AL671" s="211"/>
      <c r="AM671" s="271"/>
      <c r="AN671" s="211"/>
      <c r="AO671" s="211"/>
      <c r="AP671" s="272"/>
      <c r="AQ671" s="271"/>
      <c r="AR671" s="211"/>
      <c r="AS671" s="211"/>
      <c r="AT671" s="272"/>
      <c r="AU671" s="211"/>
      <c r="AV671" s="211"/>
      <c r="AW671" s="211"/>
      <c r="AX671" s="212"/>
    </row>
    <row r="672" spans="1:50" ht="22.5" hidden="1" customHeight="1" x14ac:dyDescent="0.15">
      <c r="A672" s="874"/>
      <c r="B672" s="869"/>
      <c r="C672" s="167"/>
      <c r="D672" s="869"/>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07" t="s">
        <v>16</v>
      </c>
      <c r="AC672" s="407"/>
      <c r="AD672" s="407"/>
      <c r="AE672" s="271"/>
      <c r="AF672" s="211"/>
      <c r="AG672" s="211"/>
      <c r="AH672" s="272"/>
      <c r="AI672" s="271"/>
      <c r="AJ672" s="211"/>
      <c r="AK672" s="211"/>
      <c r="AL672" s="211"/>
      <c r="AM672" s="271"/>
      <c r="AN672" s="211"/>
      <c r="AO672" s="211"/>
      <c r="AP672" s="272"/>
      <c r="AQ672" s="271"/>
      <c r="AR672" s="211"/>
      <c r="AS672" s="211"/>
      <c r="AT672" s="272"/>
      <c r="AU672" s="211"/>
      <c r="AV672" s="211"/>
      <c r="AW672" s="211"/>
      <c r="AX672" s="212"/>
    </row>
    <row r="673" spans="1:50" ht="18.75" customHeight="1" x14ac:dyDescent="0.15">
      <c r="A673" s="874"/>
      <c r="B673" s="869"/>
      <c r="C673" s="167"/>
      <c r="D673" s="869"/>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7" t="s">
        <v>394</v>
      </c>
      <c r="AF673" s="388"/>
      <c r="AG673" s="388"/>
      <c r="AH673" s="38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customHeight="1" x14ac:dyDescent="0.15">
      <c r="A674" s="874"/>
      <c r="B674" s="869"/>
      <c r="C674" s="167"/>
      <c r="D674" s="869"/>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customHeight="1" x14ac:dyDescent="0.15">
      <c r="A675" s="874"/>
      <c r="B675" s="869"/>
      <c r="C675" s="167"/>
      <c r="D675" s="869"/>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1"/>
      <c r="AF675" s="211"/>
      <c r="AG675" s="211"/>
      <c r="AH675" s="211"/>
      <c r="AI675" s="271"/>
      <c r="AJ675" s="211"/>
      <c r="AK675" s="211"/>
      <c r="AL675" s="211"/>
      <c r="AM675" s="271"/>
      <c r="AN675" s="211"/>
      <c r="AO675" s="211"/>
      <c r="AP675" s="272"/>
      <c r="AQ675" s="271"/>
      <c r="AR675" s="211"/>
      <c r="AS675" s="211"/>
      <c r="AT675" s="272"/>
      <c r="AU675" s="211"/>
      <c r="AV675" s="211"/>
      <c r="AW675" s="211"/>
      <c r="AX675" s="212"/>
    </row>
    <row r="676" spans="1:50" ht="22.5" customHeight="1" x14ac:dyDescent="0.15">
      <c r="A676" s="874"/>
      <c r="B676" s="869"/>
      <c r="C676" s="167"/>
      <c r="D676" s="869"/>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1"/>
      <c r="AF676" s="211"/>
      <c r="AG676" s="211"/>
      <c r="AH676" s="272"/>
      <c r="AI676" s="271"/>
      <c r="AJ676" s="211"/>
      <c r="AK676" s="211"/>
      <c r="AL676" s="211"/>
      <c r="AM676" s="271"/>
      <c r="AN676" s="211"/>
      <c r="AO676" s="211"/>
      <c r="AP676" s="272"/>
      <c r="AQ676" s="271"/>
      <c r="AR676" s="211"/>
      <c r="AS676" s="211"/>
      <c r="AT676" s="272"/>
      <c r="AU676" s="211"/>
      <c r="AV676" s="211"/>
      <c r="AW676" s="211"/>
      <c r="AX676" s="212"/>
    </row>
    <row r="677" spans="1:50" ht="22.5" customHeight="1" x14ac:dyDescent="0.15">
      <c r="A677" s="874"/>
      <c r="B677" s="869"/>
      <c r="C677" s="167"/>
      <c r="D677" s="869"/>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07" t="s">
        <v>16</v>
      </c>
      <c r="AC677" s="407"/>
      <c r="AD677" s="407"/>
      <c r="AE677" s="271"/>
      <c r="AF677" s="211"/>
      <c r="AG677" s="211"/>
      <c r="AH677" s="272"/>
      <c r="AI677" s="271"/>
      <c r="AJ677" s="211"/>
      <c r="AK677" s="211"/>
      <c r="AL677" s="211"/>
      <c r="AM677" s="271"/>
      <c r="AN677" s="211"/>
      <c r="AO677" s="211"/>
      <c r="AP677" s="272"/>
      <c r="AQ677" s="271"/>
      <c r="AR677" s="211"/>
      <c r="AS677" s="211"/>
      <c r="AT677" s="272"/>
      <c r="AU677" s="211"/>
      <c r="AV677" s="211"/>
      <c r="AW677" s="211"/>
      <c r="AX677" s="212"/>
    </row>
    <row r="678" spans="1:50" ht="22.5" customHeight="1" x14ac:dyDescent="0.15">
      <c r="A678" s="874"/>
      <c r="B678" s="869"/>
      <c r="C678" s="167"/>
      <c r="D678" s="869"/>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customHeight="1" x14ac:dyDescent="0.15">
      <c r="A679" s="874"/>
      <c r="B679" s="869"/>
      <c r="C679" s="167"/>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5"/>
      <c r="B680" s="871"/>
      <c r="C680" s="870"/>
      <c r="D680" s="871"/>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6" t="s">
        <v>36</v>
      </c>
      <c r="AH682" s="247"/>
      <c r="AI682" s="247"/>
      <c r="AJ682" s="247"/>
      <c r="AK682" s="247"/>
      <c r="AL682" s="247"/>
      <c r="AM682" s="247"/>
      <c r="AN682" s="247"/>
      <c r="AO682" s="247"/>
      <c r="AP682" s="247"/>
      <c r="AQ682" s="247"/>
      <c r="AR682" s="247"/>
      <c r="AS682" s="247"/>
      <c r="AT682" s="247"/>
      <c r="AU682" s="247"/>
      <c r="AV682" s="247"/>
      <c r="AW682" s="247"/>
      <c r="AX682" s="787"/>
    </row>
    <row r="683" spans="1:50" ht="45" customHeight="1" x14ac:dyDescent="0.15">
      <c r="A683" s="738" t="s">
        <v>269</v>
      </c>
      <c r="B683" s="739"/>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4" t="s">
        <v>522</v>
      </c>
      <c r="AE683" s="255"/>
      <c r="AF683" s="255"/>
      <c r="AG683" s="143" t="s">
        <v>538</v>
      </c>
      <c r="AH683" s="144"/>
      <c r="AI683" s="144"/>
      <c r="AJ683" s="144"/>
      <c r="AK683" s="144"/>
      <c r="AL683" s="144"/>
      <c r="AM683" s="144"/>
      <c r="AN683" s="144"/>
      <c r="AO683" s="144"/>
      <c r="AP683" s="144"/>
      <c r="AQ683" s="144"/>
      <c r="AR683" s="144"/>
      <c r="AS683" s="144"/>
      <c r="AT683" s="144"/>
      <c r="AU683" s="144"/>
      <c r="AV683" s="144"/>
      <c r="AW683" s="144"/>
      <c r="AX683" s="145"/>
    </row>
    <row r="684" spans="1:50" ht="4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6" t="s">
        <v>522</v>
      </c>
      <c r="AE684" s="147"/>
      <c r="AF684" s="147"/>
      <c r="AG684" s="143" t="s">
        <v>539</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3" t="s">
        <v>522</v>
      </c>
      <c r="AE685" s="644"/>
      <c r="AF685" s="644"/>
      <c r="AG685" s="573" t="s">
        <v>540</v>
      </c>
      <c r="AH685" s="416"/>
      <c r="AI685" s="416"/>
      <c r="AJ685" s="416"/>
      <c r="AK685" s="416"/>
      <c r="AL685" s="416"/>
      <c r="AM685" s="416"/>
      <c r="AN685" s="416"/>
      <c r="AO685" s="416"/>
      <c r="AP685" s="416"/>
      <c r="AQ685" s="416"/>
      <c r="AR685" s="416"/>
      <c r="AS685" s="416"/>
      <c r="AT685" s="416"/>
      <c r="AU685" s="416"/>
      <c r="AV685" s="416"/>
      <c r="AW685" s="416"/>
      <c r="AX685" s="574"/>
    </row>
    <row r="686" spans="1:50" ht="19.350000000000001" customHeight="1" x14ac:dyDescent="0.15">
      <c r="A686" s="504" t="s">
        <v>44</v>
      </c>
      <c r="B686" s="505"/>
      <c r="C686" s="783" t="s">
        <v>46</v>
      </c>
      <c r="D686" s="78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5"/>
      <c r="AD686" s="449" t="s">
        <v>522</v>
      </c>
      <c r="AE686" s="450"/>
      <c r="AF686" s="450"/>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6" t="s">
        <v>542</v>
      </c>
      <c r="AE687" s="147"/>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6"/>
      <c r="B688" s="507"/>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543</v>
      </c>
      <c r="AE688" s="663"/>
      <c r="AF688" s="663"/>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6"/>
      <c r="B689" s="508"/>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18" t="s">
        <v>544</v>
      </c>
      <c r="AE689" s="419"/>
      <c r="AF689" s="419"/>
      <c r="AG689" s="633"/>
      <c r="AH689" s="736"/>
      <c r="AI689" s="736"/>
      <c r="AJ689" s="736"/>
      <c r="AK689" s="736"/>
      <c r="AL689" s="736"/>
      <c r="AM689" s="736"/>
      <c r="AN689" s="736"/>
      <c r="AO689" s="736"/>
      <c r="AP689" s="736"/>
      <c r="AQ689" s="736"/>
      <c r="AR689" s="736"/>
      <c r="AS689" s="736"/>
      <c r="AT689" s="736"/>
      <c r="AU689" s="736"/>
      <c r="AV689" s="736"/>
      <c r="AW689" s="736"/>
      <c r="AX689" s="737"/>
    </row>
    <row r="690" spans="1:64" ht="30"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6" t="s">
        <v>522</v>
      </c>
      <c r="AE690" s="147"/>
      <c r="AF690" s="147"/>
      <c r="AG690" s="439"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6" t="s">
        <v>544</v>
      </c>
      <c r="AE691" s="147"/>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6" t="s">
        <v>522</v>
      </c>
      <c r="AE692" s="147"/>
      <c r="AF692" s="147"/>
      <c r="AG692" s="439"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43" t="s">
        <v>544</v>
      </c>
      <c r="AE693" s="644"/>
      <c r="AF693" s="644"/>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0" customHeight="1" x14ac:dyDescent="0.15">
      <c r="A694" s="509"/>
      <c r="B694" s="510"/>
      <c r="C694" s="511" t="s">
        <v>502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8" t="s">
        <v>522</v>
      </c>
      <c r="AE694" s="699"/>
      <c r="AF694" s="700"/>
      <c r="AG694" s="573" t="s">
        <v>546</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30" customHeight="1" x14ac:dyDescent="0.15">
      <c r="A695" s="504" t="s">
        <v>45</v>
      </c>
      <c r="B695" s="648"/>
      <c r="C695" s="649" t="s">
        <v>503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18" t="s">
        <v>541</v>
      </c>
      <c r="AE695" s="419"/>
      <c r="AF695" s="661"/>
      <c r="AG695" s="633" t="s">
        <v>561</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6"/>
      <c r="B696" s="508"/>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9" t="s">
        <v>522</v>
      </c>
      <c r="AE696" s="490"/>
      <c r="AF696" s="490"/>
      <c r="AG696" s="439" t="s">
        <v>550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6" t="s">
        <v>522</v>
      </c>
      <c r="AE697" s="147"/>
      <c r="AF697" s="147"/>
      <c r="AG697" s="439" t="s">
        <v>548</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6" t="s">
        <v>522</v>
      </c>
      <c r="AE698" s="147"/>
      <c r="AF698" s="147"/>
      <c r="AG698" s="113" t="s">
        <v>549</v>
      </c>
      <c r="AH698" s="429"/>
      <c r="AI698" s="429"/>
      <c r="AJ698" s="429"/>
      <c r="AK698" s="429"/>
      <c r="AL698" s="429"/>
      <c r="AM698" s="429"/>
      <c r="AN698" s="429"/>
      <c r="AO698" s="429"/>
      <c r="AP698" s="429"/>
      <c r="AQ698" s="429"/>
      <c r="AR698" s="429"/>
      <c r="AS698" s="429"/>
      <c r="AT698" s="429"/>
      <c r="AU698" s="429"/>
      <c r="AV698" s="429"/>
      <c r="AW698" s="429"/>
      <c r="AX698" s="430"/>
    </row>
    <row r="699" spans="1:64" ht="33.6" customHeight="1" x14ac:dyDescent="0.15">
      <c r="A699" s="637" t="s">
        <v>65</v>
      </c>
      <c r="B699" s="638"/>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18" t="s">
        <v>544</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3" t="s">
        <v>0</v>
      </c>
      <c r="Q700" s="413"/>
      <c r="R700" s="413"/>
      <c r="S700" s="636"/>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9"/>
      <c r="B701" s="640"/>
      <c r="C701" s="251"/>
      <c r="D701" s="252"/>
      <c r="E701" s="252"/>
      <c r="F701" s="252"/>
      <c r="G701" s="252"/>
      <c r="H701" s="252"/>
      <c r="I701" s="252"/>
      <c r="J701" s="252"/>
      <c r="K701" s="252"/>
      <c r="L701" s="252"/>
      <c r="M701" s="252"/>
      <c r="N701" s="252"/>
      <c r="O701" s="253"/>
      <c r="P701" s="453"/>
      <c r="Q701" s="453"/>
      <c r="R701" s="453"/>
      <c r="S701" s="454"/>
      <c r="T701" s="455"/>
      <c r="U701" s="456"/>
      <c r="V701" s="456"/>
      <c r="W701" s="456"/>
      <c r="X701" s="456"/>
      <c r="Y701" s="456"/>
      <c r="Z701" s="456"/>
      <c r="AA701" s="456"/>
      <c r="AB701" s="456"/>
      <c r="AC701" s="456"/>
      <c r="AD701" s="456"/>
      <c r="AE701" s="456"/>
      <c r="AF701" s="457"/>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9"/>
      <c r="B702" s="640"/>
      <c r="C702" s="251"/>
      <c r="D702" s="252"/>
      <c r="E702" s="252"/>
      <c r="F702" s="252"/>
      <c r="G702" s="252"/>
      <c r="H702" s="252"/>
      <c r="I702" s="252"/>
      <c r="J702" s="252"/>
      <c r="K702" s="252"/>
      <c r="L702" s="252"/>
      <c r="M702" s="252"/>
      <c r="N702" s="252"/>
      <c r="O702" s="253"/>
      <c r="P702" s="453"/>
      <c r="Q702" s="453"/>
      <c r="R702" s="453"/>
      <c r="S702" s="454"/>
      <c r="T702" s="455"/>
      <c r="U702" s="456"/>
      <c r="V702" s="456"/>
      <c r="W702" s="456"/>
      <c r="X702" s="456"/>
      <c r="Y702" s="456"/>
      <c r="Z702" s="456"/>
      <c r="AA702" s="456"/>
      <c r="AB702" s="456"/>
      <c r="AC702" s="456"/>
      <c r="AD702" s="456"/>
      <c r="AE702" s="456"/>
      <c r="AF702" s="457"/>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9"/>
      <c r="B703" s="640"/>
      <c r="C703" s="251"/>
      <c r="D703" s="252"/>
      <c r="E703" s="252"/>
      <c r="F703" s="252"/>
      <c r="G703" s="252"/>
      <c r="H703" s="252"/>
      <c r="I703" s="252"/>
      <c r="J703" s="252"/>
      <c r="K703" s="252"/>
      <c r="L703" s="252"/>
      <c r="M703" s="252"/>
      <c r="N703" s="252"/>
      <c r="O703" s="253"/>
      <c r="P703" s="453"/>
      <c r="Q703" s="453"/>
      <c r="R703" s="453"/>
      <c r="S703" s="454"/>
      <c r="T703" s="455"/>
      <c r="U703" s="456"/>
      <c r="V703" s="456"/>
      <c r="W703" s="456"/>
      <c r="X703" s="456"/>
      <c r="Y703" s="456"/>
      <c r="Z703" s="456"/>
      <c r="AA703" s="456"/>
      <c r="AB703" s="456"/>
      <c r="AC703" s="456"/>
      <c r="AD703" s="456"/>
      <c r="AE703" s="456"/>
      <c r="AF703" s="457"/>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9"/>
      <c r="B704" s="640"/>
      <c r="C704" s="251"/>
      <c r="D704" s="252"/>
      <c r="E704" s="252"/>
      <c r="F704" s="252"/>
      <c r="G704" s="252"/>
      <c r="H704" s="252"/>
      <c r="I704" s="252"/>
      <c r="J704" s="252"/>
      <c r="K704" s="252"/>
      <c r="L704" s="252"/>
      <c r="M704" s="252"/>
      <c r="N704" s="252"/>
      <c r="O704" s="253"/>
      <c r="P704" s="453"/>
      <c r="Q704" s="453"/>
      <c r="R704" s="453"/>
      <c r="S704" s="454"/>
      <c r="T704" s="455"/>
      <c r="U704" s="456"/>
      <c r="V704" s="456"/>
      <c r="W704" s="456"/>
      <c r="X704" s="456"/>
      <c r="Y704" s="456"/>
      <c r="Z704" s="456"/>
      <c r="AA704" s="456"/>
      <c r="AB704" s="456"/>
      <c r="AC704" s="456"/>
      <c r="AD704" s="456"/>
      <c r="AE704" s="456"/>
      <c r="AF704" s="457"/>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41"/>
      <c r="B705" s="642"/>
      <c r="C705" s="463"/>
      <c r="D705" s="464"/>
      <c r="E705" s="464"/>
      <c r="F705" s="464"/>
      <c r="G705" s="464"/>
      <c r="H705" s="464"/>
      <c r="I705" s="464"/>
      <c r="J705" s="464"/>
      <c r="K705" s="464"/>
      <c r="L705" s="464"/>
      <c r="M705" s="464"/>
      <c r="N705" s="464"/>
      <c r="O705" s="465"/>
      <c r="P705" s="479"/>
      <c r="Q705" s="479"/>
      <c r="R705" s="479"/>
      <c r="S705" s="480"/>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5"/>
      <c r="C706" s="458" t="s">
        <v>60</v>
      </c>
      <c r="D706" s="459"/>
      <c r="E706" s="459"/>
      <c r="F706" s="460"/>
      <c r="G706" s="474" t="s">
        <v>569</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81" customHeight="1" thickBot="1" x14ac:dyDescent="0.2">
      <c r="A707" s="686"/>
      <c r="B707" s="687"/>
      <c r="C707" s="469" t="s">
        <v>64</v>
      </c>
      <c r="D707" s="470"/>
      <c r="E707" s="470"/>
      <c r="F707" s="471"/>
      <c r="G707" s="472" t="s">
        <v>562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c r="B711" s="683"/>
      <c r="C711" s="683"/>
      <c r="D711" s="683"/>
      <c r="E711" s="684"/>
      <c r="F711" s="626"/>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9" t="s">
        <v>464</v>
      </c>
      <c r="B717" s="438"/>
      <c r="C717" s="438"/>
      <c r="D717" s="438"/>
      <c r="E717" s="438"/>
      <c r="F717" s="438"/>
      <c r="G717" s="435">
        <v>135</v>
      </c>
      <c r="H717" s="435"/>
      <c r="I717" s="435"/>
      <c r="J717" s="435"/>
      <c r="K717" s="435"/>
      <c r="L717" s="435"/>
      <c r="M717" s="435"/>
      <c r="N717" s="435"/>
      <c r="O717" s="435"/>
      <c r="P717" s="435"/>
      <c r="Q717" s="438" t="s">
        <v>376</v>
      </c>
      <c r="R717" s="438"/>
      <c r="S717" s="438"/>
      <c r="T717" s="438"/>
      <c r="U717" s="438"/>
      <c r="V717" s="438"/>
      <c r="W717" s="435">
        <v>193</v>
      </c>
      <c r="X717" s="435"/>
      <c r="Y717" s="435"/>
      <c r="Z717" s="435"/>
      <c r="AA717" s="435"/>
      <c r="AB717" s="435"/>
      <c r="AC717" s="435"/>
      <c r="AD717" s="435"/>
      <c r="AE717" s="435"/>
      <c r="AF717" s="435"/>
      <c r="AG717" s="438" t="s">
        <v>377</v>
      </c>
      <c r="AH717" s="438"/>
      <c r="AI717" s="438"/>
      <c r="AJ717" s="438"/>
      <c r="AK717" s="438"/>
      <c r="AL717" s="438"/>
      <c r="AM717" s="435">
        <v>207</v>
      </c>
      <c r="AN717" s="435"/>
      <c r="AO717" s="435"/>
      <c r="AP717" s="435"/>
      <c r="AQ717" s="435"/>
      <c r="AR717" s="435"/>
      <c r="AS717" s="435"/>
      <c r="AT717" s="435"/>
      <c r="AU717" s="435"/>
      <c r="AV717" s="435"/>
      <c r="AW717" s="60"/>
      <c r="AX717" s="61"/>
    </row>
    <row r="718" spans="1:50" ht="19.899999999999999" customHeight="1" thickBot="1" x14ac:dyDescent="0.2">
      <c r="A718" s="521" t="s">
        <v>378</v>
      </c>
      <c r="B718" s="497"/>
      <c r="C718" s="497"/>
      <c r="D718" s="497"/>
      <c r="E718" s="497"/>
      <c r="F718" s="497"/>
      <c r="G718" s="436" t="s">
        <v>551</v>
      </c>
      <c r="H718" s="437"/>
      <c r="I718" s="437"/>
      <c r="J718" s="437"/>
      <c r="K718" s="437"/>
      <c r="L718" s="437"/>
      <c r="M718" s="437"/>
      <c r="N718" s="437"/>
      <c r="O718" s="437"/>
      <c r="P718" s="437"/>
      <c r="Q718" s="497" t="s">
        <v>379</v>
      </c>
      <c r="R718" s="497"/>
      <c r="S718" s="497"/>
      <c r="T718" s="497"/>
      <c r="U718" s="497"/>
      <c r="V718" s="497"/>
      <c r="W718" s="611" t="s">
        <v>552</v>
      </c>
      <c r="X718" s="612"/>
      <c r="Y718" s="612"/>
      <c r="Z718" s="612"/>
      <c r="AA718" s="612"/>
      <c r="AB718" s="612"/>
      <c r="AC718" s="612"/>
      <c r="AD718" s="612"/>
      <c r="AE718" s="612"/>
      <c r="AF718" s="612"/>
      <c r="AG718" s="497" t="s">
        <v>380</v>
      </c>
      <c r="AH718" s="497"/>
      <c r="AI718" s="497"/>
      <c r="AJ718" s="497"/>
      <c r="AK718" s="497"/>
      <c r="AL718" s="497"/>
      <c r="AM718" s="461" t="s">
        <v>553</v>
      </c>
      <c r="AN718" s="462"/>
      <c r="AO718" s="462"/>
      <c r="AP718" s="462"/>
      <c r="AQ718" s="462"/>
      <c r="AR718" s="462"/>
      <c r="AS718" s="462"/>
      <c r="AT718" s="462"/>
      <c r="AU718" s="462"/>
      <c r="AV718" s="462"/>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557</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570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571</v>
      </c>
      <c r="H760" s="529"/>
      <c r="I760" s="529"/>
      <c r="J760" s="529"/>
      <c r="K760" s="530"/>
      <c r="L760" s="522" t="s">
        <v>556</v>
      </c>
      <c r="M760" s="523"/>
      <c r="N760" s="523"/>
      <c r="O760" s="523"/>
      <c r="P760" s="523"/>
      <c r="Q760" s="523"/>
      <c r="R760" s="523"/>
      <c r="S760" s="523"/>
      <c r="T760" s="523"/>
      <c r="U760" s="523"/>
      <c r="V760" s="523"/>
      <c r="W760" s="523"/>
      <c r="X760" s="524"/>
      <c r="Y760" s="484">
        <v>4</v>
      </c>
      <c r="Z760" s="485"/>
      <c r="AA760" s="485"/>
      <c r="AB760" s="688"/>
      <c r="AC760" s="528" t="s">
        <v>572</v>
      </c>
      <c r="AD760" s="529"/>
      <c r="AE760" s="529"/>
      <c r="AF760" s="529"/>
      <c r="AG760" s="530"/>
      <c r="AH760" s="522" t="s">
        <v>565</v>
      </c>
      <c r="AI760" s="523"/>
      <c r="AJ760" s="523"/>
      <c r="AK760" s="523"/>
      <c r="AL760" s="523"/>
      <c r="AM760" s="523"/>
      <c r="AN760" s="523"/>
      <c r="AO760" s="523"/>
      <c r="AP760" s="523"/>
      <c r="AQ760" s="523"/>
      <c r="AR760" s="523"/>
      <c r="AS760" s="523"/>
      <c r="AT760" s="524"/>
      <c r="AU760" s="484">
        <v>0.8</v>
      </c>
      <c r="AV760" s="485"/>
      <c r="AW760" s="485"/>
      <c r="AX760" s="486"/>
    </row>
    <row r="761" spans="1:50" ht="24.75" customHeight="1" x14ac:dyDescent="0.15">
      <c r="A761" s="494"/>
      <c r="B761" s="495"/>
      <c r="C761" s="495"/>
      <c r="D761" s="495"/>
      <c r="E761" s="495"/>
      <c r="F761" s="496"/>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4"/>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4"/>
      <c r="B762" s="495"/>
      <c r="C762" s="495"/>
      <c r="D762" s="495"/>
      <c r="E762" s="495"/>
      <c r="F762" s="496"/>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4"/>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4"/>
      <c r="B763" s="495"/>
      <c r="C763" s="495"/>
      <c r="D763" s="495"/>
      <c r="E763" s="495"/>
      <c r="F763" s="496"/>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4"/>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4"/>
      <c r="B764" s="495"/>
      <c r="C764" s="495"/>
      <c r="D764" s="495"/>
      <c r="E764" s="495"/>
      <c r="F764" s="496"/>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4"/>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4"/>
      <c r="B765" s="495"/>
      <c r="C765" s="495"/>
      <c r="D765" s="495"/>
      <c r="E765" s="495"/>
      <c r="F765" s="496"/>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4"/>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4"/>
      <c r="B766" s="495"/>
      <c r="C766" s="495"/>
      <c r="D766" s="495"/>
      <c r="E766" s="495"/>
      <c r="F766" s="496"/>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4"/>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4"/>
      <c r="B767" s="495"/>
      <c r="C767" s="495"/>
      <c r="D767" s="495"/>
      <c r="E767" s="495"/>
      <c r="F767" s="496"/>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4"/>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4"/>
      <c r="B768" s="495"/>
      <c r="C768" s="495"/>
      <c r="D768" s="495"/>
      <c r="E768" s="495"/>
      <c r="F768" s="496"/>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4"/>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4"/>
      <c r="B769" s="495"/>
      <c r="C769" s="495"/>
      <c r="D769" s="495"/>
      <c r="E769" s="495"/>
      <c r="F769" s="496"/>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4"/>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4"/>
      <c r="B770" s="495"/>
      <c r="C770" s="495"/>
      <c r="D770" s="495"/>
      <c r="E770" s="495"/>
      <c r="F770" s="496"/>
      <c r="G770" s="709" t="s">
        <v>22</v>
      </c>
      <c r="H770" s="710"/>
      <c r="I770" s="710"/>
      <c r="J770" s="710"/>
      <c r="K770" s="710"/>
      <c r="L770" s="711"/>
      <c r="M770" s="712"/>
      <c r="N770" s="712"/>
      <c r="O770" s="712"/>
      <c r="P770" s="712"/>
      <c r="Q770" s="712"/>
      <c r="R770" s="712"/>
      <c r="S770" s="712"/>
      <c r="T770" s="712"/>
      <c r="U770" s="712"/>
      <c r="V770" s="712"/>
      <c r="W770" s="712"/>
      <c r="X770" s="713"/>
      <c r="Y770" s="714">
        <f>SUM(Y760:AB769)</f>
        <v>4</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0.8</v>
      </c>
      <c r="AV770" s="715"/>
      <c r="AW770" s="715"/>
      <c r="AX770" s="717"/>
    </row>
    <row r="771" spans="1:50" ht="30" hidden="1" customHeight="1" x14ac:dyDescent="0.15">
      <c r="A771" s="494"/>
      <c r="B771" s="495"/>
      <c r="C771" s="495"/>
      <c r="D771" s="495"/>
      <c r="E771" s="495"/>
      <c r="F771" s="496"/>
      <c r="G771" s="481" t="s">
        <v>563</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4"/>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4"/>
      <c r="B775" s="495"/>
      <c r="C775" s="495"/>
      <c r="D775" s="495"/>
      <c r="E775" s="495"/>
      <c r="F775" s="496"/>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4"/>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4"/>
      <c r="B776" s="495"/>
      <c r="C776" s="495"/>
      <c r="D776" s="495"/>
      <c r="E776" s="495"/>
      <c r="F776" s="496"/>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4"/>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4"/>
      <c r="B777" s="495"/>
      <c r="C777" s="495"/>
      <c r="D777" s="495"/>
      <c r="E777" s="495"/>
      <c r="F777" s="496"/>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4"/>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4"/>
      <c r="B778" s="495"/>
      <c r="C778" s="495"/>
      <c r="D778" s="495"/>
      <c r="E778" s="495"/>
      <c r="F778" s="496"/>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4"/>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4"/>
      <c r="B779" s="495"/>
      <c r="C779" s="495"/>
      <c r="D779" s="495"/>
      <c r="E779" s="495"/>
      <c r="F779" s="496"/>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4"/>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4"/>
      <c r="B780" s="495"/>
      <c r="C780" s="495"/>
      <c r="D780" s="495"/>
      <c r="E780" s="495"/>
      <c r="F780" s="496"/>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4"/>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4"/>
      <c r="B781" s="495"/>
      <c r="C781" s="495"/>
      <c r="D781" s="495"/>
      <c r="E781" s="495"/>
      <c r="F781" s="496"/>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4"/>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4"/>
      <c r="B782" s="495"/>
      <c r="C782" s="495"/>
      <c r="D782" s="495"/>
      <c r="E782" s="495"/>
      <c r="F782" s="496"/>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4"/>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x14ac:dyDescent="0.15">
      <c r="A783" s="494"/>
      <c r="B783" s="495"/>
      <c r="C783" s="495"/>
      <c r="D783" s="495"/>
      <c r="E783" s="495"/>
      <c r="F783" s="496"/>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4"/>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4"/>
      <c r="B788" s="495"/>
      <c r="C788" s="495"/>
      <c r="D788" s="495"/>
      <c r="E788" s="495"/>
      <c r="F788" s="496"/>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4"/>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4"/>
      <c r="B789" s="495"/>
      <c r="C789" s="495"/>
      <c r="D789" s="495"/>
      <c r="E789" s="495"/>
      <c r="F789" s="496"/>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4"/>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4"/>
      <c r="B790" s="495"/>
      <c r="C790" s="495"/>
      <c r="D790" s="495"/>
      <c r="E790" s="495"/>
      <c r="F790" s="496"/>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4"/>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4"/>
      <c r="B791" s="495"/>
      <c r="C791" s="495"/>
      <c r="D791" s="495"/>
      <c r="E791" s="495"/>
      <c r="F791" s="496"/>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4"/>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4"/>
      <c r="B792" s="495"/>
      <c r="C792" s="495"/>
      <c r="D792" s="495"/>
      <c r="E792" s="495"/>
      <c r="F792" s="496"/>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4"/>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4"/>
      <c r="B793" s="495"/>
      <c r="C793" s="495"/>
      <c r="D793" s="495"/>
      <c r="E793" s="495"/>
      <c r="F793" s="496"/>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4"/>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4"/>
      <c r="B794" s="495"/>
      <c r="C794" s="495"/>
      <c r="D794" s="495"/>
      <c r="E794" s="495"/>
      <c r="F794" s="496"/>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4"/>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4"/>
      <c r="B795" s="495"/>
      <c r="C795" s="495"/>
      <c r="D795" s="495"/>
      <c r="E795" s="495"/>
      <c r="F795" s="496"/>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4"/>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4"/>
      <c r="B796" s="495"/>
      <c r="C796" s="495"/>
      <c r="D796" s="495"/>
      <c r="E796" s="495"/>
      <c r="F796" s="496"/>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4"/>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4"/>
      <c r="B801" s="495"/>
      <c r="C801" s="495"/>
      <c r="D801" s="495"/>
      <c r="E801" s="495"/>
      <c r="F801" s="496"/>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4"/>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4"/>
      <c r="B802" s="495"/>
      <c r="C802" s="495"/>
      <c r="D802" s="495"/>
      <c r="E802" s="495"/>
      <c r="F802" s="496"/>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4"/>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4"/>
      <c r="B803" s="495"/>
      <c r="C803" s="495"/>
      <c r="D803" s="495"/>
      <c r="E803" s="495"/>
      <c r="F803" s="496"/>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4"/>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4"/>
      <c r="B804" s="495"/>
      <c r="C804" s="495"/>
      <c r="D804" s="495"/>
      <c r="E804" s="495"/>
      <c r="F804" s="496"/>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4"/>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4"/>
      <c r="B805" s="495"/>
      <c r="C805" s="495"/>
      <c r="D805" s="495"/>
      <c r="E805" s="495"/>
      <c r="F805" s="496"/>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4"/>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4"/>
      <c r="B806" s="495"/>
      <c r="C806" s="495"/>
      <c r="D806" s="495"/>
      <c r="E806" s="495"/>
      <c r="F806" s="496"/>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4"/>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4"/>
      <c r="B807" s="495"/>
      <c r="C807" s="495"/>
      <c r="D807" s="495"/>
      <c r="E807" s="495"/>
      <c r="F807" s="496"/>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4"/>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4"/>
      <c r="B808" s="495"/>
      <c r="C808" s="495"/>
      <c r="D808" s="495"/>
      <c r="E808" s="495"/>
      <c r="F808" s="496"/>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4"/>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4"/>
      <c r="B809" s="495"/>
      <c r="C809" s="495"/>
      <c r="D809" s="495"/>
      <c r="E809" s="495"/>
      <c r="F809" s="496"/>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8"/>
      <c r="L815" s="218"/>
      <c r="M815" s="218"/>
      <c r="N815" s="218"/>
      <c r="O815" s="218"/>
      <c r="P815" s="292" t="s">
        <v>400</v>
      </c>
      <c r="Q815" s="292"/>
      <c r="R815" s="292"/>
      <c r="S815" s="292"/>
      <c r="T815" s="292"/>
      <c r="U815" s="292"/>
      <c r="V815" s="292"/>
      <c r="W815" s="292"/>
      <c r="X815" s="292"/>
      <c r="Y815" s="235" t="s">
        <v>461</v>
      </c>
      <c r="Z815" s="234"/>
      <c r="AA815" s="234"/>
      <c r="AB815" s="234"/>
      <c r="AC815" s="108" t="s">
        <v>399</v>
      </c>
      <c r="AD815" s="108"/>
      <c r="AE815" s="108"/>
      <c r="AF815" s="108"/>
      <c r="AG815" s="108"/>
      <c r="AH815" s="235" t="s">
        <v>416</v>
      </c>
      <c r="AI815" s="768"/>
      <c r="AJ815" s="768"/>
      <c r="AK815" s="768"/>
      <c r="AL815" s="768" t="s">
        <v>23</v>
      </c>
      <c r="AM815" s="768"/>
      <c r="AN815" s="768"/>
      <c r="AO815" s="851"/>
      <c r="AP815" s="237" t="s">
        <v>466</v>
      </c>
      <c r="AQ815" s="237"/>
      <c r="AR815" s="237"/>
      <c r="AS815" s="237"/>
      <c r="AT815" s="237"/>
      <c r="AU815" s="237"/>
      <c r="AV815" s="237"/>
      <c r="AW815" s="237"/>
      <c r="AX815" s="237"/>
    </row>
    <row r="816" spans="1:50" ht="30" customHeight="1" x14ac:dyDescent="0.15">
      <c r="A816" s="240">
        <v>1</v>
      </c>
      <c r="B816" s="240">
        <v>1</v>
      </c>
      <c r="C816" s="241" t="s">
        <v>558</v>
      </c>
      <c r="D816" s="220"/>
      <c r="E816" s="220"/>
      <c r="F816" s="220"/>
      <c r="G816" s="220"/>
      <c r="H816" s="220"/>
      <c r="I816" s="220"/>
      <c r="J816" s="221">
        <v>5011101012993</v>
      </c>
      <c r="K816" s="222"/>
      <c r="L816" s="222"/>
      <c r="M816" s="222"/>
      <c r="N816" s="222"/>
      <c r="O816" s="222"/>
      <c r="P816" s="811" t="s">
        <v>559</v>
      </c>
      <c r="Q816" s="223"/>
      <c r="R816" s="223"/>
      <c r="S816" s="223"/>
      <c r="T816" s="223"/>
      <c r="U816" s="223"/>
      <c r="V816" s="223"/>
      <c r="W816" s="223"/>
      <c r="X816" s="223"/>
      <c r="Y816" s="224">
        <v>4</v>
      </c>
      <c r="Z816" s="225"/>
      <c r="AA816" s="225"/>
      <c r="AB816" s="226"/>
      <c r="AC816" s="227" t="s">
        <v>422</v>
      </c>
      <c r="AD816" s="227"/>
      <c r="AE816" s="227"/>
      <c r="AF816" s="227"/>
      <c r="AG816" s="227"/>
      <c r="AH816" s="228">
        <v>1</v>
      </c>
      <c r="AI816" s="229"/>
      <c r="AJ816" s="229"/>
      <c r="AK816" s="229"/>
      <c r="AL816" s="230">
        <v>81.3</v>
      </c>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512</v>
      </c>
      <c r="AQ848" s="237"/>
      <c r="AR848" s="237"/>
      <c r="AS848" s="237"/>
      <c r="AT848" s="237"/>
      <c r="AU848" s="237"/>
      <c r="AV848" s="237"/>
      <c r="AW848" s="237"/>
      <c r="AX848" s="237"/>
    </row>
    <row r="849" spans="1:50" ht="30" customHeight="1" x14ac:dyDescent="0.15">
      <c r="A849" s="240">
        <v>1</v>
      </c>
      <c r="B849" s="240">
        <v>1</v>
      </c>
      <c r="C849" s="241" t="s">
        <v>564</v>
      </c>
      <c r="D849" s="220"/>
      <c r="E849" s="220"/>
      <c r="F849" s="220"/>
      <c r="G849" s="220"/>
      <c r="H849" s="220"/>
      <c r="I849" s="220"/>
      <c r="J849" s="221">
        <v>2021001046185</v>
      </c>
      <c r="K849" s="222"/>
      <c r="L849" s="222"/>
      <c r="M849" s="222"/>
      <c r="N849" s="222"/>
      <c r="O849" s="222"/>
      <c r="P849" s="811" t="s">
        <v>565</v>
      </c>
      <c r="Q849" s="223"/>
      <c r="R849" s="223"/>
      <c r="S849" s="223"/>
      <c r="T849" s="223"/>
      <c r="U849" s="223"/>
      <c r="V849" s="223"/>
      <c r="W849" s="223"/>
      <c r="X849" s="223"/>
      <c r="Y849" s="224">
        <v>0.8</v>
      </c>
      <c r="Z849" s="225"/>
      <c r="AA849" s="225"/>
      <c r="AB849" s="226"/>
      <c r="AC849" s="227" t="s">
        <v>566</v>
      </c>
      <c r="AD849" s="227"/>
      <c r="AE849" s="227"/>
      <c r="AF849" s="227"/>
      <c r="AG849" s="227"/>
      <c r="AH849" s="228">
        <v>1</v>
      </c>
      <c r="AI849" s="229"/>
      <c r="AJ849" s="229"/>
      <c r="AK849" s="229"/>
      <c r="AL849" s="230" t="s">
        <v>567</v>
      </c>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512</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512</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512</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512</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512</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512</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511</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513</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AR15:AX15 P13:AX13">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R104">
    <cfRule type="expression" dxfId="2657" priority="10875">
      <formula>IF(RIGHT(TEXT(R104,"0.#"),1)=".",FALSE,TRUE)</formula>
    </cfRule>
    <cfRule type="expression" dxfId="2656" priority="10876">
      <formula>IF(RIGHT(TEXT(R104,"0.#"),1)=".",TRUE,FALSE)</formula>
    </cfRule>
  </conditionalFormatting>
  <conditionalFormatting sqref="R105:R109">
    <cfRule type="expression" dxfId="2655" priority="10873">
      <formula>IF(RIGHT(TEXT(R105,"0.#"),1)=".",FALSE,TRUE)</formula>
    </cfRule>
    <cfRule type="expression" dxfId="2654" priority="10874">
      <formula>IF(RIGHT(TEXT(R105,"0.#"),1)=".",TRUE,FALSE)</formula>
    </cfRule>
  </conditionalFormatting>
  <conditionalFormatting sqref="Y762:Y769 Y760">
    <cfRule type="expression" dxfId="2653" priority="10871">
      <formula>IF(RIGHT(TEXT(Y760,"0.#"),1)=".",FALSE,TRUE)</formula>
    </cfRule>
    <cfRule type="expression" dxfId="2652" priority="10872">
      <formula>IF(RIGHT(TEXT(Y760,"0.#"),1)=".",TRUE,FALSE)</formula>
    </cfRule>
  </conditionalFormatting>
  <conditionalFormatting sqref="AU761">
    <cfRule type="expression" dxfId="2651" priority="10869">
      <formula>IF(RIGHT(TEXT(AU761,"0.#"),1)=".",FALSE,TRUE)</formula>
    </cfRule>
    <cfRule type="expression" dxfId="2650" priority="10870">
      <formula>IF(RIGHT(TEXT(AU761,"0.#"),1)=".",TRUE,FALSE)</formula>
    </cfRule>
  </conditionalFormatting>
  <conditionalFormatting sqref="AU770">
    <cfRule type="expression" dxfId="2649" priority="10867">
      <formula>IF(RIGHT(TEXT(AU770,"0.#"),1)=".",FALSE,TRUE)</formula>
    </cfRule>
    <cfRule type="expression" dxfId="2648" priority="10868">
      <formula>IF(RIGHT(TEXT(AU770,"0.#"),1)=".",TRUE,FALSE)</formula>
    </cfRule>
  </conditionalFormatting>
  <conditionalFormatting sqref="AU762:AU769 AU760">
    <cfRule type="expression" dxfId="2647" priority="10865">
      <formula>IF(RIGHT(TEXT(AU760,"0.#"),1)=".",FALSE,TRUE)</formula>
    </cfRule>
    <cfRule type="expression" dxfId="2646" priority="10866">
      <formula>IF(RIGHT(TEXT(AU760,"0.#"),1)=".",TRUE,FALSE)</formula>
    </cfRule>
  </conditionalFormatting>
  <conditionalFormatting sqref="Y800 Y787 Y774">
    <cfRule type="expression" dxfId="2645" priority="10851">
      <formula>IF(RIGHT(TEXT(Y774,"0.#"),1)=".",FALSE,TRUE)</formula>
    </cfRule>
    <cfRule type="expression" dxfId="2644" priority="10852">
      <formula>IF(RIGHT(TEXT(Y774,"0.#"),1)=".",TRUE,FALSE)</formula>
    </cfRule>
  </conditionalFormatting>
  <conditionalFormatting sqref="Y809 Y796 Y783">
    <cfRule type="expression" dxfId="2643" priority="10849">
      <formula>IF(RIGHT(TEXT(Y783,"0.#"),1)=".",FALSE,TRUE)</formula>
    </cfRule>
    <cfRule type="expression" dxfId="2642" priority="10850">
      <formula>IF(RIGHT(TEXT(Y783,"0.#"),1)=".",TRUE,FALSE)</formula>
    </cfRule>
  </conditionalFormatting>
  <conditionalFormatting sqref="AU800 AU787 AU774">
    <cfRule type="expression" dxfId="2641" priority="10845">
      <formula>IF(RIGHT(TEXT(AU774,"0.#"),1)=".",FALSE,TRUE)</formula>
    </cfRule>
    <cfRule type="expression" dxfId="2640" priority="10846">
      <formula>IF(RIGHT(TEXT(AU774,"0.#"),1)=".",TRUE,FALSE)</formula>
    </cfRule>
  </conditionalFormatting>
  <conditionalFormatting sqref="AU809 AU796 AU783">
    <cfRule type="expression" dxfId="2639" priority="10843">
      <formula>IF(RIGHT(TEXT(AU783,"0.#"),1)=".",FALSE,TRUE)</formula>
    </cfRule>
    <cfRule type="expression" dxfId="2638" priority="10844">
      <formula>IF(RIGHT(TEXT(AU783,"0.#"),1)=".",TRUE,FALSE)</formula>
    </cfRule>
  </conditionalFormatting>
  <conditionalFormatting sqref="AU801:AU808 AU799 AU788:AU795 AU786 AU775:AU782 AU773">
    <cfRule type="expression" dxfId="2637" priority="10841">
      <formula>IF(RIGHT(TEXT(AU773,"0.#"),1)=".",FALSE,TRUE)</formula>
    </cfRule>
    <cfRule type="expression" dxfId="2636" priority="10842">
      <formula>IF(RIGHT(TEXT(AU773,"0.#"),1)=".",TRUE,FALSE)</formula>
    </cfRule>
  </conditionalFormatting>
  <conditionalFormatting sqref="AM60">
    <cfRule type="expression" dxfId="2635" priority="10495">
      <formula>IF(RIGHT(TEXT(AM60,"0.#"),1)=".",FALSE,TRUE)</formula>
    </cfRule>
    <cfRule type="expression" dxfId="2634" priority="10496">
      <formula>IF(RIGHT(TEXT(AM60,"0.#"),1)=".",TRUE,FALSE)</formula>
    </cfRule>
  </conditionalFormatting>
  <conditionalFormatting sqref="AE40">
    <cfRule type="expression" dxfId="2633" priority="10563">
      <formula>IF(RIGHT(TEXT(AE40,"0.#"),1)=".",FALSE,TRUE)</formula>
    </cfRule>
    <cfRule type="expression" dxfId="2632" priority="10564">
      <formula>IF(RIGHT(TEXT(AE40,"0.#"),1)=".",TRUE,FALSE)</formula>
    </cfRule>
  </conditionalFormatting>
  <conditionalFormatting sqref="AI40">
    <cfRule type="expression" dxfId="2631" priority="10561">
      <formula>IF(RIGHT(TEXT(AI40,"0.#"),1)=".",FALSE,TRUE)</formula>
    </cfRule>
    <cfRule type="expression" dxfId="2630" priority="10562">
      <formula>IF(RIGHT(TEXT(AI40,"0.#"),1)=".",TRUE,FALSE)</formula>
    </cfRule>
  </conditionalFormatting>
  <conditionalFormatting sqref="AE24 AI24 AM24">
    <cfRule type="expression" dxfId="2629" priority="10655">
      <formula>IF(RIGHT(TEXT(AE24,"0.#"),1)=".",FALSE,TRUE)</formula>
    </cfRule>
    <cfRule type="expression" dxfId="2628" priority="10656">
      <formula>IF(RIGHT(TEXT(AE24,"0.#"),1)=".",TRUE,FALSE)</formula>
    </cfRule>
  </conditionalFormatting>
  <conditionalFormatting sqref="AE25 AI25 AM25">
    <cfRule type="expression" dxfId="2627" priority="10653">
      <formula>IF(RIGHT(TEXT(AE25,"0.#"),1)=".",FALSE,TRUE)</formula>
    </cfRule>
    <cfRule type="expression" dxfId="2626" priority="10654">
      <formula>IF(RIGHT(TEXT(AE25,"0.#"),1)=".",TRUE,FALSE)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J17">
    <cfRule type="expression" dxfId="705" priority="5">
      <formula>IF(RIGHT(TEXT(P15,"0.#"),1)=".",FALSE,TRUE)</formula>
    </cfRule>
    <cfRule type="expression" dxfId="704" priority="6">
      <formula>IF(RIGHT(TEXT(P15,"0.#"),1)=".",TRUE,FALSE)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Width="0" fitToHeight="0" orientation="portrait" r:id="rId1"/>
  <headerFooter differentFirst="1" alignWithMargins="0"/>
  <rowBreaks count="3" manualBreakCount="3">
    <brk id="110" max="49" man="1"/>
    <brk id="70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3"/>
      <c r="Z2" s="712"/>
      <c r="AA2" s="713"/>
      <c r="AB2" s="887" t="s">
        <v>12</v>
      </c>
      <c r="AC2" s="888"/>
      <c r="AD2" s="889"/>
      <c r="AE2" s="622" t="s">
        <v>372</v>
      </c>
      <c r="AF2" s="622"/>
      <c r="AG2" s="622"/>
      <c r="AH2" s="622"/>
      <c r="AI2" s="622" t="s">
        <v>373</v>
      </c>
      <c r="AJ2" s="622"/>
      <c r="AK2" s="622"/>
      <c r="AL2" s="622"/>
      <c r="AM2" s="622" t="s">
        <v>374</v>
      </c>
      <c r="AN2" s="622"/>
      <c r="AO2" s="622"/>
      <c r="AP2" s="286"/>
      <c r="AQ2" s="149" t="s">
        <v>370</v>
      </c>
      <c r="AR2" s="152"/>
      <c r="AS2" s="152"/>
      <c r="AT2" s="153"/>
      <c r="AU2" s="815" t="s">
        <v>262</v>
      </c>
      <c r="AV2" s="815"/>
      <c r="AW2" s="815"/>
      <c r="AX2" s="81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4"/>
      <c r="Z3" s="885"/>
      <c r="AA3" s="886"/>
      <c r="AB3" s="890"/>
      <c r="AC3" s="891"/>
      <c r="AD3" s="892"/>
      <c r="AE3" s="623"/>
      <c r="AF3" s="623"/>
      <c r="AG3" s="623"/>
      <c r="AH3" s="623"/>
      <c r="AI3" s="623"/>
      <c r="AJ3" s="623"/>
      <c r="AK3" s="623"/>
      <c r="AL3" s="623"/>
      <c r="AM3" s="623"/>
      <c r="AN3" s="623"/>
      <c r="AO3" s="623"/>
      <c r="AP3" s="289"/>
      <c r="AQ3" s="411"/>
      <c r="AR3" s="275"/>
      <c r="AS3" s="155" t="s">
        <v>371</v>
      </c>
      <c r="AT3" s="156"/>
      <c r="AU3" s="275"/>
      <c r="AV3" s="275"/>
      <c r="AW3" s="273" t="s">
        <v>313</v>
      </c>
      <c r="AX3" s="274"/>
    </row>
    <row r="4" spans="1:50" ht="22.5" customHeight="1" x14ac:dyDescent="0.15">
      <c r="A4" s="279"/>
      <c r="B4" s="277"/>
      <c r="C4" s="277"/>
      <c r="D4" s="277"/>
      <c r="E4" s="277"/>
      <c r="F4" s="278"/>
      <c r="G4" s="399"/>
      <c r="H4" s="893"/>
      <c r="I4" s="893"/>
      <c r="J4" s="893"/>
      <c r="K4" s="893"/>
      <c r="L4" s="893"/>
      <c r="M4" s="893"/>
      <c r="N4" s="893"/>
      <c r="O4" s="894"/>
      <c r="P4" s="111"/>
      <c r="Q4" s="901"/>
      <c r="R4" s="901"/>
      <c r="S4" s="901"/>
      <c r="T4" s="901"/>
      <c r="U4" s="901"/>
      <c r="V4" s="901"/>
      <c r="W4" s="901"/>
      <c r="X4" s="902"/>
      <c r="Y4" s="910" t="s">
        <v>14</v>
      </c>
      <c r="Z4" s="911"/>
      <c r="AA4" s="912"/>
      <c r="AB4" s="325"/>
      <c r="AC4" s="914"/>
      <c r="AD4" s="914"/>
      <c r="AE4" s="391"/>
      <c r="AF4" s="362"/>
      <c r="AG4" s="362"/>
      <c r="AH4" s="362"/>
      <c r="AI4" s="391"/>
      <c r="AJ4" s="362"/>
      <c r="AK4" s="362"/>
      <c r="AL4" s="362"/>
      <c r="AM4" s="391"/>
      <c r="AN4" s="362"/>
      <c r="AO4" s="362"/>
      <c r="AP4" s="362"/>
      <c r="AQ4" s="271"/>
      <c r="AR4" s="211"/>
      <c r="AS4" s="211"/>
      <c r="AT4" s="272"/>
      <c r="AU4" s="362"/>
      <c r="AV4" s="362"/>
      <c r="AW4" s="362"/>
      <c r="AX4" s="363"/>
    </row>
    <row r="5" spans="1:50" ht="22.5" customHeight="1" x14ac:dyDescent="0.15">
      <c r="A5" s="280"/>
      <c r="B5" s="281"/>
      <c r="C5" s="281"/>
      <c r="D5" s="281"/>
      <c r="E5" s="281"/>
      <c r="F5" s="282"/>
      <c r="G5" s="895"/>
      <c r="H5" s="896"/>
      <c r="I5" s="896"/>
      <c r="J5" s="896"/>
      <c r="K5" s="896"/>
      <c r="L5" s="896"/>
      <c r="M5" s="896"/>
      <c r="N5" s="896"/>
      <c r="O5" s="897"/>
      <c r="P5" s="903"/>
      <c r="Q5" s="903"/>
      <c r="R5" s="903"/>
      <c r="S5" s="903"/>
      <c r="T5" s="903"/>
      <c r="U5" s="903"/>
      <c r="V5" s="903"/>
      <c r="W5" s="903"/>
      <c r="X5" s="904"/>
      <c r="Y5" s="262" t="s">
        <v>61</v>
      </c>
      <c r="Z5" s="907"/>
      <c r="AA5" s="908"/>
      <c r="AB5" s="370"/>
      <c r="AC5" s="913"/>
      <c r="AD5" s="913"/>
      <c r="AE5" s="391"/>
      <c r="AF5" s="362"/>
      <c r="AG5" s="362"/>
      <c r="AH5" s="362"/>
      <c r="AI5" s="391"/>
      <c r="AJ5" s="362"/>
      <c r="AK5" s="362"/>
      <c r="AL5" s="362"/>
      <c r="AM5" s="391"/>
      <c r="AN5" s="362"/>
      <c r="AO5" s="362"/>
      <c r="AP5" s="362"/>
      <c r="AQ5" s="271"/>
      <c r="AR5" s="211"/>
      <c r="AS5" s="211"/>
      <c r="AT5" s="272"/>
      <c r="AU5" s="362"/>
      <c r="AV5" s="362"/>
      <c r="AW5" s="362"/>
      <c r="AX5" s="363"/>
    </row>
    <row r="6" spans="1:50" ht="22.5" customHeight="1" x14ac:dyDescent="0.15">
      <c r="A6" s="283"/>
      <c r="B6" s="284"/>
      <c r="C6" s="284"/>
      <c r="D6" s="284"/>
      <c r="E6" s="284"/>
      <c r="F6" s="285"/>
      <c r="G6" s="898"/>
      <c r="H6" s="899"/>
      <c r="I6" s="899"/>
      <c r="J6" s="899"/>
      <c r="K6" s="899"/>
      <c r="L6" s="899"/>
      <c r="M6" s="899"/>
      <c r="N6" s="899"/>
      <c r="O6" s="900"/>
      <c r="P6" s="429"/>
      <c r="Q6" s="429"/>
      <c r="R6" s="429"/>
      <c r="S6" s="429"/>
      <c r="T6" s="429"/>
      <c r="U6" s="429"/>
      <c r="V6" s="429"/>
      <c r="W6" s="429"/>
      <c r="X6" s="905"/>
      <c r="Y6" s="906" t="s">
        <v>15</v>
      </c>
      <c r="Z6" s="907"/>
      <c r="AA6" s="908"/>
      <c r="AB6" s="379" t="s">
        <v>315</v>
      </c>
      <c r="AC6" s="909"/>
      <c r="AD6" s="909"/>
      <c r="AE6" s="391"/>
      <c r="AF6" s="362"/>
      <c r="AG6" s="362"/>
      <c r="AH6" s="362"/>
      <c r="AI6" s="391"/>
      <c r="AJ6" s="362"/>
      <c r="AK6" s="362"/>
      <c r="AL6" s="362"/>
      <c r="AM6" s="391"/>
      <c r="AN6" s="362"/>
      <c r="AO6" s="362"/>
      <c r="AP6" s="362"/>
      <c r="AQ6" s="271"/>
      <c r="AR6" s="211"/>
      <c r="AS6" s="211"/>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3"/>
      <c r="Z7" s="712"/>
      <c r="AA7" s="713"/>
      <c r="AB7" s="887" t="s">
        <v>12</v>
      </c>
      <c r="AC7" s="888"/>
      <c r="AD7" s="889"/>
      <c r="AE7" s="622" t="s">
        <v>372</v>
      </c>
      <c r="AF7" s="622"/>
      <c r="AG7" s="622"/>
      <c r="AH7" s="622"/>
      <c r="AI7" s="622" t="s">
        <v>373</v>
      </c>
      <c r="AJ7" s="622"/>
      <c r="AK7" s="622"/>
      <c r="AL7" s="622"/>
      <c r="AM7" s="622" t="s">
        <v>374</v>
      </c>
      <c r="AN7" s="622"/>
      <c r="AO7" s="622"/>
      <c r="AP7" s="286"/>
      <c r="AQ7" s="149" t="s">
        <v>370</v>
      </c>
      <c r="AR7" s="152"/>
      <c r="AS7" s="152"/>
      <c r="AT7" s="153"/>
      <c r="AU7" s="815" t="s">
        <v>262</v>
      </c>
      <c r="AV7" s="815"/>
      <c r="AW7" s="815"/>
      <c r="AX7" s="81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4"/>
      <c r="Z8" s="885"/>
      <c r="AA8" s="886"/>
      <c r="AB8" s="890"/>
      <c r="AC8" s="891"/>
      <c r="AD8" s="892"/>
      <c r="AE8" s="623"/>
      <c r="AF8" s="623"/>
      <c r="AG8" s="623"/>
      <c r="AH8" s="623"/>
      <c r="AI8" s="623"/>
      <c r="AJ8" s="623"/>
      <c r="AK8" s="623"/>
      <c r="AL8" s="623"/>
      <c r="AM8" s="623"/>
      <c r="AN8" s="623"/>
      <c r="AO8" s="623"/>
      <c r="AP8" s="289"/>
      <c r="AQ8" s="411"/>
      <c r="AR8" s="275"/>
      <c r="AS8" s="155" t="s">
        <v>371</v>
      </c>
      <c r="AT8" s="156"/>
      <c r="AU8" s="275"/>
      <c r="AV8" s="275"/>
      <c r="AW8" s="273" t="s">
        <v>313</v>
      </c>
      <c r="AX8" s="274"/>
    </row>
    <row r="9" spans="1:50" ht="22.5" customHeight="1" x14ac:dyDescent="0.15">
      <c r="A9" s="279"/>
      <c r="B9" s="277"/>
      <c r="C9" s="277"/>
      <c r="D9" s="277"/>
      <c r="E9" s="277"/>
      <c r="F9" s="278"/>
      <c r="G9" s="399"/>
      <c r="H9" s="893"/>
      <c r="I9" s="893"/>
      <c r="J9" s="893"/>
      <c r="K9" s="893"/>
      <c r="L9" s="893"/>
      <c r="M9" s="893"/>
      <c r="N9" s="893"/>
      <c r="O9" s="894"/>
      <c r="P9" s="111"/>
      <c r="Q9" s="901"/>
      <c r="R9" s="901"/>
      <c r="S9" s="901"/>
      <c r="T9" s="901"/>
      <c r="U9" s="901"/>
      <c r="V9" s="901"/>
      <c r="W9" s="901"/>
      <c r="X9" s="902"/>
      <c r="Y9" s="910" t="s">
        <v>14</v>
      </c>
      <c r="Z9" s="911"/>
      <c r="AA9" s="912"/>
      <c r="AB9" s="325"/>
      <c r="AC9" s="914"/>
      <c r="AD9" s="914"/>
      <c r="AE9" s="391"/>
      <c r="AF9" s="362"/>
      <c r="AG9" s="362"/>
      <c r="AH9" s="362"/>
      <c r="AI9" s="391"/>
      <c r="AJ9" s="362"/>
      <c r="AK9" s="362"/>
      <c r="AL9" s="362"/>
      <c r="AM9" s="391"/>
      <c r="AN9" s="362"/>
      <c r="AO9" s="362"/>
      <c r="AP9" s="362"/>
      <c r="AQ9" s="271"/>
      <c r="AR9" s="211"/>
      <c r="AS9" s="211"/>
      <c r="AT9" s="272"/>
      <c r="AU9" s="362"/>
      <c r="AV9" s="362"/>
      <c r="AW9" s="362"/>
      <c r="AX9" s="363"/>
    </row>
    <row r="10" spans="1:50" ht="22.5" customHeight="1" x14ac:dyDescent="0.15">
      <c r="A10" s="280"/>
      <c r="B10" s="281"/>
      <c r="C10" s="281"/>
      <c r="D10" s="281"/>
      <c r="E10" s="281"/>
      <c r="F10" s="282"/>
      <c r="G10" s="895"/>
      <c r="H10" s="896"/>
      <c r="I10" s="896"/>
      <c r="J10" s="896"/>
      <c r="K10" s="896"/>
      <c r="L10" s="896"/>
      <c r="M10" s="896"/>
      <c r="N10" s="896"/>
      <c r="O10" s="897"/>
      <c r="P10" s="903"/>
      <c r="Q10" s="903"/>
      <c r="R10" s="903"/>
      <c r="S10" s="903"/>
      <c r="T10" s="903"/>
      <c r="U10" s="903"/>
      <c r="V10" s="903"/>
      <c r="W10" s="903"/>
      <c r="X10" s="904"/>
      <c r="Y10" s="262" t="s">
        <v>61</v>
      </c>
      <c r="Z10" s="907"/>
      <c r="AA10" s="908"/>
      <c r="AB10" s="370"/>
      <c r="AC10" s="913"/>
      <c r="AD10" s="913"/>
      <c r="AE10" s="391"/>
      <c r="AF10" s="362"/>
      <c r="AG10" s="362"/>
      <c r="AH10" s="362"/>
      <c r="AI10" s="391"/>
      <c r="AJ10" s="362"/>
      <c r="AK10" s="362"/>
      <c r="AL10" s="362"/>
      <c r="AM10" s="391"/>
      <c r="AN10" s="362"/>
      <c r="AO10" s="362"/>
      <c r="AP10" s="362"/>
      <c r="AQ10" s="271"/>
      <c r="AR10" s="211"/>
      <c r="AS10" s="211"/>
      <c r="AT10" s="272"/>
      <c r="AU10" s="362"/>
      <c r="AV10" s="362"/>
      <c r="AW10" s="362"/>
      <c r="AX10" s="363"/>
    </row>
    <row r="11" spans="1:50" ht="22.5" customHeight="1" x14ac:dyDescent="0.15">
      <c r="A11" s="283"/>
      <c r="B11" s="284"/>
      <c r="C11" s="284"/>
      <c r="D11" s="284"/>
      <c r="E11" s="284"/>
      <c r="F11" s="285"/>
      <c r="G11" s="898"/>
      <c r="H11" s="899"/>
      <c r="I11" s="899"/>
      <c r="J11" s="899"/>
      <c r="K11" s="899"/>
      <c r="L11" s="899"/>
      <c r="M11" s="899"/>
      <c r="N11" s="899"/>
      <c r="O11" s="900"/>
      <c r="P11" s="429"/>
      <c r="Q11" s="429"/>
      <c r="R11" s="429"/>
      <c r="S11" s="429"/>
      <c r="T11" s="429"/>
      <c r="U11" s="429"/>
      <c r="V11" s="429"/>
      <c r="W11" s="429"/>
      <c r="X11" s="905"/>
      <c r="Y11" s="906" t="s">
        <v>15</v>
      </c>
      <c r="Z11" s="907"/>
      <c r="AA11" s="908"/>
      <c r="AB11" s="379" t="s">
        <v>315</v>
      </c>
      <c r="AC11" s="909"/>
      <c r="AD11" s="909"/>
      <c r="AE11" s="391"/>
      <c r="AF11" s="362"/>
      <c r="AG11" s="362"/>
      <c r="AH11" s="362"/>
      <c r="AI11" s="391"/>
      <c r="AJ11" s="362"/>
      <c r="AK11" s="362"/>
      <c r="AL11" s="362"/>
      <c r="AM11" s="391"/>
      <c r="AN11" s="362"/>
      <c r="AO11" s="362"/>
      <c r="AP11" s="362"/>
      <c r="AQ11" s="271"/>
      <c r="AR11" s="211"/>
      <c r="AS11" s="211"/>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3"/>
      <c r="Z12" s="712"/>
      <c r="AA12" s="713"/>
      <c r="AB12" s="887" t="s">
        <v>12</v>
      </c>
      <c r="AC12" s="888"/>
      <c r="AD12" s="889"/>
      <c r="AE12" s="622" t="s">
        <v>372</v>
      </c>
      <c r="AF12" s="622"/>
      <c r="AG12" s="622"/>
      <c r="AH12" s="622"/>
      <c r="AI12" s="622" t="s">
        <v>373</v>
      </c>
      <c r="AJ12" s="622"/>
      <c r="AK12" s="622"/>
      <c r="AL12" s="622"/>
      <c r="AM12" s="622" t="s">
        <v>374</v>
      </c>
      <c r="AN12" s="622"/>
      <c r="AO12" s="622"/>
      <c r="AP12" s="286"/>
      <c r="AQ12" s="149" t="s">
        <v>370</v>
      </c>
      <c r="AR12" s="152"/>
      <c r="AS12" s="152"/>
      <c r="AT12" s="153"/>
      <c r="AU12" s="815" t="s">
        <v>262</v>
      </c>
      <c r="AV12" s="815"/>
      <c r="AW12" s="815"/>
      <c r="AX12" s="81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4"/>
      <c r="Z13" s="885"/>
      <c r="AA13" s="886"/>
      <c r="AB13" s="890"/>
      <c r="AC13" s="891"/>
      <c r="AD13" s="892"/>
      <c r="AE13" s="623"/>
      <c r="AF13" s="623"/>
      <c r="AG13" s="623"/>
      <c r="AH13" s="623"/>
      <c r="AI13" s="623"/>
      <c r="AJ13" s="623"/>
      <c r="AK13" s="623"/>
      <c r="AL13" s="623"/>
      <c r="AM13" s="623"/>
      <c r="AN13" s="623"/>
      <c r="AO13" s="623"/>
      <c r="AP13" s="289"/>
      <c r="AQ13" s="411"/>
      <c r="AR13" s="275"/>
      <c r="AS13" s="155" t="s">
        <v>371</v>
      </c>
      <c r="AT13" s="156"/>
      <c r="AU13" s="275"/>
      <c r="AV13" s="275"/>
      <c r="AW13" s="273" t="s">
        <v>313</v>
      </c>
      <c r="AX13" s="274"/>
    </row>
    <row r="14" spans="1:50" ht="22.5" customHeight="1" x14ac:dyDescent="0.15">
      <c r="A14" s="279"/>
      <c r="B14" s="277"/>
      <c r="C14" s="277"/>
      <c r="D14" s="277"/>
      <c r="E14" s="277"/>
      <c r="F14" s="278"/>
      <c r="G14" s="399"/>
      <c r="H14" s="893"/>
      <c r="I14" s="893"/>
      <c r="J14" s="893"/>
      <c r="K14" s="893"/>
      <c r="L14" s="893"/>
      <c r="M14" s="893"/>
      <c r="N14" s="893"/>
      <c r="O14" s="894"/>
      <c r="P14" s="111"/>
      <c r="Q14" s="901"/>
      <c r="R14" s="901"/>
      <c r="S14" s="901"/>
      <c r="T14" s="901"/>
      <c r="U14" s="901"/>
      <c r="V14" s="901"/>
      <c r="W14" s="901"/>
      <c r="X14" s="902"/>
      <c r="Y14" s="910" t="s">
        <v>14</v>
      </c>
      <c r="Z14" s="911"/>
      <c r="AA14" s="912"/>
      <c r="AB14" s="325"/>
      <c r="AC14" s="914"/>
      <c r="AD14" s="914"/>
      <c r="AE14" s="391"/>
      <c r="AF14" s="362"/>
      <c r="AG14" s="362"/>
      <c r="AH14" s="362"/>
      <c r="AI14" s="391"/>
      <c r="AJ14" s="362"/>
      <c r="AK14" s="362"/>
      <c r="AL14" s="362"/>
      <c r="AM14" s="391"/>
      <c r="AN14" s="362"/>
      <c r="AO14" s="362"/>
      <c r="AP14" s="362"/>
      <c r="AQ14" s="271"/>
      <c r="AR14" s="211"/>
      <c r="AS14" s="211"/>
      <c r="AT14" s="272"/>
      <c r="AU14" s="362"/>
      <c r="AV14" s="362"/>
      <c r="AW14" s="362"/>
      <c r="AX14" s="363"/>
    </row>
    <row r="15" spans="1:50" ht="22.5" customHeight="1" x14ac:dyDescent="0.15">
      <c r="A15" s="280"/>
      <c r="B15" s="281"/>
      <c r="C15" s="281"/>
      <c r="D15" s="281"/>
      <c r="E15" s="281"/>
      <c r="F15" s="282"/>
      <c r="G15" s="895"/>
      <c r="H15" s="896"/>
      <c r="I15" s="896"/>
      <c r="J15" s="896"/>
      <c r="K15" s="896"/>
      <c r="L15" s="896"/>
      <c r="M15" s="896"/>
      <c r="N15" s="896"/>
      <c r="O15" s="897"/>
      <c r="P15" s="903"/>
      <c r="Q15" s="903"/>
      <c r="R15" s="903"/>
      <c r="S15" s="903"/>
      <c r="T15" s="903"/>
      <c r="U15" s="903"/>
      <c r="V15" s="903"/>
      <c r="W15" s="903"/>
      <c r="X15" s="904"/>
      <c r="Y15" s="262" t="s">
        <v>61</v>
      </c>
      <c r="Z15" s="907"/>
      <c r="AA15" s="908"/>
      <c r="AB15" s="370"/>
      <c r="AC15" s="913"/>
      <c r="AD15" s="913"/>
      <c r="AE15" s="391"/>
      <c r="AF15" s="362"/>
      <c r="AG15" s="362"/>
      <c r="AH15" s="362"/>
      <c r="AI15" s="391"/>
      <c r="AJ15" s="362"/>
      <c r="AK15" s="362"/>
      <c r="AL15" s="362"/>
      <c r="AM15" s="391"/>
      <c r="AN15" s="362"/>
      <c r="AO15" s="362"/>
      <c r="AP15" s="362"/>
      <c r="AQ15" s="271"/>
      <c r="AR15" s="211"/>
      <c r="AS15" s="211"/>
      <c r="AT15" s="272"/>
      <c r="AU15" s="362"/>
      <c r="AV15" s="362"/>
      <c r="AW15" s="362"/>
      <c r="AX15" s="363"/>
    </row>
    <row r="16" spans="1:50" ht="22.5" customHeight="1" x14ac:dyDescent="0.15">
      <c r="A16" s="283"/>
      <c r="B16" s="284"/>
      <c r="C16" s="284"/>
      <c r="D16" s="284"/>
      <c r="E16" s="284"/>
      <c r="F16" s="285"/>
      <c r="G16" s="898"/>
      <c r="H16" s="899"/>
      <c r="I16" s="899"/>
      <c r="J16" s="899"/>
      <c r="K16" s="899"/>
      <c r="L16" s="899"/>
      <c r="M16" s="899"/>
      <c r="N16" s="899"/>
      <c r="O16" s="900"/>
      <c r="P16" s="429"/>
      <c r="Q16" s="429"/>
      <c r="R16" s="429"/>
      <c r="S16" s="429"/>
      <c r="T16" s="429"/>
      <c r="U16" s="429"/>
      <c r="V16" s="429"/>
      <c r="W16" s="429"/>
      <c r="X16" s="905"/>
      <c r="Y16" s="906" t="s">
        <v>15</v>
      </c>
      <c r="Z16" s="907"/>
      <c r="AA16" s="908"/>
      <c r="AB16" s="379" t="s">
        <v>315</v>
      </c>
      <c r="AC16" s="909"/>
      <c r="AD16" s="909"/>
      <c r="AE16" s="391"/>
      <c r="AF16" s="362"/>
      <c r="AG16" s="362"/>
      <c r="AH16" s="362"/>
      <c r="AI16" s="391"/>
      <c r="AJ16" s="362"/>
      <c r="AK16" s="362"/>
      <c r="AL16" s="362"/>
      <c r="AM16" s="391"/>
      <c r="AN16" s="362"/>
      <c r="AO16" s="362"/>
      <c r="AP16" s="362"/>
      <c r="AQ16" s="271"/>
      <c r="AR16" s="211"/>
      <c r="AS16" s="211"/>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3"/>
      <c r="Z17" s="712"/>
      <c r="AA17" s="713"/>
      <c r="AB17" s="887" t="s">
        <v>12</v>
      </c>
      <c r="AC17" s="888"/>
      <c r="AD17" s="889"/>
      <c r="AE17" s="622" t="s">
        <v>372</v>
      </c>
      <c r="AF17" s="622"/>
      <c r="AG17" s="622"/>
      <c r="AH17" s="622"/>
      <c r="AI17" s="622" t="s">
        <v>373</v>
      </c>
      <c r="AJ17" s="622"/>
      <c r="AK17" s="622"/>
      <c r="AL17" s="622"/>
      <c r="AM17" s="622" t="s">
        <v>374</v>
      </c>
      <c r="AN17" s="622"/>
      <c r="AO17" s="622"/>
      <c r="AP17" s="286"/>
      <c r="AQ17" s="149" t="s">
        <v>370</v>
      </c>
      <c r="AR17" s="152"/>
      <c r="AS17" s="152"/>
      <c r="AT17" s="153"/>
      <c r="AU17" s="815" t="s">
        <v>262</v>
      </c>
      <c r="AV17" s="815"/>
      <c r="AW17" s="815"/>
      <c r="AX17" s="81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4"/>
      <c r="Z18" s="885"/>
      <c r="AA18" s="886"/>
      <c r="AB18" s="890"/>
      <c r="AC18" s="891"/>
      <c r="AD18" s="892"/>
      <c r="AE18" s="623"/>
      <c r="AF18" s="623"/>
      <c r="AG18" s="623"/>
      <c r="AH18" s="623"/>
      <c r="AI18" s="623"/>
      <c r="AJ18" s="623"/>
      <c r="AK18" s="623"/>
      <c r="AL18" s="623"/>
      <c r="AM18" s="623"/>
      <c r="AN18" s="623"/>
      <c r="AO18" s="623"/>
      <c r="AP18" s="289"/>
      <c r="AQ18" s="411"/>
      <c r="AR18" s="275"/>
      <c r="AS18" s="155" t="s">
        <v>371</v>
      </c>
      <c r="AT18" s="156"/>
      <c r="AU18" s="275"/>
      <c r="AV18" s="275"/>
      <c r="AW18" s="273" t="s">
        <v>313</v>
      </c>
      <c r="AX18" s="274"/>
    </row>
    <row r="19" spans="1:50" ht="22.5" customHeight="1" x14ac:dyDescent="0.15">
      <c r="A19" s="279"/>
      <c r="B19" s="277"/>
      <c r="C19" s="277"/>
      <c r="D19" s="277"/>
      <c r="E19" s="277"/>
      <c r="F19" s="278"/>
      <c r="G19" s="399"/>
      <c r="H19" s="893"/>
      <c r="I19" s="893"/>
      <c r="J19" s="893"/>
      <c r="K19" s="893"/>
      <c r="L19" s="893"/>
      <c r="M19" s="893"/>
      <c r="N19" s="893"/>
      <c r="O19" s="894"/>
      <c r="P19" s="111"/>
      <c r="Q19" s="901"/>
      <c r="R19" s="901"/>
      <c r="S19" s="901"/>
      <c r="T19" s="901"/>
      <c r="U19" s="901"/>
      <c r="V19" s="901"/>
      <c r="W19" s="901"/>
      <c r="X19" s="902"/>
      <c r="Y19" s="910" t="s">
        <v>14</v>
      </c>
      <c r="Z19" s="911"/>
      <c r="AA19" s="912"/>
      <c r="AB19" s="325"/>
      <c r="AC19" s="914"/>
      <c r="AD19" s="914"/>
      <c r="AE19" s="391"/>
      <c r="AF19" s="362"/>
      <c r="AG19" s="362"/>
      <c r="AH19" s="362"/>
      <c r="AI19" s="391"/>
      <c r="AJ19" s="362"/>
      <c r="AK19" s="362"/>
      <c r="AL19" s="362"/>
      <c r="AM19" s="391"/>
      <c r="AN19" s="362"/>
      <c r="AO19" s="362"/>
      <c r="AP19" s="362"/>
      <c r="AQ19" s="271"/>
      <c r="AR19" s="211"/>
      <c r="AS19" s="211"/>
      <c r="AT19" s="272"/>
      <c r="AU19" s="362"/>
      <c r="AV19" s="362"/>
      <c r="AW19" s="362"/>
      <c r="AX19" s="363"/>
    </row>
    <row r="20" spans="1:50" ht="22.5" customHeight="1" x14ac:dyDescent="0.15">
      <c r="A20" s="280"/>
      <c r="B20" s="281"/>
      <c r="C20" s="281"/>
      <c r="D20" s="281"/>
      <c r="E20" s="281"/>
      <c r="F20" s="282"/>
      <c r="G20" s="895"/>
      <c r="H20" s="896"/>
      <c r="I20" s="896"/>
      <c r="J20" s="896"/>
      <c r="K20" s="896"/>
      <c r="L20" s="896"/>
      <c r="M20" s="896"/>
      <c r="N20" s="896"/>
      <c r="O20" s="897"/>
      <c r="P20" s="903"/>
      <c r="Q20" s="903"/>
      <c r="R20" s="903"/>
      <c r="S20" s="903"/>
      <c r="T20" s="903"/>
      <c r="U20" s="903"/>
      <c r="V20" s="903"/>
      <c r="W20" s="903"/>
      <c r="X20" s="904"/>
      <c r="Y20" s="262" t="s">
        <v>61</v>
      </c>
      <c r="Z20" s="907"/>
      <c r="AA20" s="908"/>
      <c r="AB20" s="370"/>
      <c r="AC20" s="913"/>
      <c r="AD20" s="913"/>
      <c r="AE20" s="391"/>
      <c r="AF20" s="362"/>
      <c r="AG20" s="362"/>
      <c r="AH20" s="362"/>
      <c r="AI20" s="391"/>
      <c r="AJ20" s="362"/>
      <c r="AK20" s="362"/>
      <c r="AL20" s="362"/>
      <c r="AM20" s="391"/>
      <c r="AN20" s="362"/>
      <c r="AO20" s="362"/>
      <c r="AP20" s="362"/>
      <c r="AQ20" s="271"/>
      <c r="AR20" s="211"/>
      <c r="AS20" s="211"/>
      <c r="AT20" s="272"/>
      <c r="AU20" s="362"/>
      <c r="AV20" s="362"/>
      <c r="AW20" s="362"/>
      <c r="AX20" s="363"/>
    </row>
    <row r="21" spans="1:50" ht="22.5" customHeight="1" x14ac:dyDescent="0.15">
      <c r="A21" s="283"/>
      <c r="B21" s="284"/>
      <c r="C21" s="284"/>
      <c r="D21" s="284"/>
      <c r="E21" s="284"/>
      <c r="F21" s="285"/>
      <c r="G21" s="898"/>
      <c r="H21" s="899"/>
      <c r="I21" s="899"/>
      <c r="J21" s="899"/>
      <c r="K21" s="899"/>
      <c r="L21" s="899"/>
      <c r="M21" s="899"/>
      <c r="N21" s="899"/>
      <c r="O21" s="900"/>
      <c r="P21" s="429"/>
      <c r="Q21" s="429"/>
      <c r="R21" s="429"/>
      <c r="S21" s="429"/>
      <c r="T21" s="429"/>
      <c r="U21" s="429"/>
      <c r="V21" s="429"/>
      <c r="W21" s="429"/>
      <c r="X21" s="905"/>
      <c r="Y21" s="906" t="s">
        <v>15</v>
      </c>
      <c r="Z21" s="907"/>
      <c r="AA21" s="908"/>
      <c r="AB21" s="379" t="s">
        <v>315</v>
      </c>
      <c r="AC21" s="909"/>
      <c r="AD21" s="909"/>
      <c r="AE21" s="391"/>
      <c r="AF21" s="362"/>
      <c r="AG21" s="362"/>
      <c r="AH21" s="362"/>
      <c r="AI21" s="391"/>
      <c r="AJ21" s="362"/>
      <c r="AK21" s="362"/>
      <c r="AL21" s="362"/>
      <c r="AM21" s="391"/>
      <c r="AN21" s="362"/>
      <c r="AO21" s="362"/>
      <c r="AP21" s="362"/>
      <c r="AQ21" s="271"/>
      <c r="AR21" s="211"/>
      <c r="AS21" s="211"/>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3"/>
      <c r="Z22" s="712"/>
      <c r="AA22" s="713"/>
      <c r="AB22" s="887" t="s">
        <v>12</v>
      </c>
      <c r="AC22" s="888"/>
      <c r="AD22" s="889"/>
      <c r="AE22" s="622" t="s">
        <v>372</v>
      </c>
      <c r="AF22" s="622"/>
      <c r="AG22" s="622"/>
      <c r="AH22" s="622"/>
      <c r="AI22" s="622" t="s">
        <v>373</v>
      </c>
      <c r="AJ22" s="622"/>
      <c r="AK22" s="622"/>
      <c r="AL22" s="622"/>
      <c r="AM22" s="622" t="s">
        <v>374</v>
      </c>
      <c r="AN22" s="622"/>
      <c r="AO22" s="622"/>
      <c r="AP22" s="286"/>
      <c r="AQ22" s="149" t="s">
        <v>370</v>
      </c>
      <c r="AR22" s="152"/>
      <c r="AS22" s="152"/>
      <c r="AT22" s="153"/>
      <c r="AU22" s="815" t="s">
        <v>262</v>
      </c>
      <c r="AV22" s="815"/>
      <c r="AW22" s="815"/>
      <c r="AX22" s="81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4"/>
      <c r="Z23" s="885"/>
      <c r="AA23" s="886"/>
      <c r="AB23" s="890"/>
      <c r="AC23" s="891"/>
      <c r="AD23" s="892"/>
      <c r="AE23" s="623"/>
      <c r="AF23" s="623"/>
      <c r="AG23" s="623"/>
      <c r="AH23" s="623"/>
      <c r="AI23" s="623"/>
      <c r="AJ23" s="623"/>
      <c r="AK23" s="623"/>
      <c r="AL23" s="623"/>
      <c r="AM23" s="623"/>
      <c r="AN23" s="623"/>
      <c r="AO23" s="623"/>
      <c r="AP23" s="289"/>
      <c r="AQ23" s="411"/>
      <c r="AR23" s="275"/>
      <c r="AS23" s="155" t="s">
        <v>371</v>
      </c>
      <c r="AT23" s="156"/>
      <c r="AU23" s="275"/>
      <c r="AV23" s="275"/>
      <c r="AW23" s="273" t="s">
        <v>313</v>
      </c>
      <c r="AX23" s="274"/>
    </row>
    <row r="24" spans="1:50" ht="22.5" customHeight="1" x14ac:dyDescent="0.15">
      <c r="A24" s="279"/>
      <c r="B24" s="277"/>
      <c r="C24" s="277"/>
      <c r="D24" s="277"/>
      <c r="E24" s="277"/>
      <c r="F24" s="278"/>
      <c r="G24" s="399"/>
      <c r="H24" s="893"/>
      <c r="I24" s="893"/>
      <c r="J24" s="893"/>
      <c r="K24" s="893"/>
      <c r="L24" s="893"/>
      <c r="M24" s="893"/>
      <c r="N24" s="893"/>
      <c r="O24" s="894"/>
      <c r="P24" s="111"/>
      <c r="Q24" s="901"/>
      <c r="R24" s="901"/>
      <c r="S24" s="901"/>
      <c r="T24" s="901"/>
      <c r="U24" s="901"/>
      <c r="V24" s="901"/>
      <c r="W24" s="901"/>
      <c r="X24" s="902"/>
      <c r="Y24" s="910" t="s">
        <v>14</v>
      </c>
      <c r="Z24" s="911"/>
      <c r="AA24" s="912"/>
      <c r="AB24" s="325"/>
      <c r="AC24" s="914"/>
      <c r="AD24" s="914"/>
      <c r="AE24" s="391"/>
      <c r="AF24" s="362"/>
      <c r="AG24" s="362"/>
      <c r="AH24" s="362"/>
      <c r="AI24" s="391"/>
      <c r="AJ24" s="362"/>
      <c r="AK24" s="362"/>
      <c r="AL24" s="362"/>
      <c r="AM24" s="391"/>
      <c r="AN24" s="362"/>
      <c r="AO24" s="362"/>
      <c r="AP24" s="362"/>
      <c r="AQ24" s="271"/>
      <c r="AR24" s="211"/>
      <c r="AS24" s="211"/>
      <c r="AT24" s="272"/>
      <c r="AU24" s="362"/>
      <c r="AV24" s="362"/>
      <c r="AW24" s="362"/>
      <c r="AX24" s="363"/>
    </row>
    <row r="25" spans="1:50" ht="22.5" customHeight="1" x14ac:dyDescent="0.15">
      <c r="A25" s="280"/>
      <c r="B25" s="281"/>
      <c r="C25" s="281"/>
      <c r="D25" s="281"/>
      <c r="E25" s="281"/>
      <c r="F25" s="282"/>
      <c r="G25" s="895"/>
      <c r="H25" s="896"/>
      <c r="I25" s="896"/>
      <c r="J25" s="896"/>
      <c r="K25" s="896"/>
      <c r="L25" s="896"/>
      <c r="M25" s="896"/>
      <c r="N25" s="896"/>
      <c r="O25" s="897"/>
      <c r="P25" s="903"/>
      <c r="Q25" s="903"/>
      <c r="R25" s="903"/>
      <c r="S25" s="903"/>
      <c r="T25" s="903"/>
      <c r="U25" s="903"/>
      <c r="V25" s="903"/>
      <c r="W25" s="903"/>
      <c r="X25" s="904"/>
      <c r="Y25" s="262" t="s">
        <v>61</v>
      </c>
      <c r="Z25" s="907"/>
      <c r="AA25" s="908"/>
      <c r="AB25" s="370"/>
      <c r="AC25" s="913"/>
      <c r="AD25" s="913"/>
      <c r="AE25" s="391"/>
      <c r="AF25" s="362"/>
      <c r="AG25" s="362"/>
      <c r="AH25" s="362"/>
      <c r="AI25" s="391"/>
      <c r="AJ25" s="362"/>
      <c r="AK25" s="362"/>
      <c r="AL25" s="362"/>
      <c r="AM25" s="391"/>
      <c r="AN25" s="362"/>
      <c r="AO25" s="362"/>
      <c r="AP25" s="362"/>
      <c r="AQ25" s="271"/>
      <c r="AR25" s="211"/>
      <c r="AS25" s="211"/>
      <c r="AT25" s="272"/>
      <c r="AU25" s="362"/>
      <c r="AV25" s="362"/>
      <c r="AW25" s="362"/>
      <c r="AX25" s="363"/>
    </row>
    <row r="26" spans="1:50" ht="22.5" customHeight="1" x14ac:dyDescent="0.15">
      <c r="A26" s="283"/>
      <c r="B26" s="284"/>
      <c r="C26" s="284"/>
      <c r="D26" s="284"/>
      <c r="E26" s="284"/>
      <c r="F26" s="285"/>
      <c r="G26" s="898"/>
      <c r="H26" s="899"/>
      <c r="I26" s="899"/>
      <c r="J26" s="899"/>
      <c r="K26" s="899"/>
      <c r="L26" s="899"/>
      <c r="M26" s="899"/>
      <c r="N26" s="899"/>
      <c r="O26" s="900"/>
      <c r="P26" s="429"/>
      <c r="Q26" s="429"/>
      <c r="R26" s="429"/>
      <c r="S26" s="429"/>
      <c r="T26" s="429"/>
      <c r="U26" s="429"/>
      <c r="V26" s="429"/>
      <c r="W26" s="429"/>
      <c r="X26" s="905"/>
      <c r="Y26" s="906" t="s">
        <v>15</v>
      </c>
      <c r="Z26" s="907"/>
      <c r="AA26" s="908"/>
      <c r="AB26" s="379" t="s">
        <v>315</v>
      </c>
      <c r="AC26" s="909"/>
      <c r="AD26" s="909"/>
      <c r="AE26" s="391"/>
      <c r="AF26" s="362"/>
      <c r="AG26" s="362"/>
      <c r="AH26" s="362"/>
      <c r="AI26" s="391"/>
      <c r="AJ26" s="362"/>
      <c r="AK26" s="362"/>
      <c r="AL26" s="362"/>
      <c r="AM26" s="391"/>
      <c r="AN26" s="362"/>
      <c r="AO26" s="362"/>
      <c r="AP26" s="362"/>
      <c r="AQ26" s="271"/>
      <c r="AR26" s="211"/>
      <c r="AS26" s="211"/>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3"/>
      <c r="Z27" s="712"/>
      <c r="AA27" s="713"/>
      <c r="AB27" s="887" t="s">
        <v>12</v>
      </c>
      <c r="AC27" s="888"/>
      <c r="AD27" s="889"/>
      <c r="AE27" s="622" t="s">
        <v>372</v>
      </c>
      <c r="AF27" s="622"/>
      <c r="AG27" s="622"/>
      <c r="AH27" s="622"/>
      <c r="AI27" s="622" t="s">
        <v>373</v>
      </c>
      <c r="AJ27" s="622"/>
      <c r="AK27" s="622"/>
      <c r="AL27" s="622"/>
      <c r="AM27" s="622" t="s">
        <v>374</v>
      </c>
      <c r="AN27" s="622"/>
      <c r="AO27" s="622"/>
      <c r="AP27" s="286"/>
      <c r="AQ27" s="149" t="s">
        <v>370</v>
      </c>
      <c r="AR27" s="152"/>
      <c r="AS27" s="152"/>
      <c r="AT27" s="153"/>
      <c r="AU27" s="815" t="s">
        <v>262</v>
      </c>
      <c r="AV27" s="815"/>
      <c r="AW27" s="815"/>
      <c r="AX27" s="81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4"/>
      <c r="Z28" s="885"/>
      <c r="AA28" s="886"/>
      <c r="AB28" s="890"/>
      <c r="AC28" s="891"/>
      <c r="AD28" s="892"/>
      <c r="AE28" s="623"/>
      <c r="AF28" s="623"/>
      <c r="AG28" s="623"/>
      <c r="AH28" s="623"/>
      <c r="AI28" s="623"/>
      <c r="AJ28" s="623"/>
      <c r="AK28" s="623"/>
      <c r="AL28" s="623"/>
      <c r="AM28" s="623"/>
      <c r="AN28" s="623"/>
      <c r="AO28" s="623"/>
      <c r="AP28" s="289"/>
      <c r="AQ28" s="411"/>
      <c r="AR28" s="275"/>
      <c r="AS28" s="155" t="s">
        <v>371</v>
      </c>
      <c r="AT28" s="156"/>
      <c r="AU28" s="275"/>
      <c r="AV28" s="275"/>
      <c r="AW28" s="273" t="s">
        <v>313</v>
      </c>
      <c r="AX28" s="274"/>
    </row>
    <row r="29" spans="1:50" ht="22.5" customHeight="1" x14ac:dyDescent="0.15">
      <c r="A29" s="279"/>
      <c r="B29" s="277"/>
      <c r="C29" s="277"/>
      <c r="D29" s="277"/>
      <c r="E29" s="277"/>
      <c r="F29" s="278"/>
      <c r="G29" s="399"/>
      <c r="H29" s="893"/>
      <c r="I29" s="893"/>
      <c r="J29" s="893"/>
      <c r="K29" s="893"/>
      <c r="L29" s="893"/>
      <c r="M29" s="893"/>
      <c r="N29" s="893"/>
      <c r="O29" s="894"/>
      <c r="P29" s="111"/>
      <c r="Q29" s="901"/>
      <c r="R29" s="901"/>
      <c r="S29" s="901"/>
      <c r="T29" s="901"/>
      <c r="U29" s="901"/>
      <c r="V29" s="901"/>
      <c r="W29" s="901"/>
      <c r="X29" s="902"/>
      <c r="Y29" s="910" t="s">
        <v>14</v>
      </c>
      <c r="Z29" s="911"/>
      <c r="AA29" s="912"/>
      <c r="AB29" s="325"/>
      <c r="AC29" s="914"/>
      <c r="AD29" s="914"/>
      <c r="AE29" s="391"/>
      <c r="AF29" s="362"/>
      <c r="AG29" s="362"/>
      <c r="AH29" s="362"/>
      <c r="AI29" s="391"/>
      <c r="AJ29" s="362"/>
      <c r="AK29" s="362"/>
      <c r="AL29" s="362"/>
      <c r="AM29" s="391"/>
      <c r="AN29" s="362"/>
      <c r="AO29" s="362"/>
      <c r="AP29" s="362"/>
      <c r="AQ29" s="271"/>
      <c r="AR29" s="211"/>
      <c r="AS29" s="211"/>
      <c r="AT29" s="272"/>
      <c r="AU29" s="362"/>
      <c r="AV29" s="362"/>
      <c r="AW29" s="362"/>
      <c r="AX29" s="363"/>
    </row>
    <row r="30" spans="1:50" ht="22.5" customHeight="1" x14ac:dyDescent="0.15">
      <c r="A30" s="280"/>
      <c r="B30" s="281"/>
      <c r="C30" s="281"/>
      <c r="D30" s="281"/>
      <c r="E30" s="281"/>
      <c r="F30" s="282"/>
      <c r="G30" s="895"/>
      <c r="H30" s="896"/>
      <c r="I30" s="896"/>
      <c r="J30" s="896"/>
      <c r="K30" s="896"/>
      <c r="L30" s="896"/>
      <c r="M30" s="896"/>
      <c r="N30" s="896"/>
      <c r="O30" s="897"/>
      <c r="P30" s="903"/>
      <c r="Q30" s="903"/>
      <c r="R30" s="903"/>
      <c r="S30" s="903"/>
      <c r="T30" s="903"/>
      <c r="U30" s="903"/>
      <c r="V30" s="903"/>
      <c r="W30" s="903"/>
      <c r="X30" s="904"/>
      <c r="Y30" s="262" t="s">
        <v>61</v>
      </c>
      <c r="Z30" s="907"/>
      <c r="AA30" s="908"/>
      <c r="AB30" s="370"/>
      <c r="AC30" s="913"/>
      <c r="AD30" s="913"/>
      <c r="AE30" s="391"/>
      <c r="AF30" s="362"/>
      <c r="AG30" s="362"/>
      <c r="AH30" s="362"/>
      <c r="AI30" s="391"/>
      <c r="AJ30" s="362"/>
      <c r="AK30" s="362"/>
      <c r="AL30" s="362"/>
      <c r="AM30" s="391"/>
      <c r="AN30" s="362"/>
      <c r="AO30" s="362"/>
      <c r="AP30" s="362"/>
      <c r="AQ30" s="271"/>
      <c r="AR30" s="211"/>
      <c r="AS30" s="211"/>
      <c r="AT30" s="272"/>
      <c r="AU30" s="362"/>
      <c r="AV30" s="362"/>
      <c r="AW30" s="362"/>
      <c r="AX30" s="363"/>
    </row>
    <row r="31" spans="1:50" ht="22.5" customHeight="1" x14ac:dyDescent="0.15">
      <c r="A31" s="283"/>
      <c r="B31" s="284"/>
      <c r="C31" s="284"/>
      <c r="D31" s="284"/>
      <c r="E31" s="284"/>
      <c r="F31" s="285"/>
      <c r="G31" s="898"/>
      <c r="H31" s="899"/>
      <c r="I31" s="899"/>
      <c r="J31" s="899"/>
      <c r="K31" s="899"/>
      <c r="L31" s="899"/>
      <c r="M31" s="899"/>
      <c r="N31" s="899"/>
      <c r="O31" s="900"/>
      <c r="P31" s="429"/>
      <c r="Q31" s="429"/>
      <c r="R31" s="429"/>
      <c r="S31" s="429"/>
      <c r="T31" s="429"/>
      <c r="U31" s="429"/>
      <c r="V31" s="429"/>
      <c r="W31" s="429"/>
      <c r="X31" s="905"/>
      <c r="Y31" s="906" t="s">
        <v>15</v>
      </c>
      <c r="Z31" s="907"/>
      <c r="AA31" s="908"/>
      <c r="AB31" s="379" t="s">
        <v>315</v>
      </c>
      <c r="AC31" s="909"/>
      <c r="AD31" s="909"/>
      <c r="AE31" s="391"/>
      <c r="AF31" s="362"/>
      <c r="AG31" s="362"/>
      <c r="AH31" s="362"/>
      <c r="AI31" s="391"/>
      <c r="AJ31" s="362"/>
      <c r="AK31" s="362"/>
      <c r="AL31" s="362"/>
      <c r="AM31" s="391"/>
      <c r="AN31" s="362"/>
      <c r="AO31" s="362"/>
      <c r="AP31" s="362"/>
      <c r="AQ31" s="271"/>
      <c r="AR31" s="211"/>
      <c r="AS31" s="211"/>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3"/>
      <c r="Z32" s="712"/>
      <c r="AA32" s="713"/>
      <c r="AB32" s="887" t="s">
        <v>12</v>
      </c>
      <c r="AC32" s="888"/>
      <c r="AD32" s="889"/>
      <c r="AE32" s="622" t="s">
        <v>372</v>
      </c>
      <c r="AF32" s="622"/>
      <c r="AG32" s="622"/>
      <c r="AH32" s="622"/>
      <c r="AI32" s="622" t="s">
        <v>373</v>
      </c>
      <c r="AJ32" s="622"/>
      <c r="AK32" s="622"/>
      <c r="AL32" s="622"/>
      <c r="AM32" s="622" t="s">
        <v>374</v>
      </c>
      <c r="AN32" s="622"/>
      <c r="AO32" s="622"/>
      <c r="AP32" s="286"/>
      <c r="AQ32" s="149" t="s">
        <v>370</v>
      </c>
      <c r="AR32" s="152"/>
      <c r="AS32" s="152"/>
      <c r="AT32" s="153"/>
      <c r="AU32" s="815" t="s">
        <v>262</v>
      </c>
      <c r="AV32" s="815"/>
      <c r="AW32" s="815"/>
      <c r="AX32" s="81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4"/>
      <c r="Z33" s="885"/>
      <c r="AA33" s="886"/>
      <c r="AB33" s="890"/>
      <c r="AC33" s="891"/>
      <c r="AD33" s="892"/>
      <c r="AE33" s="623"/>
      <c r="AF33" s="623"/>
      <c r="AG33" s="623"/>
      <c r="AH33" s="623"/>
      <c r="AI33" s="623"/>
      <c r="AJ33" s="623"/>
      <c r="AK33" s="623"/>
      <c r="AL33" s="623"/>
      <c r="AM33" s="623"/>
      <c r="AN33" s="623"/>
      <c r="AO33" s="623"/>
      <c r="AP33" s="289"/>
      <c r="AQ33" s="411"/>
      <c r="AR33" s="275"/>
      <c r="AS33" s="155" t="s">
        <v>371</v>
      </c>
      <c r="AT33" s="156"/>
      <c r="AU33" s="275"/>
      <c r="AV33" s="275"/>
      <c r="AW33" s="273" t="s">
        <v>313</v>
      </c>
      <c r="AX33" s="274"/>
    </row>
    <row r="34" spans="1:50" ht="22.5" customHeight="1" x14ac:dyDescent="0.15">
      <c r="A34" s="279"/>
      <c r="B34" s="277"/>
      <c r="C34" s="277"/>
      <c r="D34" s="277"/>
      <c r="E34" s="277"/>
      <c r="F34" s="278"/>
      <c r="G34" s="399"/>
      <c r="H34" s="893"/>
      <c r="I34" s="893"/>
      <c r="J34" s="893"/>
      <c r="K34" s="893"/>
      <c r="L34" s="893"/>
      <c r="M34" s="893"/>
      <c r="N34" s="893"/>
      <c r="O34" s="894"/>
      <c r="P34" s="111"/>
      <c r="Q34" s="901"/>
      <c r="R34" s="901"/>
      <c r="S34" s="901"/>
      <c r="T34" s="901"/>
      <c r="U34" s="901"/>
      <c r="V34" s="901"/>
      <c r="W34" s="901"/>
      <c r="X34" s="902"/>
      <c r="Y34" s="910" t="s">
        <v>14</v>
      </c>
      <c r="Z34" s="911"/>
      <c r="AA34" s="912"/>
      <c r="AB34" s="325"/>
      <c r="AC34" s="914"/>
      <c r="AD34" s="914"/>
      <c r="AE34" s="391"/>
      <c r="AF34" s="362"/>
      <c r="AG34" s="362"/>
      <c r="AH34" s="362"/>
      <c r="AI34" s="391"/>
      <c r="AJ34" s="362"/>
      <c r="AK34" s="362"/>
      <c r="AL34" s="362"/>
      <c r="AM34" s="391"/>
      <c r="AN34" s="362"/>
      <c r="AO34" s="362"/>
      <c r="AP34" s="362"/>
      <c r="AQ34" s="271"/>
      <c r="AR34" s="211"/>
      <c r="AS34" s="211"/>
      <c r="AT34" s="272"/>
      <c r="AU34" s="362"/>
      <c r="AV34" s="362"/>
      <c r="AW34" s="362"/>
      <c r="AX34" s="363"/>
    </row>
    <row r="35" spans="1:50" ht="22.5" customHeight="1" x14ac:dyDescent="0.15">
      <c r="A35" s="280"/>
      <c r="B35" s="281"/>
      <c r="C35" s="281"/>
      <c r="D35" s="281"/>
      <c r="E35" s="281"/>
      <c r="F35" s="282"/>
      <c r="G35" s="895"/>
      <c r="H35" s="896"/>
      <c r="I35" s="896"/>
      <c r="J35" s="896"/>
      <c r="K35" s="896"/>
      <c r="L35" s="896"/>
      <c r="M35" s="896"/>
      <c r="N35" s="896"/>
      <c r="O35" s="897"/>
      <c r="P35" s="903"/>
      <c r="Q35" s="903"/>
      <c r="R35" s="903"/>
      <c r="S35" s="903"/>
      <c r="T35" s="903"/>
      <c r="U35" s="903"/>
      <c r="V35" s="903"/>
      <c r="W35" s="903"/>
      <c r="X35" s="904"/>
      <c r="Y35" s="262" t="s">
        <v>61</v>
      </c>
      <c r="Z35" s="907"/>
      <c r="AA35" s="908"/>
      <c r="AB35" s="370"/>
      <c r="AC35" s="913"/>
      <c r="AD35" s="913"/>
      <c r="AE35" s="391"/>
      <c r="AF35" s="362"/>
      <c r="AG35" s="362"/>
      <c r="AH35" s="362"/>
      <c r="AI35" s="391"/>
      <c r="AJ35" s="362"/>
      <c r="AK35" s="362"/>
      <c r="AL35" s="362"/>
      <c r="AM35" s="391"/>
      <c r="AN35" s="362"/>
      <c r="AO35" s="362"/>
      <c r="AP35" s="362"/>
      <c r="AQ35" s="271"/>
      <c r="AR35" s="211"/>
      <c r="AS35" s="211"/>
      <c r="AT35" s="272"/>
      <c r="AU35" s="362"/>
      <c r="AV35" s="362"/>
      <c r="AW35" s="362"/>
      <c r="AX35" s="363"/>
    </row>
    <row r="36" spans="1:50" ht="22.5" customHeight="1" x14ac:dyDescent="0.15">
      <c r="A36" s="283"/>
      <c r="B36" s="284"/>
      <c r="C36" s="284"/>
      <c r="D36" s="284"/>
      <c r="E36" s="284"/>
      <c r="F36" s="285"/>
      <c r="G36" s="898"/>
      <c r="H36" s="899"/>
      <c r="I36" s="899"/>
      <c r="J36" s="899"/>
      <c r="K36" s="899"/>
      <c r="L36" s="899"/>
      <c r="M36" s="899"/>
      <c r="N36" s="899"/>
      <c r="O36" s="900"/>
      <c r="P36" s="429"/>
      <c r="Q36" s="429"/>
      <c r="R36" s="429"/>
      <c r="S36" s="429"/>
      <c r="T36" s="429"/>
      <c r="U36" s="429"/>
      <c r="V36" s="429"/>
      <c r="W36" s="429"/>
      <c r="X36" s="905"/>
      <c r="Y36" s="906" t="s">
        <v>15</v>
      </c>
      <c r="Z36" s="907"/>
      <c r="AA36" s="908"/>
      <c r="AB36" s="379" t="s">
        <v>315</v>
      </c>
      <c r="AC36" s="909"/>
      <c r="AD36" s="909"/>
      <c r="AE36" s="391"/>
      <c r="AF36" s="362"/>
      <c r="AG36" s="362"/>
      <c r="AH36" s="362"/>
      <c r="AI36" s="391"/>
      <c r="AJ36" s="362"/>
      <c r="AK36" s="362"/>
      <c r="AL36" s="362"/>
      <c r="AM36" s="391"/>
      <c r="AN36" s="362"/>
      <c r="AO36" s="362"/>
      <c r="AP36" s="362"/>
      <c r="AQ36" s="271"/>
      <c r="AR36" s="211"/>
      <c r="AS36" s="211"/>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3"/>
      <c r="Z37" s="712"/>
      <c r="AA37" s="713"/>
      <c r="AB37" s="887" t="s">
        <v>12</v>
      </c>
      <c r="AC37" s="888"/>
      <c r="AD37" s="889"/>
      <c r="AE37" s="622" t="s">
        <v>372</v>
      </c>
      <c r="AF37" s="622"/>
      <c r="AG37" s="622"/>
      <c r="AH37" s="622"/>
      <c r="AI37" s="622" t="s">
        <v>373</v>
      </c>
      <c r="AJ37" s="622"/>
      <c r="AK37" s="622"/>
      <c r="AL37" s="622"/>
      <c r="AM37" s="622" t="s">
        <v>374</v>
      </c>
      <c r="AN37" s="622"/>
      <c r="AO37" s="622"/>
      <c r="AP37" s="286"/>
      <c r="AQ37" s="149" t="s">
        <v>370</v>
      </c>
      <c r="AR37" s="152"/>
      <c r="AS37" s="152"/>
      <c r="AT37" s="153"/>
      <c r="AU37" s="815" t="s">
        <v>262</v>
      </c>
      <c r="AV37" s="815"/>
      <c r="AW37" s="815"/>
      <c r="AX37" s="81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4"/>
      <c r="Z38" s="885"/>
      <c r="AA38" s="886"/>
      <c r="AB38" s="890"/>
      <c r="AC38" s="891"/>
      <c r="AD38" s="892"/>
      <c r="AE38" s="623"/>
      <c r="AF38" s="623"/>
      <c r="AG38" s="623"/>
      <c r="AH38" s="623"/>
      <c r="AI38" s="623"/>
      <c r="AJ38" s="623"/>
      <c r="AK38" s="623"/>
      <c r="AL38" s="623"/>
      <c r="AM38" s="623"/>
      <c r="AN38" s="623"/>
      <c r="AO38" s="623"/>
      <c r="AP38" s="289"/>
      <c r="AQ38" s="411"/>
      <c r="AR38" s="275"/>
      <c r="AS38" s="155" t="s">
        <v>371</v>
      </c>
      <c r="AT38" s="156"/>
      <c r="AU38" s="275"/>
      <c r="AV38" s="275"/>
      <c r="AW38" s="273" t="s">
        <v>313</v>
      </c>
      <c r="AX38" s="274"/>
    </row>
    <row r="39" spans="1:50" ht="22.5" customHeight="1" x14ac:dyDescent="0.15">
      <c r="A39" s="279"/>
      <c r="B39" s="277"/>
      <c r="C39" s="277"/>
      <c r="D39" s="277"/>
      <c r="E39" s="277"/>
      <c r="F39" s="278"/>
      <c r="G39" s="399"/>
      <c r="H39" s="893"/>
      <c r="I39" s="893"/>
      <c r="J39" s="893"/>
      <c r="K39" s="893"/>
      <c r="L39" s="893"/>
      <c r="M39" s="893"/>
      <c r="N39" s="893"/>
      <c r="O39" s="894"/>
      <c r="P39" s="111"/>
      <c r="Q39" s="901"/>
      <c r="R39" s="901"/>
      <c r="S39" s="901"/>
      <c r="T39" s="901"/>
      <c r="U39" s="901"/>
      <c r="V39" s="901"/>
      <c r="W39" s="901"/>
      <c r="X39" s="902"/>
      <c r="Y39" s="910" t="s">
        <v>14</v>
      </c>
      <c r="Z39" s="911"/>
      <c r="AA39" s="912"/>
      <c r="AB39" s="325"/>
      <c r="AC39" s="914"/>
      <c r="AD39" s="914"/>
      <c r="AE39" s="391"/>
      <c r="AF39" s="362"/>
      <c r="AG39" s="362"/>
      <c r="AH39" s="362"/>
      <c r="AI39" s="391"/>
      <c r="AJ39" s="362"/>
      <c r="AK39" s="362"/>
      <c r="AL39" s="362"/>
      <c r="AM39" s="391"/>
      <c r="AN39" s="362"/>
      <c r="AO39" s="362"/>
      <c r="AP39" s="362"/>
      <c r="AQ39" s="271"/>
      <c r="AR39" s="211"/>
      <c r="AS39" s="211"/>
      <c r="AT39" s="272"/>
      <c r="AU39" s="362"/>
      <c r="AV39" s="362"/>
      <c r="AW39" s="362"/>
      <c r="AX39" s="363"/>
    </row>
    <row r="40" spans="1:50" ht="22.5" customHeight="1" x14ac:dyDescent="0.15">
      <c r="A40" s="280"/>
      <c r="B40" s="281"/>
      <c r="C40" s="281"/>
      <c r="D40" s="281"/>
      <c r="E40" s="281"/>
      <c r="F40" s="282"/>
      <c r="G40" s="895"/>
      <c r="H40" s="896"/>
      <c r="I40" s="896"/>
      <c r="J40" s="896"/>
      <c r="K40" s="896"/>
      <c r="L40" s="896"/>
      <c r="M40" s="896"/>
      <c r="N40" s="896"/>
      <c r="O40" s="897"/>
      <c r="P40" s="903"/>
      <c r="Q40" s="903"/>
      <c r="R40" s="903"/>
      <c r="S40" s="903"/>
      <c r="T40" s="903"/>
      <c r="U40" s="903"/>
      <c r="V40" s="903"/>
      <c r="W40" s="903"/>
      <c r="X40" s="904"/>
      <c r="Y40" s="262" t="s">
        <v>61</v>
      </c>
      <c r="Z40" s="907"/>
      <c r="AA40" s="908"/>
      <c r="AB40" s="370"/>
      <c r="AC40" s="913"/>
      <c r="AD40" s="913"/>
      <c r="AE40" s="391"/>
      <c r="AF40" s="362"/>
      <c r="AG40" s="362"/>
      <c r="AH40" s="362"/>
      <c r="AI40" s="391"/>
      <c r="AJ40" s="362"/>
      <c r="AK40" s="362"/>
      <c r="AL40" s="362"/>
      <c r="AM40" s="391"/>
      <c r="AN40" s="362"/>
      <c r="AO40" s="362"/>
      <c r="AP40" s="362"/>
      <c r="AQ40" s="271"/>
      <c r="AR40" s="211"/>
      <c r="AS40" s="211"/>
      <c r="AT40" s="272"/>
      <c r="AU40" s="362"/>
      <c r="AV40" s="362"/>
      <c r="AW40" s="362"/>
      <c r="AX40" s="363"/>
    </row>
    <row r="41" spans="1:50" ht="22.5" customHeight="1" x14ac:dyDescent="0.15">
      <c r="A41" s="283"/>
      <c r="B41" s="284"/>
      <c r="C41" s="284"/>
      <c r="D41" s="284"/>
      <c r="E41" s="284"/>
      <c r="F41" s="285"/>
      <c r="G41" s="898"/>
      <c r="H41" s="899"/>
      <c r="I41" s="899"/>
      <c r="J41" s="899"/>
      <c r="K41" s="899"/>
      <c r="L41" s="899"/>
      <c r="M41" s="899"/>
      <c r="N41" s="899"/>
      <c r="O41" s="900"/>
      <c r="P41" s="429"/>
      <c r="Q41" s="429"/>
      <c r="R41" s="429"/>
      <c r="S41" s="429"/>
      <c r="T41" s="429"/>
      <c r="U41" s="429"/>
      <c r="V41" s="429"/>
      <c r="W41" s="429"/>
      <c r="X41" s="905"/>
      <c r="Y41" s="906" t="s">
        <v>15</v>
      </c>
      <c r="Z41" s="907"/>
      <c r="AA41" s="908"/>
      <c r="AB41" s="379" t="s">
        <v>315</v>
      </c>
      <c r="AC41" s="909"/>
      <c r="AD41" s="909"/>
      <c r="AE41" s="391"/>
      <c r="AF41" s="362"/>
      <c r="AG41" s="362"/>
      <c r="AH41" s="362"/>
      <c r="AI41" s="391"/>
      <c r="AJ41" s="362"/>
      <c r="AK41" s="362"/>
      <c r="AL41" s="362"/>
      <c r="AM41" s="391"/>
      <c r="AN41" s="362"/>
      <c r="AO41" s="362"/>
      <c r="AP41" s="362"/>
      <c r="AQ41" s="271"/>
      <c r="AR41" s="211"/>
      <c r="AS41" s="211"/>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3"/>
      <c r="Z42" s="712"/>
      <c r="AA42" s="713"/>
      <c r="AB42" s="887" t="s">
        <v>12</v>
      </c>
      <c r="AC42" s="888"/>
      <c r="AD42" s="889"/>
      <c r="AE42" s="622" t="s">
        <v>372</v>
      </c>
      <c r="AF42" s="622"/>
      <c r="AG42" s="622"/>
      <c r="AH42" s="622"/>
      <c r="AI42" s="622" t="s">
        <v>373</v>
      </c>
      <c r="AJ42" s="622"/>
      <c r="AK42" s="622"/>
      <c r="AL42" s="622"/>
      <c r="AM42" s="622" t="s">
        <v>374</v>
      </c>
      <c r="AN42" s="622"/>
      <c r="AO42" s="622"/>
      <c r="AP42" s="286"/>
      <c r="AQ42" s="149" t="s">
        <v>370</v>
      </c>
      <c r="AR42" s="152"/>
      <c r="AS42" s="152"/>
      <c r="AT42" s="153"/>
      <c r="AU42" s="815" t="s">
        <v>262</v>
      </c>
      <c r="AV42" s="815"/>
      <c r="AW42" s="815"/>
      <c r="AX42" s="81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4"/>
      <c r="Z43" s="885"/>
      <c r="AA43" s="886"/>
      <c r="AB43" s="890"/>
      <c r="AC43" s="891"/>
      <c r="AD43" s="892"/>
      <c r="AE43" s="623"/>
      <c r="AF43" s="623"/>
      <c r="AG43" s="623"/>
      <c r="AH43" s="623"/>
      <c r="AI43" s="623"/>
      <c r="AJ43" s="623"/>
      <c r="AK43" s="623"/>
      <c r="AL43" s="623"/>
      <c r="AM43" s="623"/>
      <c r="AN43" s="623"/>
      <c r="AO43" s="623"/>
      <c r="AP43" s="289"/>
      <c r="AQ43" s="411"/>
      <c r="AR43" s="275"/>
      <c r="AS43" s="155" t="s">
        <v>371</v>
      </c>
      <c r="AT43" s="156"/>
      <c r="AU43" s="275"/>
      <c r="AV43" s="275"/>
      <c r="AW43" s="273" t="s">
        <v>313</v>
      </c>
      <c r="AX43" s="274"/>
    </row>
    <row r="44" spans="1:50" ht="22.5" customHeight="1" x14ac:dyDescent="0.15">
      <c r="A44" s="279"/>
      <c r="B44" s="277"/>
      <c r="C44" s="277"/>
      <c r="D44" s="277"/>
      <c r="E44" s="277"/>
      <c r="F44" s="278"/>
      <c r="G44" s="399"/>
      <c r="H44" s="893"/>
      <c r="I44" s="893"/>
      <c r="J44" s="893"/>
      <c r="K44" s="893"/>
      <c r="L44" s="893"/>
      <c r="M44" s="893"/>
      <c r="N44" s="893"/>
      <c r="O44" s="894"/>
      <c r="P44" s="111"/>
      <c r="Q44" s="901"/>
      <c r="R44" s="901"/>
      <c r="S44" s="901"/>
      <c r="T44" s="901"/>
      <c r="U44" s="901"/>
      <c r="V44" s="901"/>
      <c r="W44" s="901"/>
      <c r="X44" s="902"/>
      <c r="Y44" s="910" t="s">
        <v>14</v>
      </c>
      <c r="Z44" s="911"/>
      <c r="AA44" s="912"/>
      <c r="AB44" s="325"/>
      <c r="AC44" s="914"/>
      <c r="AD44" s="914"/>
      <c r="AE44" s="391"/>
      <c r="AF44" s="362"/>
      <c r="AG44" s="362"/>
      <c r="AH44" s="362"/>
      <c r="AI44" s="391"/>
      <c r="AJ44" s="362"/>
      <c r="AK44" s="362"/>
      <c r="AL44" s="362"/>
      <c r="AM44" s="391"/>
      <c r="AN44" s="362"/>
      <c r="AO44" s="362"/>
      <c r="AP44" s="362"/>
      <c r="AQ44" s="271"/>
      <c r="AR44" s="211"/>
      <c r="AS44" s="211"/>
      <c r="AT44" s="272"/>
      <c r="AU44" s="362"/>
      <c r="AV44" s="362"/>
      <c r="AW44" s="362"/>
      <c r="AX44" s="363"/>
    </row>
    <row r="45" spans="1:50" ht="22.5" customHeight="1" x14ac:dyDescent="0.15">
      <c r="A45" s="280"/>
      <c r="B45" s="281"/>
      <c r="C45" s="281"/>
      <c r="D45" s="281"/>
      <c r="E45" s="281"/>
      <c r="F45" s="282"/>
      <c r="G45" s="895"/>
      <c r="H45" s="896"/>
      <c r="I45" s="896"/>
      <c r="J45" s="896"/>
      <c r="K45" s="896"/>
      <c r="L45" s="896"/>
      <c r="M45" s="896"/>
      <c r="N45" s="896"/>
      <c r="O45" s="897"/>
      <c r="P45" s="903"/>
      <c r="Q45" s="903"/>
      <c r="R45" s="903"/>
      <c r="S45" s="903"/>
      <c r="T45" s="903"/>
      <c r="U45" s="903"/>
      <c r="V45" s="903"/>
      <c r="W45" s="903"/>
      <c r="X45" s="904"/>
      <c r="Y45" s="262" t="s">
        <v>61</v>
      </c>
      <c r="Z45" s="907"/>
      <c r="AA45" s="908"/>
      <c r="AB45" s="370"/>
      <c r="AC45" s="913"/>
      <c r="AD45" s="913"/>
      <c r="AE45" s="391"/>
      <c r="AF45" s="362"/>
      <c r="AG45" s="362"/>
      <c r="AH45" s="362"/>
      <c r="AI45" s="391"/>
      <c r="AJ45" s="362"/>
      <c r="AK45" s="362"/>
      <c r="AL45" s="362"/>
      <c r="AM45" s="391"/>
      <c r="AN45" s="362"/>
      <c r="AO45" s="362"/>
      <c r="AP45" s="362"/>
      <c r="AQ45" s="271"/>
      <c r="AR45" s="211"/>
      <c r="AS45" s="211"/>
      <c r="AT45" s="272"/>
      <c r="AU45" s="362"/>
      <c r="AV45" s="362"/>
      <c r="AW45" s="362"/>
      <c r="AX45" s="363"/>
    </row>
    <row r="46" spans="1:50" ht="22.5" customHeight="1" x14ac:dyDescent="0.15">
      <c r="A46" s="283"/>
      <c r="B46" s="284"/>
      <c r="C46" s="284"/>
      <c r="D46" s="284"/>
      <c r="E46" s="284"/>
      <c r="F46" s="285"/>
      <c r="G46" s="898"/>
      <c r="H46" s="899"/>
      <c r="I46" s="899"/>
      <c r="J46" s="899"/>
      <c r="K46" s="899"/>
      <c r="L46" s="899"/>
      <c r="M46" s="899"/>
      <c r="N46" s="899"/>
      <c r="O46" s="900"/>
      <c r="P46" s="429"/>
      <c r="Q46" s="429"/>
      <c r="R46" s="429"/>
      <c r="S46" s="429"/>
      <c r="T46" s="429"/>
      <c r="U46" s="429"/>
      <c r="V46" s="429"/>
      <c r="W46" s="429"/>
      <c r="X46" s="905"/>
      <c r="Y46" s="906" t="s">
        <v>15</v>
      </c>
      <c r="Z46" s="907"/>
      <c r="AA46" s="908"/>
      <c r="AB46" s="379" t="s">
        <v>315</v>
      </c>
      <c r="AC46" s="909"/>
      <c r="AD46" s="909"/>
      <c r="AE46" s="391"/>
      <c r="AF46" s="362"/>
      <c r="AG46" s="362"/>
      <c r="AH46" s="362"/>
      <c r="AI46" s="391"/>
      <c r="AJ46" s="362"/>
      <c r="AK46" s="362"/>
      <c r="AL46" s="362"/>
      <c r="AM46" s="391"/>
      <c r="AN46" s="362"/>
      <c r="AO46" s="362"/>
      <c r="AP46" s="362"/>
      <c r="AQ46" s="271"/>
      <c r="AR46" s="211"/>
      <c r="AS46" s="211"/>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3"/>
      <c r="Z47" s="712"/>
      <c r="AA47" s="713"/>
      <c r="AB47" s="887" t="s">
        <v>12</v>
      </c>
      <c r="AC47" s="888"/>
      <c r="AD47" s="889"/>
      <c r="AE47" s="622" t="s">
        <v>372</v>
      </c>
      <c r="AF47" s="622"/>
      <c r="AG47" s="622"/>
      <c r="AH47" s="622"/>
      <c r="AI47" s="622" t="s">
        <v>373</v>
      </c>
      <c r="AJ47" s="622"/>
      <c r="AK47" s="622"/>
      <c r="AL47" s="622"/>
      <c r="AM47" s="622" t="s">
        <v>374</v>
      </c>
      <c r="AN47" s="622"/>
      <c r="AO47" s="622"/>
      <c r="AP47" s="286"/>
      <c r="AQ47" s="149" t="s">
        <v>370</v>
      </c>
      <c r="AR47" s="152"/>
      <c r="AS47" s="152"/>
      <c r="AT47" s="153"/>
      <c r="AU47" s="815" t="s">
        <v>262</v>
      </c>
      <c r="AV47" s="815"/>
      <c r="AW47" s="815"/>
      <c r="AX47" s="81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4"/>
      <c r="Z48" s="885"/>
      <c r="AA48" s="886"/>
      <c r="AB48" s="890"/>
      <c r="AC48" s="891"/>
      <c r="AD48" s="892"/>
      <c r="AE48" s="623"/>
      <c r="AF48" s="623"/>
      <c r="AG48" s="623"/>
      <c r="AH48" s="623"/>
      <c r="AI48" s="623"/>
      <c r="AJ48" s="623"/>
      <c r="AK48" s="623"/>
      <c r="AL48" s="623"/>
      <c r="AM48" s="623"/>
      <c r="AN48" s="623"/>
      <c r="AO48" s="623"/>
      <c r="AP48" s="289"/>
      <c r="AQ48" s="411"/>
      <c r="AR48" s="275"/>
      <c r="AS48" s="155" t="s">
        <v>371</v>
      </c>
      <c r="AT48" s="156"/>
      <c r="AU48" s="275"/>
      <c r="AV48" s="275"/>
      <c r="AW48" s="273" t="s">
        <v>313</v>
      </c>
      <c r="AX48" s="274"/>
    </row>
    <row r="49" spans="1:50" ht="22.5" customHeight="1" x14ac:dyDescent="0.15">
      <c r="A49" s="279"/>
      <c r="B49" s="277"/>
      <c r="C49" s="277"/>
      <c r="D49" s="277"/>
      <c r="E49" s="277"/>
      <c r="F49" s="278"/>
      <c r="G49" s="399"/>
      <c r="H49" s="893"/>
      <c r="I49" s="893"/>
      <c r="J49" s="893"/>
      <c r="K49" s="893"/>
      <c r="L49" s="893"/>
      <c r="M49" s="893"/>
      <c r="N49" s="893"/>
      <c r="O49" s="894"/>
      <c r="P49" s="111"/>
      <c r="Q49" s="901"/>
      <c r="R49" s="901"/>
      <c r="S49" s="901"/>
      <c r="T49" s="901"/>
      <c r="U49" s="901"/>
      <c r="V49" s="901"/>
      <c r="W49" s="901"/>
      <c r="X49" s="902"/>
      <c r="Y49" s="910" t="s">
        <v>14</v>
      </c>
      <c r="Z49" s="911"/>
      <c r="AA49" s="912"/>
      <c r="AB49" s="325"/>
      <c r="AC49" s="914"/>
      <c r="AD49" s="914"/>
      <c r="AE49" s="391"/>
      <c r="AF49" s="362"/>
      <c r="AG49" s="362"/>
      <c r="AH49" s="362"/>
      <c r="AI49" s="391"/>
      <c r="AJ49" s="362"/>
      <c r="AK49" s="362"/>
      <c r="AL49" s="362"/>
      <c r="AM49" s="391"/>
      <c r="AN49" s="362"/>
      <c r="AO49" s="362"/>
      <c r="AP49" s="362"/>
      <c r="AQ49" s="271"/>
      <c r="AR49" s="211"/>
      <c r="AS49" s="211"/>
      <c r="AT49" s="272"/>
      <c r="AU49" s="362"/>
      <c r="AV49" s="362"/>
      <c r="AW49" s="362"/>
      <c r="AX49" s="363"/>
    </row>
    <row r="50" spans="1:50" ht="22.5" customHeight="1" x14ac:dyDescent="0.15">
      <c r="A50" s="280"/>
      <c r="B50" s="281"/>
      <c r="C50" s="281"/>
      <c r="D50" s="281"/>
      <c r="E50" s="281"/>
      <c r="F50" s="282"/>
      <c r="G50" s="895"/>
      <c r="H50" s="896"/>
      <c r="I50" s="896"/>
      <c r="J50" s="896"/>
      <c r="K50" s="896"/>
      <c r="L50" s="896"/>
      <c r="M50" s="896"/>
      <c r="N50" s="896"/>
      <c r="O50" s="897"/>
      <c r="P50" s="903"/>
      <c r="Q50" s="903"/>
      <c r="R50" s="903"/>
      <c r="S50" s="903"/>
      <c r="T50" s="903"/>
      <c r="U50" s="903"/>
      <c r="V50" s="903"/>
      <c r="W50" s="903"/>
      <c r="X50" s="904"/>
      <c r="Y50" s="262" t="s">
        <v>61</v>
      </c>
      <c r="Z50" s="907"/>
      <c r="AA50" s="908"/>
      <c r="AB50" s="370"/>
      <c r="AC50" s="913"/>
      <c r="AD50" s="913"/>
      <c r="AE50" s="391"/>
      <c r="AF50" s="362"/>
      <c r="AG50" s="362"/>
      <c r="AH50" s="362"/>
      <c r="AI50" s="391"/>
      <c r="AJ50" s="362"/>
      <c r="AK50" s="362"/>
      <c r="AL50" s="362"/>
      <c r="AM50" s="391"/>
      <c r="AN50" s="362"/>
      <c r="AO50" s="362"/>
      <c r="AP50" s="362"/>
      <c r="AQ50" s="271"/>
      <c r="AR50" s="211"/>
      <c r="AS50" s="211"/>
      <c r="AT50" s="272"/>
      <c r="AU50" s="362"/>
      <c r="AV50" s="362"/>
      <c r="AW50" s="362"/>
      <c r="AX50" s="363"/>
    </row>
    <row r="51" spans="1:50" ht="22.5" customHeight="1" x14ac:dyDescent="0.15">
      <c r="A51" s="283"/>
      <c r="B51" s="284"/>
      <c r="C51" s="284"/>
      <c r="D51" s="284"/>
      <c r="E51" s="284"/>
      <c r="F51" s="285"/>
      <c r="G51" s="898"/>
      <c r="H51" s="899"/>
      <c r="I51" s="899"/>
      <c r="J51" s="899"/>
      <c r="K51" s="899"/>
      <c r="L51" s="899"/>
      <c r="M51" s="899"/>
      <c r="N51" s="899"/>
      <c r="O51" s="900"/>
      <c r="P51" s="429"/>
      <c r="Q51" s="429"/>
      <c r="R51" s="429"/>
      <c r="S51" s="429"/>
      <c r="T51" s="429"/>
      <c r="U51" s="429"/>
      <c r="V51" s="429"/>
      <c r="W51" s="429"/>
      <c r="X51" s="905"/>
      <c r="Y51" s="906" t="s">
        <v>15</v>
      </c>
      <c r="Z51" s="907"/>
      <c r="AA51" s="908"/>
      <c r="AB51" s="752" t="s">
        <v>315</v>
      </c>
      <c r="AC51" s="851"/>
      <c r="AD51" s="851"/>
      <c r="AE51" s="391"/>
      <c r="AF51" s="362"/>
      <c r="AG51" s="362"/>
      <c r="AH51" s="362"/>
      <c r="AI51" s="391"/>
      <c r="AJ51" s="362"/>
      <c r="AK51" s="362"/>
      <c r="AL51" s="362"/>
      <c r="AM51" s="391"/>
      <c r="AN51" s="362"/>
      <c r="AO51" s="362"/>
      <c r="AP51" s="362"/>
      <c r="AQ51" s="271"/>
      <c r="AR51" s="211"/>
      <c r="AS51" s="211"/>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1" t="s">
        <v>500</v>
      </c>
      <c r="H2" s="482"/>
      <c r="I2" s="482"/>
      <c r="J2" s="482"/>
      <c r="K2" s="482"/>
      <c r="L2" s="482"/>
      <c r="M2" s="482"/>
      <c r="N2" s="482"/>
      <c r="O2" s="482"/>
      <c r="P2" s="482"/>
      <c r="Q2" s="482"/>
      <c r="R2" s="482"/>
      <c r="S2" s="482"/>
      <c r="T2" s="482"/>
      <c r="U2" s="482"/>
      <c r="V2" s="482"/>
      <c r="W2" s="482"/>
      <c r="X2" s="482"/>
      <c r="Y2" s="482"/>
      <c r="Z2" s="482"/>
      <c r="AA2" s="482"/>
      <c r="AB2" s="483"/>
      <c r="AC2" s="481"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58" t="s">
        <v>19</v>
      </c>
      <c r="H3" s="526"/>
      <c r="I3" s="526"/>
      <c r="J3" s="526"/>
      <c r="K3" s="526"/>
      <c r="L3" s="525" t="s">
        <v>20</v>
      </c>
      <c r="M3" s="526"/>
      <c r="N3" s="526"/>
      <c r="O3" s="526"/>
      <c r="P3" s="526"/>
      <c r="Q3" s="526"/>
      <c r="R3" s="526"/>
      <c r="S3" s="526"/>
      <c r="T3" s="526"/>
      <c r="U3" s="526"/>
      <c r="V3" s="526"/>
      <c r="W3" s="526"/>
      <c r="X3" s="527"/>
      <c r="Y3" s="476" t="s">
        <v>21</v>
      </c>
      <c r="Z3" s="477"/>
      <c r="AA3" s="477"/>
      <c r="AB3" s="681"/>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7"/>
      <c r="B4" s="928"/>
      <c r="C4" s="928"/>
      <c r="D4" s="928"/>
      <c r="E4" s="928"/>
      <c r="F4" s="929"/>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7"/>
      <c r="B5" s="928"/>
      <c r="C5" s="928"/>
      <c r="D5" s="928"/>
      <c r="E5" s="928"/>
      <c r="F5" s="929"/>
      <c r="G5" s="426"/>
      <c r="H5" s="427"/>
      <c r="I5" s="427"/>
      <c r="J5" s="427"/>
      <c r="K5" s="428"/>
      <c r="L5" s="420"/>
      <c r="M5" s="421"/>
      <c r="N5" s="421"/>
      <c r="O5" s="421"/>
      <c r="P5" s="421"/>
      <c r="Q5" s="421"/>
      <c r="R5" s="421"/>
      <c r="S5" s="421"/>
      <c r="T5" s="421"/>
      <c r="U5" s="421"/>
      <c r="V5" s="421"/>
      <c r="W5" s="421"/>
      <c r="X5" s="422"/>
      <c r="Y5" s="423"/>
      <c r="Z5" s="424"/>
      <c r="AA5" s="424"/>
      <c r="AB5" s="434"/>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27"/>
      <c r="B6" s="928"/>
      <c r="C6" s="928"/>
      <c r="D6" s="928"/>
      <c r="E6" s="928"/>
      <c r="F6" s="929"/>
      <c r="G6" s="426"/>
      <c r="H6" s="427"/>
      <c r="I6" s="427"/>
      <c r="J6" s="427"/>
      <c r="K6" s="428"/>
      <c r="L6" s="420"/>
      <c r="M6" s="421"/>
      <c r="N6" s="421"/>
      <c r="O6" s="421"/>
      <c r="P6" s="421"/>
      <c r="Q6" s="421"/>
      <c r="R6" s="421"/>
      <c r="S6" s="421"/>
      <c r="T6" s="421"/>
      <c r="U6" s="421"/>
      <c r="V6" s="421"/>
      <c r="W6" s="421"/>
      <c r="X6" s="422"/>
      <c r="Y6" s="423"/>
      <c r="Z6" s="424"/>
      <c r="AA6" s="424"/>
      <c r="AB6" s="434"/>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27"/>
      <c r="B7" s="928"/>
      <c r="C7" s="928"/>
      <c r="D7" s="928"/>
      <c r="E7" s="928"/>
      <c r="F7" s="929"/>
      <c r="G7" s="426"/>
      <c r="H7" s="427"/>
      <c r="I7" s="427"/>
      <c r="J7" s="427"/>
      <c r="K7" s="428"/>
      <c r="L7" s="420"/>
      <c r="M7" s="421"/>
      <c r="N7" s="421"/>
      <c r="O7" s="421"/>
      <c r="P7" s="421"/>
      <c r="Q7" s="421"/>
      <c r="R7" s="421"/>
      <c r="S7" s="421"/>
      <c r="T7" s="421"/>
      <c r="U7" s="421"/>
      <c r="V7" s="421"/>
      <c r="W7" s="421"/>
      <c r="X7" s="422"/>
      <c r="Y7" s="423"/>
      <c r="Z7" s="424"/>
      <c r="AA7" s="424"/>
      <c r="AB7" s="434"/>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27"/>
      <c r="B8" s="928"/>
      <c r="C8" s="928"/>
      <c r="D8" s="928"/>
      <c r="E8" s="928"/>
      <c r="F8" s="929"/>
      <c r="G8" s="426"/>
      <c r="H8" s="427"/>
      <c r="I8" s="427"/>
      <c r="J8" s="427"/>
      <c r="K8" s="428"/>
      <c r="L8" s="420"/>
      <c r="M8" s="421"/>
      <c r="N8" s="421"/>
      <c r="O8" s="421"/>
      <c r="P8" s="421"/>
      <c r="Q8" s="421"/>
      <c r="R8" s="421"/>
      <c r="S8" s="421"/>
      <c r="T8" s="421"/>
      <c r="U8" s="421"/>
      <c r="V8" s="421"/>
      <c r="W8" s="421"/>
      <c r="X8" s="422"/>
      <c r="Y8" s="423"/>
      <c r="Z8" s="424"/>
      <c r="AA8" s="424"/>
      <c r="AB8" s="434"/>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27"/>
      <c r="B9" s="928"/>
      <c r="C9" s="928"/>
      <c r="D9" s="928"/>
      <c r="E9" s="928"/>
      <c r="F9" s="929"/>
      <c r="G9" s="426"/>
      <c r="H9" s="427"/>
      <c r="I9" s="427"/>
      <c r="J9" s="427"/>
      <c r="K9" s="428"/>
      <c r="L9" s="420"/>
      <c r="M9" s="421"/>
      <c r="N9" s="421"/>
      <c r="O9" s="421"/>
      <c r="P9" s="421"/>
      <c r="Q9" s="421"/>
      <c r="R9" s="421"/>
      <c r="S9" s="421"/>
      <c r="T9" s="421"/>
      <c r="U9" s="421"/>
      <c r="V9" s="421"/>
      <c r="W9" s="421"/>
      <c r="X9" s="422"/>
      <c r="Y9" s="423"/>
      <c r="Z9" s="424"/>
      <c r="AA9" s="424"/>
      <c r="AB9" s="434"/>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27"/>
      <c r="B10" s="928"/>
      <c r="C10" s="928"/>
      <c r="D10" s="928"/>
      <c r="E10" s="928"/>
      <c r="F10" s="929"/>
      <c r="G10" s="426"/>
      <c r="H10" s="427"/>
      <c r="I10" s="427"/>
      <c r="J10" s="427"/>
      <c r="K10" s="428"/>
      <c r="L10" s="420"/>
      <c r="M10" s="421"/>
      <c r="N10" s="421"/>
      <c r="O10" s="421"/>
      <c r="P10" s="421"/>
      <c r="Q10" s="421"/>
      <c r="R10" s="421"/>
      <c r="S10" s="421"/>
      <c r="T10" s="421"/>
      <c r="U10" s="421"/>
      <c r="V10" s="421"/>
      <c r="W10" s="421"/>
      <c r="X10" s="422"/>
      <c r="Y10" s="423"/>
      <c r="Z10" s="424"/>
      <c r="AA10" s="424"/>
      <c r="AB10" s="434"/>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27"/>
      <c r="B11" s="928"/>
      <c r="C11" s="928"/>
      <c r="D11" s="928"/>
      <c r="E11" s="928"/>
      <c r="F11" s="929"/>
      <c r="G11" s="426"/>
      <c r="H11" s="427"/>
      <c r="I11" s="427"/>
      <c r="J11" s="427"/>
      <c r="K11" s="428"/>
      <c r="L11" s="420"/>
      <c r="M11" s="421"/>
      <c r="N11" s="421"/>
      <c r="O11" s="421"/>
      <c r="P11" s="421"/>
      <c r="Q11" s="421"/>
      <c r="R11" s="421"/>
      <c r="S11" s="421"/>
      <c r="T11" s="421"/>
      <c r="U11" s="421"/>
      <c r="V11" s="421"/>
      <c r="W11" s="421"/>
      <c r="X11" s="422"/>
      <c r="Y11" s="423"/>
      <c r="Z11" s="424"/>
      <c r="AA11" s="424"/>
      <c r="AB11" s="434"/>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27"/>
      <c r="B12" s="928"/>
      <c r="C12" s="928"/>
      <c r="D12" s="928"/>
      <c r="E12" s="928"/>
      <c r="F12" s="929"/>
      <c r="G12" s="426"/>
      <c r="H12" s="427"/>
      <c r="I12" s="427"/>
      <c r="J12" s="427"/>
      <c r="K12" s="428"/>
      <c r="L12" s="420"/>
      <c r="M12" s="421"/>
      <c r="N12" s="421"/>
      <c r="O12" s="421"/>
      <c r="P12" s="421"/>
      <c r="Q12" s="421"/>
      <c r="R12" s="421"/>
      <c r="S12" s="421"/>
      <c r="T12" s="421"/>
      <c r="U12" s="421"/>
      <c r="V12" s="421"/>
      <c r="W12" s="421"/>
      <c r="X12" s="422"/>
      <c r="Y12" s="423"/>
      <c r="Z12" s="424"/>
      <c r="AA12" s="424"/>
      <c r="AB12" s="434"/>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27"/>
      <c r="B13" s="928"/>
      <c r="C13" s="928"/>
      <c r="D13" s="928"/>
      <c r="E13" s="928"/>
      <c r="F13" s="929"/>
      <c r="G13" s="426"/>
      <c r="H13" s="427"/>
      <c r="I13" s="427"/>
      <c r="J13" s="427"/>
      <c r="K13" s="428"/>
      <c r="L13" s="420"/>
      <c r="M13" s="421"/>
      <c r="N13" s="421"/>
      <c r="O13" s="421"/>
      <c r="P13" s="421"/>
      <c r="Q13" s="421"/>
      <c r="R13" s="421"/>
      <c r="S13" s="421"/>
      <c r="T13" s="421"/>
      <c r="U13" s="421"/>
      <c r="V13" s="421"/>
      <c r="W13" s="421"/>
      <c r="X13" s="422"/>
      <c r="Y13" s="423"/>
      <c r="Z13" s="424"/>
      <c r="AA13" s="424"/>
      <c r="AB13" s="434"/>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27"/>
      <c r="B14" s="928"/>
      <c r="C14" s="928"/>
      <c r="D14" s="928"/>
      <c r="E14" s="928"/>
      <c r="F14" s="929"/>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7"/>
      <c r="B15" s="928"/>
      <c r="C15" s="928"/>
      <c r="D15" s="928"/>
      <c r="E15" s="928"/>
      <c r="F15" s="929"/>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7"/>
      <c r="B16" s="928"/>
      <c r="C16" s="928"/>
      <c r="D16" s="928"/>
      <c r="E16" s="928"/>
      <c r="F16" s="929"/>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7"/>
      <c r="B17" s="928"/>
      <c r="C17" s="928"/>
      <c r="D17" s="928"/>
      <c r="E17" s="928"/>
      <c r="F17" s="929"/>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7"/>
      <c r="B18" s="928"/>
      <c r="C18" s="928"/>
      <c r="D18" s="928"/>
      <c r="E18" s="928"/>
      <c r="F18" s="929"/>
      <c r="G18" s="426"/>
      <c r="H18" s="427"/>
      <c r="I18" s="427"/>
      <c r="J18" s="427"/>
      <c r="K18" s="428"/>
      <c r="L18" s="420"/>
      <c r="M18" s="421"/>
      <c r="N18" s="421"/>
      <c r="O18" s="421"/>
      <c r="P18" s="421"/>
      <c r="Q18" s="421"/>
      <c r="R18" s="421"/>
      <c r="S18" s="421"/>
      <c r="T18" s="421"/>
      <c r="U18" s="421"/>
      <c r="V18" s="421"/>
      <c r="W18" s="421"/>
      <c r="X18" s="422"/>
      <c r="Y18" s="423"/>
      <c r="Z18" s="424"/>
      <c r="AA18" s="424"/>
      <c r="AB18" s="434"/>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27"/>
      <c r="B19" s="928"/>
      <c r="C19" s="928"/>
      <c r="D19" s="928"/>
      <c r="E19" s="928"/>
      <c r="F19" s="929"/>
      <c r="G19" s="426"/>
      <c r="H19" s="427"/>
      <c r="I19" s="427"/>
      <c r="J19" s="427"/>
      <c r="K19" s="428"/>
      <c r="L19" s="420"/>
      <c r="M19" s="421"/>
      <c r="N19" s="421"/>
      <c r="O19" s="421"/>
      <c r="P19" s="421"/>
      <c r="Q19" s="421"/>
      <c r="R19" s="421"/>
      <c r="S19" s="421"/>
      <c r="T19" s="421"/>
      <c r="U19" s="421"/>
      <c r="V19" s="421"/>
      <c r="W19" s="421"/>
      <c r="X19" s="422"/>
      <c r="Y19" s="423"/>
      <c r="Z19" s="424"/>
      <c r="AA19" s="424"/>
      <c r="AB19" s="434"/>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27"/>
      <c r="B20" s="928"/>
      <c r="C20" s="928"/>
      <c r="D20" s="928"/>
      <c r="E20" s="928"/>
      <c r="F20" s="929"/>
      <c r="G20" s="426"/>
      <c r="H20" s="427"/>
      <c r="I20" s="427"/>
      <c r="J20" s="427"/>
      <c r="K20" s="428"/>
      <c r="L20" s="420"/>
      <c r="M20" s="421"/>
      <c r="N20" s="421"/>
      <c r="O20" s="421"/>
      <c r="P20" s="421"/>
      <c r="Q20" s="421"/>
      <c r="R20" s="421"/>
      <c r="S20" s="421"/>
      <c r="T20" s="421"/>
      <c r="U20" s="421"/>
      <c r="V20" s="421"/>
      <c r="W20" s="421"/>
      <c r="X20" s="422"/>
      <c r="Y20" s="423"/>
      <c r="Z20" s="424"/>
      <c r="AA20" s="424"/>
      <c r="AB20" s="434"/>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27"/>
      <c r="B21" s="928"/>
      <c r="C21" s="928"/>
      <c r="D21" s="928"/>
      <c r="E21" s="928"/>
      <c r="F21" s="929"/>
      <c r="G21" s="426"/>
      <c r="H21" s="427"/>
      <c r="I21" s="427"/>
      <c r="J21" s="427"/>
      <c r="K21" s="428"/>
      <c r="L21" s="420"/>
      <c r="M21" s="421"/>
      <c r="N21" s="421"/>
      <c r="O21" s="421"/>
      <c r="P21" s="421"/>
      <c r="Q21" s="421"/>
      <c r="R21" s="421"/>
      <c r="S21" s="421"/>
      <c r="T21" s="421"/>
      <c r="U21" s="421"/>
      <c r="V21" s="421"/>
      <c r="W21" s="421"/>
      <c r="X21" s="422"/>
      <c r="Y21" s="423"/>
      <c r="Z21" s="424"/>
      <c r="AA21" s="424"/>
      <c r="AB21" s="434"/>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27"/>
      <c r="B22" s="928"/>
      <c r="C22" s="928"/>
      <c r="D22" s="928"/>
      <c r="E22" s="928"/>
      <c r="F22" s="929"/>
      <c r="G22" s="426"/>
      <c r="H22" s="427"/>
      <c r="I22" s="427"/>
      <c r="J22" s="427"/>
      <c r="K22" s="428"/>
      <c r="L22" s="420"/>
      <c r="M22" s="421"/>
      <c r="N22" s="421"/>
      <c r="O22" s="421"/>
      <c r="P22" s="421"/>
      <c r="Q22" s="421"/>
      <c r="R22" s="421"/>
      <c r="S22" s="421"/>
      <c r="T22" s="421"/>
      <c r="U22" s="421"/>
      <c r="V22" s="421"/>
      <c r="W22" s="421"/>
      <c r="X22" s="422"/>
      <c r="Y22" s="423"/>
      <c r="Z22" s="424"/>
      <c r="AA22" s="424"/>
      <c r="AB22" s="434"/>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27"/>
      <c r="B23" s="928"/>
      <c r="C23" s="928"/>
      <c r="D23" s="928"/>
      <c r="E23" s="928"/>
      <c r="F23" s="929"/>
      <c r="G23" s="426"/>
      <c r="H23" s="427"/>
      <c r="I23" s="427"/>
      <c r="J23" s="427"/>
      <c r="K23" s="428"/>
      <c r="L23" s="420"/>
      <c r="M23" s="421"/>
      <c r="N23" s="421"/>
      <c r="O23" s="421"/>
      <c r="P23" s="421"/>
      <c r="Q23" s="421"/>
      <c r="R23" s="421"/>
      <c r="S23" s="421"/>
      <c r="T23" s="421"/>
      <c r="U23" s="421"/>
      <c r="V23" s="421"/>
      <c r="W23" s="421"/>
      <c r="X23" s="422"/>
      <c r="Y23" s="423"/>
      <c r="Z23" s="424"/>
      <c r="AA23" s="424"/>
      <c r="AB23" s="434"/>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27"/>
      <c r="B24" s="928"/>
      <c r="C24" s="928"/>
      <c r="D24" s="928"/>
      <c r="E24" s="928"/>
      <c r="F24" s="929"/>
      <c r="G24" s="426"/>
      <c r="H24" s="427"/>
      <c r="I24" s="427"/>
      <c r="J24" s="427"/>
      <c r="K24" s="428"/>
      <c r="L24" s="420"/>
      <c r="M24" s="421"/>
      <c r="N24" s="421"/>
      <c r="O24" s="421"/>
      <c r="P24" s="421"/>
      <c r="Q24" s="421"/>
      <c r="R24" s="421"/>
      <c r="S24" s="421"/>
      <c r="T24" s="421"/>
      <c r="U24" s="421"/>
      <c r="V24" s="421"/>
      <c r="W24" s="421"/>
      <c r="X24" s="422"/>
      <c r="Y24" s="423"/>
      <c r="Z24" s="424"/>
      <c r="AA24" s="424"/>
      <c r="AB24" s="434"/>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27"/>
      <c r="B25" s="928"/>
      <c r="C25" s="928"/>
      <c r="D25" s="928"/>
      <c r="E25" s="928"/>
      <c r="F25" s="929"/>
      <c r="G25" s="426"/>
      <c r="H25" s="427"/>
      <c r="I25" s="427"/>
      <c r="J25" s="427"/>
      <c r="K25" s="428"/>
      <c r="L25" s="420"/>
      <c r="M25" s="421"/>
      <c r="N25" s="421"/>
      <c r="O25" s="421"/>
      <c r="P25" s="421"/>
      <c r="Q25" s="421"/>
      <c r="R25" s="421"/>
      <c r="S25" s="421"/>
      <c r="T25" s="421"/>
      <c r="U25" s="421"/>
      <c r="V25" s="421"/>
      <c r="W25" s="421"/>
      <c r="X25" s="422"/>
      <c r="Y25" s="423"/>
      <c r="Z25" s="424"/>
      <c r="AA25" s="424"/>
      <c r="AB25" s="434"/>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27"/>
      <c r="B26" s="928"/>
      <c r="C26" s="928"/>
      <c r="D26" s="928"/>
      <c r="E26" s="928"/>
      <c r="F26" s="929"/>
      <c r="G26" s="426"/>
      <c r="H26" s="427"/>
      <c r="I26" s="427"/>
      <c r="J26" s="427"/>
      <c r="K26" s="428"/>
      <c r="L26" s="420"/>
      <c r="M26" s="421"/>
      <c r="N26" s="421"/>
      <c r="O26" s="421"/>
      <c r="P26" s="421"/>
      <c r="Q26" s="421"/>
      <c r="R26" s="421"/>
      <c r="S26" s="421"/>
      <c r="T26" s="421"/>
      <c r="U26" s="421"/>
      <c r="V26" s="421"/>
      <c r="W26" s="421"/>
      <c r="X26" s="422"/>
      <c r="Y26" s="423"/>
      <c r="Z26" s="424"/>
      <c r="AA26" s="424"/>
      <c r="AB26" s="434"/>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27"/>
      <c r="B27" s="928"/>
      <c r="C27" s="928"/>
      <c r="D27" s="928"/>
      <c r="E27" s="928"/>
      <c r="F27" s="929"/>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7"/>
      <c r="B28" s="928"/>
      <c r="C28" s="928"/>
      <c r="D28" s="928"/>
      <c r="E28" s="928"/>
      <c r="F28" s="929"/>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7"/>
      <c r="B29" s="928"/>
      <c r="C29" s="928"/>
      <c r="D29" s="928"/>
      <c r="E29" s="928"/>
      <c r="F29" s="929"/>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7"/>
      <c r="B30" s="928"/>
      <c r="C30" s="928"/>
      <c r="D30" s="928"/>
      <c r="E30" s="928"/>
      <c r="F30" s="929"/>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7"/>
      <c r="B31" s="928"/>
      <c r="C31" s="928"/>
      <c r="D31" s="928"/>
      <c r="E31" s="928"/>
      <c r="F31" s="929"/>
      <c r="G31" s="426"/>
      <c r="H31" s="427"/>
      <c r="I31" s="427"/>
      <c r="J31" s="427"/>
      <c r="K31" s="428"/>
      <c r="L31" s="420"/>
      <c r="M31" s="421"/>
      <c r="N31" s="421"/>
      <c r="O31" s="421"/>
      <c r="P31" s="421"/>
      <c r="Q31" s="421"/>
      <c r="R31" s="421"/>
      <c r="S31" s="421"/>
      <c r="T31" s="421"/>
      <c r="U31" s="421"/>
      <c r="V31" s="421"/>
      <c r="W31" s="421"/>
      <c r="X31" s="422"/>
      <c r="Y31" s="423"/>
      <c r="Z31" s="424"/>
      <c r="AA31" s="424"/>
      <c r="AB31" s="434"/>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27"/>
      <c r="B32" s="928"/>
      <c r="C32" s="928"/>
      <c r="D32" s="928"/>
      <c r="E32" s="928"/>
      <c r="F32" s="929"/>
      <c r="G32" s="426"/>
      <c r="H32" s="427"/>
      <c r="I32" s="427"/>
      <c r="J32" s="427"/>
      <c r="K32" s="428"/>
      <c r="L32" s="420"/>
      <c r="M32" s="421"/>
      <c r="N32" s="421"/>
      <c r="O32" s="421"/>
      <c r="P32" s="421"/>
      <c r="Q32" s="421"/>
      <c r="R32" s="421"/>
      <c r="S32" s="421"/>
      <c r="T32" s="421"/>
      <c r="U32" s="421"/>
      <c r="V32" s="421"/>
      <c r="W32" s="421"/>
      <c r="X32" s="422"/>
      <c r="Y32" s="423"/>
      <c r="Z32" s="424"/>
      <c r="AA32" s="424"/>
      <c r="AB32" s="434"/>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27"/>
      <c r="B33" s="928"/>
      <c r="C33" s="928"/>
      <c r="D33" s="928"/>
      <c r="E33" s="928"/>
      <c r="F33" s="929"/>
      <c r="G33" s="426"/>
      <c r="H33" s="427"/>
      <c r="I33" s="427"/>
      <c r="J33" s="427"/>
      <c r="K33" s="428"/>
      <c r="L33" s="420"/>
      <c r="M33" s="421"/>
      <c r="N33" s="421"/>
      <c r="O33" s="421"/>
      <c r="P33" s="421"/>
      <c r="Q33" s="421"/>
      <c r="R33" s="421"/>
      <c r="S33" s="421"/>
      <c r="T33" s="421"/>
      <c r="U33" s="421"/>
      <c r="V33" s="421"/>
      <c r="W33" s="421"/>
      <c r="X33" s="422"/>
      <c r="Y33" s="423"/>
      <c r="Z33" s="424"/>
      <c r="AA33" s="424"/>
      <c r="AB33" s="434"/>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27"/>
      <c r="B34" s="928"/>
      <c r="C34" s="928"/>
      <c r="D34" s="928"/>
      <c r="E34" s="928"/>
      <c r="F34" s="929"/>
      <c r="G34" s="426"/>
      <c r="H34" s="427"/>
      <c r="I34" s="427"/>
      <c r="J34" s="427"/>
      <c r="K34" s="428"/>
      <c r="L34" s="420"/>
      <c r="M34" s="421"/>
      <c r="N34" s="421"/>
      <c r="O34" s="421"/>
      <c r="P34" s="421"/>
      <c r="Q34" s="421"/>
      <c r="R34" s="421"/>
      <c r="S34" s="421"/>
      <c r="T34" s="421"/>
      <c r="U34" s="421"/>
      <c r="V34" s="421"/>
      <c r="W34" s="421"/>
      <c r="X34" s="422"/>
      <c r="Y34" s="423"/>
      <c r="Z34" s="424"/>
      <c r="AA34" s="424"/>
      <c r="AB34" s="434"/>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27"/>
      <c r="B35" s="928"/>
      <c r="C35" s="928"/>
      <c r="D35" s="928"/>
      <c r="E35" s="928"/>
      <c r="F35" s="929"/>
      <c r="G35" s="426"/>
      <c r="H35" s="427"/>
      <c r="I35" s="427"/>
      <c r="J35" s="427"/>
      <c r="K35" s="428"/>
      <c r="L35" s="420"/>
      <c r="M35" s="421"/>
      <c r="N35" s="421"/>
      <c r="O35" s="421"/>
      <c r="P35" s="421"/>
      <c r="Q35" s="421"/>
      <c r="R35" s="421"/>
      <c r="S35" s="421"/>
      <c r="T35" s="421"/>
      <c r="U35" s="421"/>
      <c r="V35" s="421"/>
      <c r="W35" s="421"/>
      <c r="X35" s="422"/>
      <c r="Y35" s="423"/>
      <c r="Z35" s="424"/>
      <c r="AA35" s="424"/>
      <c r="AB35" s="434"/>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27"/>
      <c r="B36" s="928"/>
      <c r="C36" s="928"/>
      <c r="D36" s="928"/>
      <c r="E36" s="928"/>
      <c r="F36" s="929"/>
      <c r="G36" s="426"/>
      <c r="H36" s="427"/>
      <c r="I36" s="427"/>
      <c r="J36" s="427"/>
      <c r="K36" s="428"/>
      <c r="L36" s="420"/>
      <c r="M36" s="421"/>
      <c r="N36" s="421"/>
      <c r="O36" s="421"/>
      <c r="P36" s="421"/>
      <c r="Q36" s="421"/>
      <c r="R36" s="421"/>
      <c r="S36" s="421"/>
      <c r="T36" s="421"/>
      <c r="U36" s="421"/>
      <c r="V36" s="421"/>
      <c r="W36" s="421"/>
      <c r="X36" s="422"/>
      <c r="Y36" s="423"/>
      <c r="Z36" s="424"/>
      <c r="AA36" s="424"/>
      <c r="AB36" s="434"/>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27"/>
      <c r="B37" s="928"/>
      <c r="C37" s="928"/>
      <c r="D37" s="928"/>
      <c r="E37" s="928"/>
      <c r="F37" s="929"/>
      <c r="G37" s="426"/>
      <c r="H37" s="427"/>
      <c r="I37" s="427"/>
      <c r="J37" s="427"/>
      <c r="K37" s="428"/>
      <c r="L37" s="420"/>
      <c r="M37" s="421"/>
      <c r="N37" s="421"/>
      <c r="O37" s="421"/>
      <c r="P37" s="421"/>
      <c r="Q37" s="421"/>
      <c r="R37" s="421"/>
      <c r="S37" s="421"/>
      <c r="T37" s="421"/>
      <c r="U37" s="421"/>
      <c r="V37" s="421"/>
      <c r="W37" s="421"/>
      <c r="X37" s="422"/>
      <c r="Y37" s="423"/>
      <c r="Z37" s="424"/>
      <c r="AA37" s="424"/>
      <c r="AB37" s="434"/>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27"/>
      <c r="B38" s="928"/>
      <c r="C38" s="928"/>
      <c r="D38" s="928"/>
      <c r="E38" s="928"/>
      <c r="F38" s="929"/>
      <c r="G38" s="426"/>
      <c r="H38" s="427"/>
      <c r="I38" s="427"/>
      <c r="J38" s="427"/>
      <c r="K38" s="428"/>
      <c r="L38" s="420"/>
      <c r="M38" s="421"/>
      <c r="N38" s="421"/>
      <c r="O38" s="421"/>
      <c r="P38" s="421"/>
      <c r="Q38" s="421"/>
      <c r="R38" s="421"/>
      <c r="S38" s="421"/>
      <c r="T38" s="421"/>
      <c r="U38" s="421"/>
      <c r="V38" s="421"/>
      <c r="W38" s="421"/>
      <c r="X38" s="422"/>
      <c r="Y38" s="423"/>
      <c r="Z38" s="424"/>
      <c r="AA38" s="424"/>
      <c r="AB38" s="434"/>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27"/>
      <c r="B39" s="928"/>
      <c r="C39" s="928"/>
      <c r="D39" s="928"/>
      <c r="E39" s="928"/>
      <c r="F39" s="929"/>
      <c r="G39" s="426"/>
      <c r="H39" s="427"/>
      <c r="I39" s="427"/>
      <c r="J39" s="427"/>
      <c r="K39" s="428"/>
      <c r="L39" s="420"/>
      <c r="M39" s="421"/>
      <c r="N39" s="421"/>
      <c r="O39" s="421"/>
      <c r="P39" s="421"/>
      <c r="Q39" s="421"/>
      <c r="R39" s="421"/>
      <c r="S39" s="421"/>
      <c r="T39" s="421"/>
      <c r="U39" s="421"/>
      <c r="V39" s="421"/>
      <c r="W39" s="421"/>
      <c r="X39" s="422"/>
      <c r="Y39" s="423"/>
      <c r="Z39" s="424"/>
      <c r="AA39" s="424"/>
      <c r="AB39" s="434"/>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27"/>
      <c r="B40" s="928"/>
      <c r="C40" s="928"/>
      <c r="D40" s="928"/>
      <c r="E40" s="928"/>
      <c r="F40" s="929"/>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7"/>
      <c r="B41" s="928"/>
      <c r="C41" s="928"/>
      <c r="D41" s="928"/>
      <c r="E41" s="928"/>
      <c r="F41" s="929"/>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7"/>
      <c r="B42" s="928"/>
      <c r="C42" s="928"/>
      <c r="D42" s="928"/>
      <c r="E42" s="928"/>
      <c r="F42" s="929"/>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7"/>
      <c r="B43" s="928"/>
      <c r="C43" s="928"/>
      <c r="D43" s="928"/>
      <c r="E43" s="928"/>
      <c r="F43" s="929"/>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7"/>
      <c r="B44" s="928"/>
      <c r="C44" s="928"/>
      <c r="D44" s="928"/>
      <c r="E44" s="928"/>
      <c r="F44" s="929"/>
      <c r="G44" s="426"/>
      <c r="H44" s="427"/>
      <c r="I44" s="427"/>
      <c r="J44" s="427"/>
      <c r="K44" s="428"/>
      <c r="L44" s="420"/>
      <c r="M44" s="421"/>
      <c r="N44" s="421"/>
      <c r="O44" s="421"/>
      <c r="P44" s="421"/>
      <c r="Q44" s="421"/>
      <c r="R44" s="421"/>
      <c r="S44" s="421"/>
      <c r="T44" s="421"/>
      <c r="U44" s="421"/>
      <c r="V44" s="421"/>
      <c r="W44" s="421"/>
      <c r="X44" s="422"/>
      <c r="Y44" s="423"/>
      <c r="Z44" s="424"/>
      <c r="AA44" s="424"/>
      <c r="AB44" s="434"/>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27"/>
      <c r="B45" s="928"/>
      <c r="C45" s="928"/>
      <c r="D45" s="928"/>
      <c r="E45" s="928"/>
      <c r="F45" s="929"/>
      <c r="G45" s="426"/>
      <c r="H45" s="427"/>
      <c r="I45" s="427"/>
      <c r="J45" s="427"/>
      <c r="K45" s="428"/>
      <c r="L45" s="420"/>
      <c r="M45" s="421"/>
      <c r="N45" s="421"/>
      <c r="O45" s="421"/>
      <c r="P45" s="421"/>
      <c r="Q45" s="421"/>
      <c r="R45" s="421"/>
      <c r="S45" s="421"/>
      <c r="T45" s="421"/>
      <c r="U45" s="421"/>
      <c r="V45" s="421"/>
      <c r="W45" s="421"/>
      <c r="X45" s="422"/>
      <c r="Y45" s="423"/>
      <c r="Z45" s="424"/>
      <c r="AA45" s="424"/>
      <c r="AB45" s="434"/>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27"/>
      <c r="B46" s="928"/>
      <c r="C46" s="928"/>
      <c r="D46" s="928"/>
      <c r="E46" s="928"/>
      <c r="F46" s="929"/>
      <c r="G46" s="426"/>
      <c r="H46" s="427"/>
      <c r="I46" s="427"/>
      <c r="J46" s="427"/>
      <c r="K46" s="428"/>
      <c r="L46" s="420"/>
      <c r="M46" s="421"/>
      <c r="N46" s="421"/>
      <c r="O46" s="421"/>
      <c r="P46" s="421"/>
      <c r="Q46" s="421"/>
      <c r="R46" s="421"/>
      <c r="S46" s="421"/>
      <c r="T46" s="421"/>
      <c r="U46" s="421"/>
      <c r="V46" s="421"/>
      <c r="W46" s="421"/>
      <c r="X46" s="422"/>
      <c r="Y46" s="423"/>
      <c r="Z46" s="424"/>
      <c r="AA46" s="424"/>
      <c r="AB46" s="434"/>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27"/>
      <c r="B47" s="928"/>
      <c r="C47" s="928"/>
      <c r="D47" s="928"/>
      <c r="E47" s="928"/>
      <c r="F47" s="929"/>
      <c r="G47" s="426"/>
      <c r="H47" s="427"/>
      <c r="I47" s="427"/>
      <c r="J47" s="427"/>
      <c r="K47" s="428"/>
      <c r="L47" s="420"/>
      <c r="M47" s="421"/>
      <c r="N47" s="421"/>
      <c r="O47" s="421"/>
      <c r="P47" s="421"/>
      <c r="Q47" s="421"/>
      <c r="R47" s="421"/>
      <c r="S47" s="421"/>
      <c r="T47" s="421"/>
      <c r="U47" s="421"/>
      <c r="V47" s="421"/>
      <c r="W47" s="421"/>
      <c r="X47" s="422"/>
      <c r="Y47" s="423"/>
      <c r="Z47" s="424"/>
      <c r="AA47" s="424"/>
      <c r="AB47" s="434"/>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27"/>
      <c r="B48" s="928"/>
      <c r="C48" s="928"/>
      <c r="D48" s="928"/>
      <c r="E48" s="928"/>
      <c r="F48" s="929"/>
      <c r="G48" s="426"/>
      <c r="H48" s="427"/>
      <c r="I48" s="427"/>
      <c r="J48" s="427"/>
      <c r="K48" s="428"/>
      <c r="L48" s="420"/>
      <c r="M48" s="421"/>
      <c r="N48" s="421"/>
      <c r="O48" s="421"/>
      <c r="P48" s="421"/>
      <c r="Q48" s="421"/>
      <c r="R48" s="421"/>
      <c r="S48" s="421"/>
      <c r="T48" s="421"/>
      <c r="U48" s="421"/>
      <c r="V48" s="421"/>
      <c r="W48" s="421"/>
      <c r="X48" s="422"/>
      <c r="Y48" s="423"/>
      <c r="Z48" s="424"/>
      <c r="AA48" s="424"/>
      <c r="AB48" s="434"/>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27"/>
      <c r="B49" s="928"/>
      <c r="C49" s="928"/>
      <c r="D49" s="928"/>
      <c r="E49" s="928"/>
      <c r="F49" s="929"/>
      <c r="G49" s="426"/>
      <c r="H49" s="427"/>
      <c r="I49" s="427"/>
      <c r="J49" s="427"/>
      <c r="K49" s="428"/>
      <c r="L49" s="420"/>
      <c r="M49" s="421"/>
      <c r="N49" s="421"/>
      <c r="O49" s="421"/>
      <c r="P49" s="421"/>
      <c r="Q49" s="421"/>
      <c r="R49" s="421"/>
      <c r="S49" s="421"/>
      <c r="T49" s="421"/>
      <c r="U49" s="421"/>
      <c r="V49" s="421"/>
      <c r="W49" s="421"/>
      <c r="X49" s="422"/>
      <c r="Y49" s="423"/>
      <c r="Z49" s="424"/>
      <c r="AA49" s="424"/>
      <c r="AB49" s="434"/>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27"/>
      <c r="B50" s="928"/>
      <c r="C50" s="928"/>
      <c r="D50" s="928"/>
      <c r="E50" s="928"/>
      <c r="F50" s="929"/>
      <c r="G50" s="426"/>
      <c r="H50" s="427"/>
      <c r="I50" s="427"/>
      <c r="J50" s="427"/>
      <c r="K50" s="428"/>
      <c r="L50" s="420"/>
      <c r="M50" s="421"/>
      <c r="N50" s="421"/>
      <c r="O50" s="421"/>
      <c r="P50" s="421"/>
      <c r="Q50" s="421"/>
      <c r="R50" s="421"/>
      <c r="S50" s="421"/>
      <c r="T50" s="421"/>
      <c r="U50" s="421"/>
      <c r="V50" s="421"/>
      <c r="W50" s="421"/>
      <c r="X50" s="422"/>
      <c r="Y50" s="423"/>
      <c r="Z50" s="424"/>
      <c r="AA50" s="424"/>
      <c r="AB50" s="434"/>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27"/>
      <c r="B51" s="928"/>
      <c r="C51" s="928"/>
      <c r="D51" s="928"/>
      <c r="E51" s="928"/>
      <c r="F51" s="929"/>
      <c r="G51" s="426"/>
      <c r="H51" s="427"/>
      <c r="I51" s="427"/>
      <c r="J51" s="427"/>
      <c r="K51" s="428"/>
      <c r="L51" s="420"/>
      <c r="M51" s="421"/>
      <c r="N51" s="421"/>
      <c r="O51" s="421"/>
      <c r="P51" s="421"/>
      <c r="Q51" s="421"/>
      <c r="R51" s="421"/>
      <c r="S51" s="421"/>
      <c r="T51" s="421"/>
      <c r="U51" s="421"/>
      <c r="V51" s="421"/>
      <c r="W51" s="421"/>
      <c r="X51" s="422"/>
      <c r="Y51" s="423"/>
      <c r="Z51" s="424"/>
      <c r="AA51" s="424"/>
      <c r="AB51" s="434"/>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27"/>
      <c r="B52" s="928"/>
      <c r="C52" s="928"/>
      <c r="D52" s="928"/>
      <c r="E52" s="928"/>
      <c r="F52" s="929"/>
      <c r="G52" s="426"/>
      <c r="H52" s="427"/>
      <c r="I52" s="427"/>
      <c r="J52" s="427"/>
      <c r="K52" s="428"/>
      <c r="L52" s="420"/>
      <c r="M52" s="421"/>
      <c r="N52" s="421"/>
      <c r="O52" s="421"/>
      <c r="P52" s="421"/>
      <c r="Q52" s="421"/>
      <c r="R52" s="421"/>
      <c r="S52" s="421"/>
      <c r="T52" s="421"/>
      <c r="U52" s="421"/>
      <c r="V52" s="421"/>
      <c r="W52" s="421"/>
      <c r="X52" s="422"/>
      <c r="Y52" s="423"/>
      <c r="Z52" s="424"/>
      <c r="AA52" s="424"/>
      <c r="AB52" s="434"/>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7"/>
      <c r="B56" s="928"/>
      <c r="C56" s="928"/>
      <c r="D56" s="928"/>
      <c r="E56" s="928"/>
      <c r="F56" s="929"/>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7"/>
      <c r="B57" s="928"/>
      <c r="C57" s="928"/>
      <c r="D57" s="928"/>
      <c r="E57" s="928"/>
      <c r="F57" s="929"/>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7"/>
      <c r="B58" s="928"/>
      <c r="C58" s="928"/>
      <c r="D58" s="928"/>
      <c r="E58" s="928"/>
      <c r="F58" s="929"/>
      <c r="G58" s="426"/>
      <c r="H58" s="427"/>
      <c r="I58" s="427"/>
      <c r="J58" s="427"/>
      <c r="K58" s="428"/>
      <c r="L58" s="420"/>
      <c r="M58" s="421"/>
      <c r="N58" s="421"/>
      <c r="O58" s="421"/>
      <c r="P58" s="421"/>
      <c r="Q58" s="421"/>
      <c r="R58" s="421"/>
      <c r="S58" s="421"/>
      <c r="T58" s="421"/>
      <c r="U58" s="421"/>
      <c r="V58" s="421"/>
      <c r="W58" s="421"/>
      <c r="X58" s="422"/>
      <c r="Y58" s="423"/>
      <c r="Z58" s="424"/>
      <c r="AA58" s="424"/>
      <c r="AB58" s="434"/>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27"/>
      <c r="B59" s="928"/>
      <c r="C59" s="928"/>
      <c r="D59" s="928"/>
      <c r="E59" s="928"/>
      <c r="F59" s="929"/>
      <c r="G59" s="426"/>
      <c r="H59" s="427"/>
      <c r="I59" s="427"/>
      <c r="J59" s="427"/>
      <c r="K59" s="428"/>
      <c r="L59" s="420"/>
      <c r="M59" s="421"/>
      <c r="N59" s="421"/>
      <c r="O59" s="421"/>
      <c r="P59" s="421"/>
      <c r="Q59" s="421"/>
      <c r="R59" s="421"/>
      <c r="S59" s="421"/>
      <c r="T59" s="421"/>
      <c r="U59" s="421"/>
      <c r="V59" s="421"/>
      <c r="W59" s="421"/>
      <c r="X59" s="422"/>
      <c r="Y59" s="423"/>
      <c r="Z59" s="424"/>
      <c r="AA59" s="424"/>
      <c r="AB59" s="434"/>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27"/>
      <c r="B60" s="928"/>
      <c r="C60" s="928"/>
      <c r="D60" s="928"/>
      <c r="E60" s="928"/>
      <c r="F60" s="929"/>
      <c r="G60" s="426"/>
      <c r="H60" s="427"/>
      <c r="I60" s="427"/>
      <c r="J60" s="427"/>
      <c r="K60" s="428"/>
      <c r="L60" s="420"/>
      <c r="M60" s="421"/>
      <c r="N60" s="421"/>
      <c r="O60" s="421"/>
      <c r="P60" s="421"/>
      <c r="Q60" s="421"/>
      <c r="R60" s="421"/>
      <c r="S60" s="421"/>
      <c r="T60" s="421"/>
      <c r="U60" s="421"/>
      <c r="V60" s="421"/>
      <c r="W60" s="421"/>
      <c r="X60" s="422"/>
      <c r="Y60" s="423"/>
      <c r="Z60" s="424"/>
      <c r="AA60" s="424"/>
      <c r="AB60" s="434"/>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27"/>
      <c r="B61" s="928"/>
      <c r="C61" s="928"/>
      <c r="D61" s="928"/>
      <c r="E61" s="928"/>
      <c r="F61" s="929"/>
      <c r="G61" s="426"/>
      <c r="H61" s="427"/>
      <c r="I61" s="427"/>
      <c r="J61" s="427"/>
      <c r="K61" s="428"/>
      <c r="L61" s="420"/>
      <c r="M61" s="421"/>
      <c r="N61" s="421"/>
      <c r="O61" s="421"/>
      <c r="P61" s="421"/>
      <c r="Q61" s="421"/>
      <c r="R61" s="421"/>
      <c r="S61" s="421"/>
      <c r="T61" s="421"/>
      <c r="U61" s="421"/>
      <c r="V61" s="421"/>
      <c r="W61" s="421"/>
      <c r="X61" s="422"/>
      <c r="Y61" s="423"/>
      <c r="Z61" s="424"/>
      <c r="AA61" s="424"/>
      <c r="AB61" s="434"/>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27"/>
      <c r="B62" s="928"/>
      <c r="C62" s="928"/>
      <c r="D62" s="928"/>
      <c r="E62" s="928"/>
      <c r="F62" s="929"/>
      <c r="G62" s="426"/>
      <c r="H62" s="427"/>
      <c r="I62" s="427"/>
      <c r="J62" s="427"/>
      <c r="K62" s="428"/>
      <c r="L62" s="420"/>
      <c r="M62" s="421"/>
      <c r="N62" s="421"/>
      <c r="O62" s="421"/>
      <c r="P62" s="421"/>
      <c r="Q62" s="421"/>
      <c r="R62" s="421"/>
      <c r="S62" s="421"/>
      <c r="T62" s="421"/>
      <c r="U62" s="421"/>
      <c r="V62" s="421"/>
      <c r="W62" s="421"/>
      <c r="X62" s="422"/>
      <c r="Y62" s="423"/>
      <c r="Z62" s="424"/>
      <c r="AA62" s="424"/>
      <c r="AB62" s="434"/>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27"/>
      <c r="B63" s="928"/>
      <c r="C63" s="928"/>
      <c r="D63" s="928"/>
      <c r="E63" s="928"/>
      <c r="F63" s="929"/>
      <c r="G63" s="426"/>
      <c r="H63" s="427"/>
      <c r="I63" s="427"/>
      <c r="J63" s="427"/>
      <c r="K63" s="428"/>
      <c r="L63" s="420"/>
      <c r="M63" s="421"/>
      <c r="N63" s="421"/>
      <c r="O63" s="421"/>
      <c r="P63" s="421"/>
      <c r="Q63" s="421"/>
      <c r="R63" s="421"/>
      <c r="S63" s="421"/>
      <c r="T63" s="421"/>
      <c r="U63" s="421"/>
      <c r="V63" s="421"/>
      <c r="W63" s="421"/>
      <c r="X63" s="422"/>
      <c r="Y63" s="423"/>
      <c r="Z63" s="424"/>
      <c r="AA63" s="424"/>
      <c r="AB63" s="434"/>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27"/>
      <c r="B64" s="928"/>
      <c r="C64" s="928"/>
      <c r="D64" s="928"/>
      <c r="E64" s="928"/>
      <c r="F64" s="929"/>
      <c r="G64" s="426"/>
      <c r="H64" s="427"/>
      <c r="I64" s="427"/>
      <c r="J64" s="427"/>
      <c r="K64" s="428"/>
      <c r="L64" s="420"/>
      <c r="M64" s="421"/>
      <c r="N64" s="421"/>
      <c r="O64" s="421"/>
      <c r="P64" s="421"/>
      <c r="Q64" s="421"/>
      <c r="R64" s="421"/>
      <c r="S64" s="421"/>
      <c r="T64" s="421"/>
      <c r="U64" s="421"/>
      <c r="V64" s="421"/>
      <c r="W64" s="421"/>
      <c r="X64" s="422"/>
      <c r="Y64" s="423"/>
      <c r="Z64" s="424"/>
      <c r="AA64" s="424"/>
      <c r="AB64" s="434"/>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27"/>
      <c r="B65" s="928"/>
      <c r="C65" s="928"/>
      <c r="D65" s="928"/>
      <c r="E65" s="928"/>
      <c r="F65" s="929"/>
      <c r="G65" s="426"/>
      <c r="H65" s="427"/>
      <c r="I65" s="427"/>
      <c r="J65" s="427"/>
      <c r="K65" s="428"/>
      <c r="L65" s="420"/>
      <c r="M65" s="421"/>
      <c r="N65" s="421"/>
      <c r="O65" s="421"/>
      <c r="P65" s="421"/>
      <c r="Q65" s="421"/>
      <c r="R65" s="421"/>
      <c r="S65" s="421"/>
      <c r="T65" s="421"/>
      <c r="U65" s="421"/>
      <c r="V65" s="421"/>
      <c r="W65" s="421"/>
      <c r="X65" s="422"/>
      <c r="Y65" s="423"/>
      <c r="Z65" s="424"/>
      <c r="AA65" s="424"/>
      <c r="AB65" s="434"/>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27"/>
      <c r="B66" s="928"/>
      <c r="C66" s="928"/>
      <c r="D66" s="928"/>
      <c r="E66" s="928"/>
      <c r="F66" s="929"/>
      <c r="G66" s="426"/>
      <c r="H66" s="427"/>
      <c r="I66" s="427"/>
      <c r="J66" s="427"/>
      <c r="K66" s="428"/>
      <c r="L66" s="420"/>
      <c r="M66" s="421"/>
      <c r="N66" s="421"/>
      <c r="O66" s="421"/>
      <c r="P66" s="421"/>
      <c r="Q66" s="421"/>
      <c r="R66" s="421"/>
      <c r="S66" s="421"/>
      <c r="T66" s="421"/>
      <c r="U66" s="421"/>
      <c r="V66" s="421"/>
      <c r="W66" s="421"/>
      <c r="X66" s="422"/>
      <c r="Y66" s="423"/>
      <c r="Z66" s="424"/>
      <c r="AA66" s="424"/>
      <c r="AB66" s="434"/>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27"/>
      <c r="B67" s="928"/>
      <c r="C67" s="928"/>
      <c r="D67" s="928"/>
      <c r="E67" s="928"/>
      <c r="F67" s="929"/>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7"/>
      <c r="B68" s="928"/>
      <c r="C68" s="928"/>
      <c r="D68" s="928"/>
      <c r="E68" s="928"/>
      <c r="F68" s="929"/>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7"/>
      <c r="B69" s="928"/>
      <c r="C69" s="928"/>
      <c r="D69" s="928"/>
      <c r="E69" s="928"/>
      <c r="F69" s="929"/>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7"/>
      <c r="B70" s="928"/>
      <c r="C70" s="928"/>
      <c r="D70" s="928"/>
      <c r="E70" s="928"/>
      <c r="F70" s="929"/>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7"/>
      <c r="B71" s="928"/>
      <c r="C71" s="928"/>
      <c r="D71" s="928"/>
      <c r="E71" s="928"/>
      <c r="F71" s="929"/>
      <c r="G71" s="426"/>
      <c r="H71" s="427"/>
      <c r="I71" s="427"/>
      <c r="J71" s="427"/>
      <c r="K71" s="428"/>
      <c r="L71" s="420"/>
      <c r="M71" s="421"/>
      <c r="N71" s="421"/>
      <c r="O71" s="421"/>
      <c r="P71" s="421"/>
      <c r="Q71" s="421"/>
      <c r="R71" s="421"/>
      <c r="S71" s="421"/>
      <c r="T71" s="421"/>
      <c r="U71" s="421"/>
      <c r="V71" s="421"/>
      <c r="W71" s="421"/>
      <c r="X71" s="422"/>
      <c r="Y71" s="423"/>
      <c r="Z71" s="424"/>
      <c r="AA71" s="424"/>
      <c r="AB71" s="434"/>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27"/>
      <c r="B72" s="928"/>
      <c r="C72" s="928"/>
      <c r="D72" s="928"/>
      <c r="E72" s="928"/>
      <c r="F72" s="929"/>
      <c r="G72" s="426"/>
      <c r="H72" s="427"/>
      <c r="I72" s="427"/>
      <c r="J72" s="427"/>
      <c r="K72" s="428"/>
      <c r="L72" s="420"/>
      <c r="M72" s="421"/>
      <c r="N72" s="421"/>
      <c r="O72" s="421"/>
      <c r="P72" s="421"/>
      <c r="Q72" s="421"/>
      <c r="R72" s="421"/>
      <c r="S72" s="421"/>
      <c r="T72" s="421"/>
      <c r="U72" s="421"/>
      <c r="V72" s="421"/>
      <c r="W72" s="421"/>
      <c r="X72" s="422"/>
      <c r="Y72" s="423"/>
      <c r="Z72" s="424"/>
      <c r="AA72" s="424"/>
      <c r="AB72" s="434"/>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27"/>
      <c r="B73" s="928"/>
      <c r="C73" s="928"/>
      <c r="D73" s="928"/>
      <c r="E73" s="928"/>
      <c r="F73" s="929"/>
      <c r="G73" s="426"/>
      <c r="H73" s="427"/>
      <c r="I73" s="427"/>
      <c r="J73" s="427"/>
      <c r="K73" s="428"/>
      <c r="L73" s="420"/>
      <c r="M73" s="421"/>
      <c r="N73" s="421"/>
      <c r="O73" s="421"/>
      <c r="P73" s="421"/>
      <c r="Q73" s="421"/>
      <c r="R73" s="421"/>
      <c r="S73" s="421"/>
      <c r="T73" s="421"/>
      <c r="U73" s="421"/>
      <c r="V73" s="421"/>
      <c r="W73" s="421"/>
      <c r="X73" s="422"/>
      <c r="Y73" s="423"/>
      <c r="Z73" s="424"/>
      <c r="AA73" s="424"/>
      <c r="AB73" s="434"/>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27"/>
      <c r="B74" s="928"/>
      <c r="C74" s="928"/>
      <c r="D74" s="928"/>
      <c r="E74" s="928"/>
      <c r="F74" s="929"/>
      <c r="G74" s="426"/>
      <c r="H74" s="427"/>
      <c r="I74" s="427"/>
      <c r="J74" s="427"/>
      <c r="K74" s="428"/>
      <c r="L74" s="420"/>
      <c r="M74" s="421"/>
      <c r="N74" s="421"/>
      <c r="O74" s="421"/>
      <c r="P74" s="421"/>
      <c r="Q74" s="421"/>
      <c r="R74" s="421"/>
      <c r="S74" s="421"/>
      <c r="T74" s="421"/>
      <c r="U74" s="421"/>
      <c r="V74" s="421"/>
      <c r="W74" s="421"/>
      <c r="X74" s="422"/>
      <c r="Y74" s="423"/>
      <c r="Z74" s="424"/>
      <c r="AA74" s="424"/>
      <c r="AB74" s="434"/>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27"/>
      <c r="B75" s="928"/>
      <c r="C75" s="928"/>
      <c r="D75" s="928"/>
      <c r="E75" s="928"/>
      <c r="F75" s="929"/>
      <c r="G75" s="426"/>
      <c r="H75" s="427"/>
      <c r="I75" s="427"/>
      <c r="J75" s="427"/>
      <c r="K75" s="428"/>
      <c r="L75" s="420"/>
      <c r="M75" s="421"/>
      <c r="N75" s="421"/>
      <c r="O75" s="421"/>
      <c r="P75" s="421"/>
      <c r="Q75" s="421"/>
      <c r="R75" s="421"/>
      <c r="S75" s="421"/>
      <c r="T75" s="421"/>
      <c r="U75" s="421"/>
      <c r="V75" s="421"/>
      <c r="W75" s="421"/>
      <c r="X75" s="422"/>
      <c r="Y75" s="423"/>
      <c r="Z75" s="424"/>
      <c r="AA75" s="424"/>
      <c r="AB75" s="434"/>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27"/>
      <c r="B76" s="928"/>
      <c r="C76" s="928"/>
      <c r="D76" s="928"/>
      <c r="E76" s="928"/>
      <c r="F76" s="929"/>
      <c r="G76" s="426"/>
      <c r="H76" s="427"/>
      <c r="I76" s="427"/>
      <c r="J76" s="427"/>
      <c r="K76" s="428"/>
      <c r="L76" s="420"/>
      <c r="M76" s="421"/>
      <c r="N76" s="421"/>
      <c r="O76" s="421"/>
      <c r="P76" s="421"/>
      <c r="Q76" s="421"/>
      <c r="R76" s="421"/>
      <c r="S76" s="421"/>
      <c r="T76" s="421"/>
      <c r="U76" s="421"/>
      <c r="V76" s="421"/>
      <c r="W76" s="421"/>
      <c r="X76" s="422"/>
      <c r="Y76" s="423"/>
      <c r="Z76" s="424"/>
      <c r="AA76" s="424"/>
      <c r="AB76" s="434"/>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27"/>
      <c r="B77" s="928"/>
      <c r="C77" s="928"/>
      <c r="D77" s="928"/>
      <c r="E77" s="928"/>
      <c r="F77" s="929"/>
      <c r="G77" s="426"/>
      <c r="H77" s="427"/>
      <c r="I77" s="427"/>
      <c r="J77" s="427"/>
      <c r="K77" s="428"/>
      <c r="L77" s="420"/>
      <c r="M77" s="421"/>
      <c r="N77" s="421"/>
      <c r="O77" s="421"/>
      <c r="P77" s="421"/>
      <c r="Q77" s="421"/>
      <c r="R77" s="421"/>
      <c r="S77" s="421"/>
      <c r="T77" s="421"/>
      <c r="U77" s="421"/>
      <c r="V77" s="421"/>
      <c r="W77" s="421"/>
      <c r="X77" s="422"/>
      <c r="Y77" s="423"/>
      <c r="Z77" s="424"/>
      <c r="AA77" s="424"/>
      <c r="AB77" s="434"/>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27"/>
      <c r="B78" s="928"/>
      <c r="C78" s="928"/>
      <c r="D78" s="928"/>
      <c r="E78" s="928"/>
      <c r="F78" s="929"/>
      <c r="G78" s="426"/>
      <c r="H78" s="427"/>
      <c r="I78" s="427"/>
      <c r="J78" s="427"/>
      <c r="K78" s="428"/>
      <c r="L78" s="420"/>
      <c r="M78" s="421"/>
      <c r="N78" s="421"/>
      <c r="O78" s="421"/>
      <c r="P78" s="421"/>
      <c r="Q78" s="421"/>
      <c r="R78" s="421"/>
      <c r="S78" s="421"/>
      <c r="T78" s="421"/>
      <c r="U78" s="421"/>
      <c r="V78" s="421"/>
      <c r="W78" s="421"/>
      <c r="X78" s="422"/>
      <c r="Y78" s="423"/>
      <c r="Z78" s="424"/>
      <c r="AA78" s="424"/>
      <c r="AB78" s="434"/>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27"/>
      <c r="B79" s="928"/>
      <c r="C79" s="928"/>
      <c r="D79" s="928"/>
      <c r="E79" s="928"/>
      <c r="F79" s="929"/>
      <c r="G79" s="426"/>
      <c r="H79" s="427"/>
      <c r="I79" s="427"/>
      <c r="J79" s="427"/>
      <c r="K79" s="428"/>
      <c r="L79" s="420"/>
      <c r="M79" s="421"/>
      <c r="N79" s="421"/>
      <c r="O79" s="421"/>
      <c r="P79" s="421"/>
      <c r="Q79" s="421"/>
      <c r="R79" s="421"/>
      <c r="S79" s="421"/>
      <c r="T79" s="421"/>
      <c r="U79" s="421"/>
      <c r="V79" s="421"/>
      <c r="W79" s="421"/>
      <c r="X79" s="422"/>
      <c r="Y79" s="423"/>
      <c r="Z79" s="424"/>
      <c r="AA79" s="424"/>
      <c r="AB79" s="434"/>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27"/>
      <c r="B80" s="928"/>
      <c r="C80" s="928"/>
      <c r="D80" s="928"/>
      <c r="E80" s="928"/>
      <c r="F80" s="929"/>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7"/>
      <c r="B81" s="928"/>
      <c r="C81" s="928"/>
      <c r="D81" s="928"/>
      <c r="E81" s="928"/>
      <c r="F81" s="929"/>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7"/>
      <c r="B82" s="928"/>
      <c r="C82" s="928"/>
      <c r="D82" s="928"/>
      <c r="E82" s="928"/>
      <c r="F82" s="929"/>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7"/>
      <c r="B83" s="928"/>
      <c r="C83" s="928"/>
      <c r="D83" s="928"/>
      <c r="E83" s="928"/>
      <c r="F83" s="929"/>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7"/>
      <c r="B84" s="928"/>
      <c r="C84" s="928"/>
      <c r="D84" s="928"/>
      <c r="E84" s="928"/>
      <c r="F84" s="929"/>
      <c r="G84" s="426"/>
      <c r="H84" s="427"/>
      <c r="I84" s="427"/>
      <c r="J84" s="427"/>
      <c r="K84" s="428"/>
      <c r="L84" s="420"/>
      <c r="M84" s="421"/>
      <c r="N84" s="421"/>
      <c r="O84" s="421"/>
      <c r="P84" s="421"/>
      <c r="Q84" s="421"/>
      <c r="R84" s="421"/>
      <c r="S84" s="421"/>
      <c r="T84" s="421"/>
      <c r="U84" s="421"/>
      <c r="V84" s="421"/>
      <c r="W84" s="421"/>
      <c r="X84" s="422"/>
      <c r="Y84" s="423"/>
      <c r="Z84" s="424"/>
      <c r="AA84" s="424"/>
      <c r="AB84" s="434"/>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27"/>
      <c r="B85" s="928"/>
      <c r="C85" s="928"/>
      <c r="D85" s="928"/>
      <c r="E85" s="928"/>
      <c r="F85" s="929"/>
      <c r="G85" s="426"/>
      <c r="H85" s="427"/>
      <c r="I85" s="427"/>
      <c r="J85" s="427"/>
      <c r="K85" s="428"/>
      <c r="L85" s="420"/>
      <c r="M85" s="421"/>
      <c r="N85" s="421"/>
      <c r="O85" s="421"/>
      <c r="P85" s="421"/>
      <c r="Q85" s="421"/>
      <c r="R85" s="421"/>
      <c r="S85" s="421"/>
      <c r="T85" s="421"/>
      <c r="U85" s="421"/>
      <c r="V85" s="421"/>
      <c r="W85" s="421"/>
      <c r="X85" s="422"/>
      <c r="Y85" s="423"/>
      <c r="Z85" s="424"/>
      <c r="AA85" s="424"/>
      <c r="AB85" s="434"/>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27"/>
      <c r="B86" s="928"/>
      <c r="C86" s="928"/>
      <c r="D86" s="928"/>
      <c r="E86" s="928"/>
      <c r="F86" s="929"/>
      <c r="G86" s="426"/>
      <c r="H86" s="427"/>
      <c r="I86" s="427"/>
      <c r="J86" s="427"/>
      <c r="K86" s="428"/>
      <c r="L86" s="420"/>
      <c r="M86" s="421"/>
      <c r="N86" s="421"/>
      <c r="O86" s="421"/>
      <c r="P86" s="421"/>
      <c r="Q86" s="421"/>
      <c r="R86" s="421"/>
      <c r="S86" s="421"/>
      <c r="T86" s="421"/>
      <c r="U86" s="421"/>
      <c r="V86" s="421"/>
      <c r="W86" s="421"/>
      <c r="X86" s="422"/>
      <c r="Y86" s="423"/>
      <c r="Z86" s="424"/>
      <c r="AA86" s="424"/>
      <c r="AB86" s="434"/>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27"/>
      <c r="B87" s="928"/>
      <c r="C87" s="928"/>
      <c r="D87" s="928"/>
      <c r="E87" s="928"/>
      <c r="F87" s="929"/>
      <c r="G87" s="426"/>
      <c r="H87" s="427"/>
      <c r="I87" s="427"/>
      <c r="J87" s="427"/>
      <c r="K87" s="428"/>
      <c r="L87" s="420"/>
      <c r="M87" s="421"/>
      <c r="N87" s="421"/>
      <c r="O87" s="421"/>
      <c r="P87" s="421"/>
      <c r="Q87" s="421"/>
      <c r="R87" s="421"/>
      <c r="S87" s="421"/>
      <c r="T87" s="421"/>
      <c r="U87" s="421"/>
      <c r="V87" s="421"/>
      <c r="W87" s="421"/>
      <c r="X87" s="422"/>
      <c r="Y87" s="423"/>
      <c r="Z87" s="424"/>
      <c r="AA87" s="424"/>
      <c r="AB87" s="434"/>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27"/>
      <c r="B88" s="928"/>
      <c r="C88" s="928"/>
      <c r="D88" s="928"/>
      <c r="E88" s="928"/>
      <c r="F88" s="929"/>
      <c r="G88" s="426"/>
      <c r="H88" s="427"/>
      <c r="I88" s="427"/>
      <c r="J88" s="427"/>
      <c r="K88" s="428"/>
      <c r="L88" s="420"/>
      <c r="M88" s="421"/>
      <c r="N88" s="421"/>
      <c r="O88" s="421"/>
      <c r="P88" s="421"/>
      <c r="Q88" s="421"/>
      <c r="R88" s="421"/>
      <c r="S88" s="421"/>
      <c r="T88" s="421"/>
      <c r="U88" s="421"/>
      <c r="V88" s="421"/>
      <c r="W88" s="421"/>
      <c r="X88" s="422"/>
      <c r="Y88" s="423"/>
      <c r="Z88" s="424"/>
      <c r="AA88" s="424"/>
      <c r="AB88" s="434"/>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27"/>
      <c r="B89" s="928"/>
      <c r="C89" s="928"/>
      <c r="D89" s="928"/>
      <c r="E89" s="928"/>
      <c r="F89" s="929"/>
      <c r="G89" s="426"/>
      <c r="H89" s="427"/>
      <c r="I89" s="427"/>
      <c r="J89" s="427"/>
      <c r="K89" s="428"/>
      <c r="L89" s="420"/>
      <c r="M89" s="421"/>
      <c r="N89" s="421"/>
      <c r="O89" s="421"/>
      <c r="P89" s="421"/>
      <c r="Q89" s="421"/>
      <c r="R89" s="421"/>
      <c r="S89" s="421"/>
      <c r="T89" s="421"/>
      <c r="U89" s="421"/>
      <c r="V89" s="421"/>
      <c r="W89" s="421"/>
      <c r="X89" s="422"/>
      <c r="Y89" s="423"/>
      <c r="Z89" s="424"/>
      <c r="AA89" s="424"/>
      <c r="AB89" s="434"/>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27"/>
      <c r="B90" s="928"/>
      <c r="C90" s="928"/>
      <c r="D90" s="928"/>
      <c r="E90" s="928"/>
      <c r="F90" s="929"/>
      <c r="G90" s="426"/>
      <c r="H90" s="427"/>
      <c r="I90" s="427"/>
      <c r="J90" s="427"/>
      <c r="K90" s="428"/>
      <c r="L90" s="420"/>
      <c r="M90" s="421"/>
      <c r="N90" s="421"/>
      <c r="O90" s="421"/>
      <c r="P90" s="421"/>
      <c r="Q90" s="421"/>
      <c r="R90" s="421"/>
      <c r="S90" s="421"/>
      <c r="T90" s="421"/>
      <c r="U90" s="421"/>
      <c r="V90" s="421"/>
      <c r="W90" s="421"/>
      <c r="X90" s="422"/>
      <c r="Y90" s="423"/>
      <c r="Z90" s="424"/>
      <c r="AA90" s="424"/>
      <c r="AB90" s="434"/>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27"/>
      <c r="B91" s="928"/>
      <c r="C91" s="928"/>
      <c r="D91" s="928"/>
      <c r="E91" s="928"/>
      <c r="F91" s="929"/>
      <c r="G91" s="426"/>
      <c r="H91" s="427"/>
      <c r="I91" s="427"/>
      <c r="J91" s="427"/>
      <c r="K91" s="428"/>
      <c r="L91" s="420"/>
      <c r="M91" s="421"/>
      <c r="N91" s="421"/>
      <c r="O91" s="421"/>
      <c r="P91" s="421"/>
      <c r="Q91" s="421"/>
      <c r="R91" s="421"/>
      <c r="S91" s="421"/>
      <c r="T91" s="421"/>
      <c r="U91" s="421"/>
      <c r="V91" s="421"/>
      <c r="W91" s="421"/>
      <c r="X91" s="422"/>
      <c r="Y91" s="423"/>
      <c r="Z91" s="424"/>
      <c r="AA91" s="424"/>
      <c r="AB91" s="434"/>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27"/>
      <c r="B92" s="928"/>
      <c r="C92" s="928"/>
      <c r="D92" s="928"/>
      <c r="E92" s="928"/>
      <c r="F92" s="929"/>
      <c r="G92" s="426"/>
      <c r="H92" s="427"/>
      <c r="I92" s="427"/>
      <c r="J92" s="427"/>
      <c r="K92" s="428"/>
      <c r="L92" s="420"/>
      <c r="M92" s="421"/>
      <c r="N92" s="421"/>
      <c r="O92" s="421"/>
      <c r="P92" s="421"/>
      <c r="Q92" s="421"/>
      <c r="R92" s="421"/>
      <c r="S92" s="421"/>
      <c r="T92" s="421"/>
      <c r="U92" s="421"/>
      <c r="V92" s="421"/>
      <c r="W92" s="421"/>
      <c r="X92" s="422"/>
      <c r="Y92" s="423"/>
      <c r="Z92" s="424"/>
      <c r="AA92" s="424"/>
      <c r="AB92" s="434"/>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27"/>
      <c r="B93" s="928"/>
      <c r="C93" s="928"/>
      <c r="D93" s="928"/>
      <c r="E93" s="928"/>
      <c r="F93" s="929"/>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7"/>
      <c r="B94" s="928"/>
      <c r="C94" s="928"/>
      <c r="D94" s="928"/>
      <c r="E94" s="928"/>
      <c r="F94" s="929"/>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7"/>
      <c r="B95" s="928"/>
      <c r="C95" s="928"/>
      <c r="D95" s="928"/>
      <c r="E95" s="928"/>
      <c r="F95" s="929"/>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7"/>
      <c r="B96" s="928"/>
      <c r="C96" s="928"/>
      <c r="D96" s="928"/>
      <c r="E96" s="928"/>
      <c r="F96" s="929"/>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7"/>
      <c r="B97" s="928"/>
      <c r="C97" s="928"/>
      <c r="D97" s="928"/>
      <c r="E97" s="928"/>
      <c r="F97" s="929"/>
      <c r="G97" s="426"/>
      <c r="H97" s="427"/>
      <c r="I97" s="427"/>
      <c r="J97" s="427"/>
      <c r="K97" s="428"/>
      <c r="L97" s="420"/>
      <c r="M97" s="421"/>
      <c r="N97" s="421"/>
      <c r="O97" s="421"/>
      <c r="P97" s="421"/>
      <c r="Q97" s="421"/>
      <c r="R97" s="421"/>
      <c r="S97" s="421"/>
      <c r="T97" s="421"/>
      <c r="U97" s="421"/>
      <c r="V97" s="421"/>
      <c r="W97" s="421"/>
      <c r="X97" s="422"/>
      <c r="Y97" s="423"/>
      <c r="Z97" s="424"/>
      <c r="AA97" s="424"/>
      <c r="AB97" s="434"/>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27"/>
      <c r="B98" s="928"/>
      <c r="C98" s="928"/>
      <c r="D98" s="928"/>
      <c r="E98" s="928"/>
      <c r="F98" s="929"/>
      <c r="G98" s="426"/>
      <c r="H98" s="427"/>
      <c r="I98" s="427"/>
      <c r="J98" s="427"/>
      <c r="K98" s="428"/>
      <c r="L98" s="420"/>
      <c r="M98" s="421"/>
      <c r="N98" s="421"/>
      <c r="O98" s="421"/>
      <c r="P98" s="421"/>
      <c r="Q98" s="421"/>
      <c r="R98" s="421"/>
      <c r="S98" s="421"/>
      <c r="T98" s="421"/>
      <c r="U98" s="421"/>
      <c r="V98" s="421"/>
      <c r="W98" s="421"/>
      <c r="X98" s="422"/>
      <c r="Y98" s="423"/>
      <c r="Z98" s="424"/>
      <c r="AA98" s="424"/>
      <c r="AB98" s="434"/>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27"/>
      <c r="B99" s="928"/>
      <c r="C99" s="928"/>
      <c r="D99" s="928"/>
      <c r="E99" s="928"/>
      <c r="F99" s="929"/>
      <c r="G99" s="426"/>
      <c r="H99" s="427"/>
      <c r="I99" s="427"/>
      <c r="J99" s="427"/>
      <c r="K99" s="428"/>
      <c r="L99" s="420"/>
      <c r="M99" s="421"/>
      <c r="N99" s="421"/>
      <c r="O99" s="421"/>
      <c r="P99" s="421"/>
      <c r="Q99" s="421"/>
      <c r="R99" s="421"/>
      <c r="S99" s="421"/>
      <c r="T99" s="421"/>
      <c r="U99" s="421"/>
      <c r="V99" s="421"/>
      <c r="W99" s="421"/>
      <c r="X99" s="422"/>
      <c r="Y99" s="423"/>
      <c r="Z99" s="424"/>
      <c r="AA99" s="424"/>
      <c r="AB99" s="434"/>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27"/>
      <c r="B100" s="928"/>
      <c r="C100" s="928"/>
      <c r="D100" s="928"/>
      <c r="E100" s="928"/>
      <c r="F100" s="929"/>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4"/>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27"/>
      <c r="B101" s="928"/>
      <c r="C101" s="928"/>
      <c r="D101" s="928"/>
      <c r="E101" s="928"/>
      <c r="F101" s="929"/>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4"/>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27"/>
      <c r="B102" s="928"/>
      <c r="C102" s="928"/>
      <c r="D102" s="928"/>
      <c r="E102" s="928"/>
      <c r="F102" s="929"/>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4"/>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27"/>
      <c r="B103" s="928"/>
      <c r="C103" s="928"/>
      <c r="D103" s="928"/>
      <c r="E103" s="928"/>
      <c r="F103" s="929"/>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4"/>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27"/>
      <c r="B104" s="928"/>
      <c r="C104" s="928"/>
      <c r="D104" s="928"/>
      <c r="E104" s="928"/>
      <c r="F104" s="929"/>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4"/>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27"/>
      <c r="B105" s="928"/>
      <c r="C105" s="928"/>
      <c r="D105" s="928"/>
      <c r="E105" s="928"/>
      <c r="F105" s="929"/>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4"/>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7"/>
      <c r="B109" s="928"/>
      <c r="C109" s="928"/>
      <c r="D109" s="928"/>
      <c r="E109" s="928"/>
      <c r="F109" s="929"/>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7"/>
      <c r="B110" s="928"/>
      <c r="C110" s="928"/>
      <c r="D110" s="928"/>
      <c r="E110" s="928"/>
      <c r="F110" s="929"/>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7"/>
      <c r="B111" s="928"/>
      <c r="C111" s="928"/>
      <c r="D111" s="928"/>
      <c r="E111" s="928"/>
      <c r="F111" s="929"/>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4"/>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27"/>
      <c r="B112" s="928"/>
      <c r="C112" s="928"/>
      <c r="D112" s="928"/>
      <c r="E112" s="928"/>
      <c r="F112" s="929"/>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4"/>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27"/>
      <c r="B113" s="928"/>
      <c r="C113" s="928"/>
      <c r="D113" s="928"/>
      <c r="E113" s="928"/>
      <c r="F113" s="929"/>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4"/>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27"/>
      <c r="B114" s="928"/>
      <c r="C114" s="928"/>
      <c r="D114" s="928"/>
      <c r="E114" s="928"/>
      <c r="F114" s="929"/>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4"/>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27"/>
      <c r="B115" s="928"/>
      <c r="C115" s="928"/>
      <c r="D115" s="928"/>
      <c r="E115" s="928"/>
      <c r="F115" s="929"/>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4"/>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27"/>
      <c r="B116" s="928"/>
      <c r="C116" s="928"/>
      <c r="D116" s="928"/>
      <c r="E116" s="928"/>
      <c r="F116" s="929"/>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4"/>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27"/>
      <c r="B117" s="928"/>
      <c r="C117" s="928"/>
      <c r="D117" s="928"/>
      <c r="E117" s="928"/>
      <c r="F117" s="929"/>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4"/>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27"/>
      <c r="B118" s="928"/>
      <c r="C118" s="928"/>
      <c r="D118" s="928"/>
      <c r="E118" s="928"/>
      <c r="F118" s="929"/>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4"/>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27"/>
      <c r="B119" s="928"/>
      <c r="C119" s="928"/>
      <c r="D119" s="928"/>
      <c r="E119" s="928"/>
      <c r="F119" s="929"/>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4"/>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27"/>
      <c r="B120" s="928"/>
      <c r="C120" s="928"/>
      <c r="D120" s="928"/>
      <c r="E120" s="928"/>
      <c r="F120" s="929"/>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7"/>
      <c r="B121" s="928"/>
      <c r="C121" s="928"/>
      <c r="D121" s="928"/>
      <c r="E121" s="928"/>
      <c r="F121" s="929"/>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7"/>
      <c r="B122" s="928"/>
      <c r="C122" s="928"/>
      <c r="D122" s="928"/>
      <c r="E122" s="928"/>
      <c r="F122" s="929"/>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7"/>
      <c r="B123" s="928"/>
      <c r="C123" s="928"/>
      <c r="D123" s="928"/>
      <c r="E123" s="928"/>
      <c r="F123" s="929"/>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7"/>
      <c r="B124" s="928"/>
      <c r="C124" s="928"/>
      <c r="D124" s="928"/>
      <c r="E124" s="928"/>
      <c r="F124" s="929"/>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4"/>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27"/>
      <c r="B125" s="928"/>
      <c r="C125" s="928"/>
      <c r="D125" s="928"/>
      <c r="E125" s="928"/>
      <c r="F125" s="929"/>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4"/>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27"/>
      <c r="B126" s="928"/>
      <c r="C126" s="928"/>
      <c r="D126" s="928"/>
      <c r="E126" s="928"/>
      <c r="F126" s="929"/>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4"/>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27"/>
      <c r="B127" s="928"/>
      <c r="C127" s="928"/>
      <c r="D127" s="928"/>
      <c r="E127" s="928"/>
      <c r="F127" s="929"/>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4"/>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27"/>
      <c r="B128" s="928"/>
      <c r="C128" s="928"/>
      <c r="D128" s="928"/>
      <c r="E128" s="928"/>
      <c r="F128" s="929"/>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4"/>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27"/>
      <c r="B129" s="928"/>
      <c r="C129" s="928"/>
      <c r="D129" s="928"/>
      <c r="E129" s="928"/>
      <c r="F129" s="929"/>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4"/>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27"/>
      <c r="B130" s="928"/>
      <c r="C130" s="928"/>
      <c r="D130" s="928"/>
      <c r="E130" s="928"/>
      <c r="F130" s="929"/>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4"/>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27"/>
      <c r="B131" s="928"/>
      <c r="C131" s="928"/>
      <c r="D131" s="928"/>
      <c r="E131" s="928"/>
      <c r="F131" s="929"/>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4"/>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27"/>
      <c r="B132" s="928"/>
      <c r="C132" s="928"/>
      <c r="D132" s="928"/>
      <c r="E132" s="928"/>
      <c r="F132" s="929"/>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4"/>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27"/>
      <c r="B133" s="928"/>
      <c r="C133" s="928"/>
      <c r="D133" s="928"/>
      <c r="E133" s="928"/>
      <c r="F133" s="929"/>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7"/>
      <c r="B134" s="928"/>
      <c r="C134" s="928"/>
      <c r="D134" s="928"/>
      <c r="E134" s="928"/>
      <c r="F134" s="929"/>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7"/>
      <c r="B135" s="928"/>
      <c r="C135" s="928"/>
      <c r="D135" s="928"/>
      <c r="E135" s="928"/>
      <c r="F135" s="929"/>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7"/>
      <c r="B136" s="928"/>
      <c r="C136" s="928"/>
      <c r="D136" s="928"/>
      <c r="E136" s="928"/>
      <c r="F136" s="929"/>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7"/>
      <c r="B137" s="928"/>
      <c r="C137" s="928"/>
      <c r="D137" s="928"/>
      <c r="E137" s="928"/>
      <c r="F137" s="929"/>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4"/>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27"/>
      <c r="B138" s="928"/>
      <c r="C138" s="928"/>
      <c r="D138" s="928"/>
      <c r="E138" s="928"/>
      <c r="F138" s="929"/>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4"/>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27"/>
      <c r="B139" s="928"/>
      <c r="C139" s="928"/>
      <c r="D139" s="928"/>
      <c r="E139" s="928"/>
      <c r="F139" s="929"/>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4"/>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27"/>
      <c r="B140" s="928"/>
      <c r="C140" s="928"/>
      <c r="D140" s="928"/>
      <c r="E140" s="928"/>
      <c r="F140" s="929"/>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4"/>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27"/>
      <c r="B141" s="928"/>
      <c r="C141" s="928"/>
      <c r="D141" s="928"/>
      <c r="E141" s="928"/>
      <c r="F141" s="929"/>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4"/>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27"/>
      <c r="B142" s="928"/>
      <c r="C142" s="928"/>
      <c r="D142" s="928"/>
      <c r="E142" s="928"/>
      <c r="F142" s="929"/>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4"/>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27"/>
      <c r="B143" s="928"/>
      <c r="C143" s="928"/>
      <c r="D143" s="928"/>
      <c r="E143" s="928"/>
      <c r="F143" s="929"/>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4"/>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27"/>
      <c r="B144" s="928"/>
      <c r="C144" s="928"/>
      <c r="D144" s="928"/>
      <c r="E144" s="928"/>
      <c r="F144" s="929"/>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4"/>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27"/>
      <c r="B145" s="928"/>
      <c r="C145" s="928"/>
      <c r="D145" s="928"/>
      <c r="E145" s="928"/>
      <c r="F145" s="929"/>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4"/>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27"/>
      <c r="B146" s="928"/>
      <c r="C146" s="928"/>
      <c r="D146" s="928"/>
      <c r="E146" s="928"/>
      <c r="F146" s="929"/>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7"/>
      <c r="B147" s="928"/>
      <c r="C147" s="928"/>
      <c r="D147" s="928"/>
      <c r="E147" s="928"/>
      <c r="F147" s="929"/>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7"/>
      <c r="B148" s="928"/>
      <c r="C148" s="928"/>
      <c r="D148" s="928"/>
      <c r="E148" s="928"/>
      <c r="F148" s="929"/>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7"/>
      <c r="B149" s="928"/>
      <c r="C149" s="928"/>
      <c r="D149" s="928"/>
      <c r="E149" s="928"/>
      <c r="F149" s="929"/>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7"/>
      <c r="B150" s="928"/>
      <c r="C150" s="928"/>
      <c r="D150" s="928"/>
      <c r="E150" s="928"/>
      <c r="F150" s="929"/>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4"/>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27"/>
      <c r="B151" s="928"/>
      <c r="C151" s="928"/>
      <c r="D151" s="928"/>
      <c r="E151" s="928"/>
      <c r="F151" s="929"/>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4"/>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27"/>
      <c r="B152" s="928"/>
      <c r="C152" s="928"/>
      <c r="D152" s="928"/>
      <c r="E152" s="928"/>
      <c r="F152" s="929"/>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4"/>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27"/>
      <c r="B153" s="928"/>
      <c r="C153" s="928"/>
      <c r="D153" s="928"/>
      <c r="E153" s="928"/>
      <c r="F153" s="929"/>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4"/>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27"/>
      <c r="B154" s="928"/>
      <c r="C154" s="928"/>
      <c r="D154" s="928"/>
      <c r="E154" s="928"/>
      <c r="F154" s="929"/>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4"/>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27"/>
      <c r="B155" s="928"/>
      <c r="C155" s="928"/>
      <c r="D155" s="928"/>
      <c r="E155" s="928"/>
      <c r="F155" s="929"/>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4"/>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27"/>
      <c r="B156" s="928"/>
      <c r="C156" s="928"/>
      <c r="D156" s="928"/>
      <c r="E156" s="928"/>
      <c r="F156" s="929"/>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4"/>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27"/>
      <c r="B157" s="928"/>
      <c r="C157" s="928"/>
      <c r="D157" s="928"/>
      <c r="E157" s="928"/>
      <c r="F157" s="929"/>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4"/>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27"/>
      <c r="B158" s="928"/>
      <c r="C158" s="928"/>
      <c r="D158" s="928"/>
      <c r="E158" s="928"/>
      <c r="F158" s="929"/>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4"/>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7"/>
      <c r="B162" s="928"/>
      <c r="C162" s="928"/>
      <c r="D162" s="928"/>
      <c r="E162" s="928"/>
      <c r="F162" s="929"/>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7"/>
      <c r="B163" s="928"/>
      <c r="C163" s="928"/>
      <c r="D163" s="928"/>
      <c r="E163" s="928"/>
      <c r="F163" s="929"/>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7"/>
      <c r="B164" s="928"/>
      <c r="C164" s="928"/>
      <c r="D164" s="928"/>
      <c r="E164" s="928"/>
      <c r="F164" s="929"/>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4"/>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27"/>
      <c r="B165" s="928"/>
      <c r="C165" s="928"/>
      <c r="D165" s="928"/>
      <c r="E165" s="928"/>
      <c r="F165" s="929"/>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4"/>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27"/>
      <c r="B166" s="928"/>
      <c r="C166" s="928"/>
      <c r="D166" s="928"/>
      <c r="E166" s="928"/>
      <c r="F166" s="929"/>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4"/>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27"/>
      <c r="B167" s="928"/>
      <c r="C167" s="928"/>
      <c r="D167" s="928"/>
      <c r="E167" s="928"/>
      <c r="F167" s="929"/>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4"/>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27"/>
      <c r="B168" s="928"/>
      <c r="C168" s="928"/>
      <c r="D168" s="928"/>
      <c r="E168" s="928"/>
      <c r="F168" s="929"/>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4"/>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27"/>
      <c r="B169" s="928"/>
      <c r="C169" s="928"/>
      <c r="D169" s="928"/>
      <c r="E169" s="928"/>
      <c r="F169" s="929"/>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4"/>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27"/>
      <c r="B170" s="928"/>
      <c r="C170" s="928"/>
      <c r="D170" s="928"/>
      <c r="E170" s="928"/>
      <c r="F170" s="929"/>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4"/>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27"/>
      <c r="B171" s="928"/>
      <c r="C171" s="928"/>
      <c r="D171" s="928"/>
      <c r="E171" s="928"/>
      <c r="F171" s="929"/>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4"/>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27"/>
      <c r="B172" s="928"/>
      <c r="C172" s="928"/>
      <c r="D172" s="928"/>
      <c r="E172" s="928"/>
      <c r="F172" s="929"/>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4"/>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27"/>
      <c r="B173" s="928"/>
      <c r="C173" s="928"/>
      <c r="D173" s="928"/>
      <c r="E173" s="928"/>
      <c r="F173" s="929"/>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7"/>
      <c r="B174" s="928"/>
      <c r="C174" s="928"/>
      <c r="D174" s="928"/>
      <c r="E174" s="928"/>
      <c r="F174" s="929"/>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7"/>
      <c r="B175" s="928"/>
      <c r="C175" s="928"/>
      <c r="D175" s="928"/>
      <c r="E175" s="928"/>
      <c r="F175" s="929"/>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7"/>
      <c r="B176" s="928"/>
      <c r="C176" s="928"/>
      <c r="D176" s="928"/>
      <c r="E176" s="928"/>
      <c r="F176" s="929"/>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7"/>
      <c r="B177" s="928"/>
      <c r="C177" s="928"/>
      <c r="D177" s="928"/>
      <c r="E177" s="928"/>
      <c r="F177" s="929"/>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4"/>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27"/>
      <c r="B178" s="928"/>
      <c r="C178" s="928"/>
      <c r="D178" s="928"/>
      <c r="E178" s="928"/>
      <c r="F178" s="929"/>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4"/>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27"/>
      <c r="B179" s="928"/>
      <c r="C179" s="928"/>
      <c r="D179" s="928"/>
      <c r="E179" s="928"/>
      <c r="F179" s="929"/>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4"/>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27"/>
      <c r="B180" s="928"/>
      <c r="C180" s="928"/>
      <c r="D180" s="928"/>
      <c r="E180" s="928"/>
      <c r="F180" s="929"/>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4"/>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27"/>
      <c r="B181" s="928"/>
      <c r="C181" s="928"/>
      <c r="D181" s="928"/>
      <c r="E181" s="928"/>
      <c r="F181" s="929"/>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4"/>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27"/>
      <c r="B182" s="928"/>
      <c r="C182" s="928"/>
      <c r="D182" s="928"/>
      <c r="E182" s="928"/>
      <c r="F182" s="929"/>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4"/>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27"/>
      <c r="B183" s="928"/>
      <c r="C183" s="928"/>
      <c r="D183" s="928"/>
      <c r="E183" s="928"/>
      <c r="F183" s="929"/>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4"/>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27"/>
      <c r="B184" s="928"/>
      <c r="C184" s="928"/>
      <c r="D184" s="928"/>
      <c r="E184" s="928"/>
      <c r="F184" s="929"/>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4"/>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27"/>
      <c r="B185" s="928"/>
      <c r="C185" s="928"/>
      <c r="D185" s="928"/>
      <c r="E185" s="928"/>
      <c r="F185" s="929"/>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4"/>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27"/>
      <c r="B186" s="928"/>
      <c r="C186" s="928"/>
      <c r="D186" s="928"/>
      <c r="E186" s="928"/>
      <c r="F186" s="929"/>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7"/>
      <c r="B187" s="928"/>
      <c r="C187" s="928"/>
      <c r="D187" s="928"/>
      <c r="E187" s="928"/>
      <c r="F187" s="929"/>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7"/>
      <c r="B188" s="928"/>
      <c r="C188" s="928"/>
      <c r="D188" s="928"/>
      <c r="E188" s="928"/>
      <c r="F188" s="929"/>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7"/>
      <c r="B189" s="928"/>
      <c r="C189" s="928"/>
      <c r="D189" s="928"/>
      <c r="E189" s="928"/>
      <c r="F189" s="929"/>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7"/>
      <c r="B190" s="928"/>
      <c r="C190" s="928"/>
      <c r="D190" s="928"/>
      <c r="E190" s="928"/>
      <c r="F190" s="929"/>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4"/>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27"/>
      <c r="B191" s="928"/>
      <c r="C191" s="928"/>
      <c r="D191" s="928"/>
      <c r="E191" s="928"/>
      <c r="F191" s="929"/>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4"/>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27"/>
      <c r="B192" s="928"/>
      <c r="C192" s="928"/>
      <c r="D192" s="928"/>
      <c r="E192" s="928"/>
      <c r="F192" s="929"/>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4"/>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27"/>
      <c r="B193" s="928"/>
      <c r="C193" s="928"/>
      <c r="D193" s="928"/>
      <c r="E193" s="928"/>
      <c r="F193" s="929"/>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4"/>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27"/>
      <c r="B194" s="928"/>
      <c r="C194" s="928"/>
      <c r="D194" s="928"/>
      <c r="E194" s="928"/>
      <c r="F194" s="929"/>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4"/>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27"/>
      <c r="B195" s="928"/>
      <c r="C195" s="928"/>
      <c r="D195" s="928"/>
      <c r="E195" s="928"/>
      <c r="F195" s="929"/>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4"/>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27"/>
      <c r="B196" s="928"/>
      <c r="C196" s="928"/>
      <c r="D196" s="928"/>
      <c r="E196" s="928"/>
      <c r="F196" s="929"/>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4"/>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27"/>
      <c r="B197" s="928"/>
      <c r="C197" s="928"/>
      <c r="D197" s="928"/>
      <c r="E197" s="928"/>
      <c r="F197" s="929"/>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4"/>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27"/>
      <c r="B198" s="928"/>
      <c r="C198" s="928"/>
      <c r="D198" s="928"/>
      <c r="E198" s="928"/>
      <c r="F198" s="929"/>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4"/>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27"/>
      <c r="B199" s="928"/>
      <c r="C199" s="928"/>
      <c r="D199" s="928"/>
      <c r="E199" s="928"/>
      <c r="F199" s="929"/>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7"/>
      <c r="B200" s="928"/>
      <c r="C200" s="928"/>
      <c r="D200" s="928"/>
      <c r="E200" s="928"/>
      <c r="F200" s="929"/>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7"/>
      <c r="B201" s="928"/>
      <c r="C201" s="928"/>
      <c r="D201" s="928"/>
      <c r="E201" s="928"/>
      <c r="F201" s="929"/>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7"/>
      <c r="B202" s="928"/>
      <c r="C202" s="928"/>
      <c r="D202" s="928"/>
      <c r="E202" s="928"/>
      <c r="F202" s="929"/>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7"/>
      <c r="B203" s="928"/>
      <c r="C203" s="928"/>
      <c r="D203" s="928"/>
      <c r="E203" s="928"/>
      <c r="F203" s="929"/>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4"/>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27"/>
      <c r="B204" s="928"/>
      <c r="C204" s="928"/>
      <c r="D204" s="928"/>
      <c r="E204" s="928"/>
      <c r="F204" s="929"/>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4"/>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27"/>
      <c r="B205" s="928"/>
      <c r="C205" s="928"/>
      <c r="D205" s="928"/>
      <c r="E205" s="928"/>
      <c r="F205" s="929"/>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4"/>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27"/>
      <c r="B206" s="928"/>
      <c r="C206" s="928"/>
      <c r="D206" s="928"/>
      <c r="E206" s="928"/>
      <c r="F206" s="929"/>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4"/>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27"/>
      <c r="B207" s="928"/>
      <c r="C207" s="928"/>
      <c r="D207" s="928"/>
      <c r="E207" s="928"/>
      <c r="F207" s="929"/>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4"/>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27"/>
      <c r="B208" s="928"/>
      <c r="C208" s="928"/>
      <c r="D208" s="928"/>
      <c r="E208" s="928"/>
      <c r="F208" s="929"/>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4"/>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27"/>
      <c r="B209" s="928"/>
      <c r="C209" s="928"/>
      <c r="D209" s="928"/>
      <c r="E209" s="928"/>
      <c r="F209" s="929"/>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4"/>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27"/>
      <c r="B210" s="928"/>
      <c r="C210" s="928"/>
      <c r="D210" s="928"/>
      <c r="E210" s="928"/>
      <c r="F210" s="929"/>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4"/>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27"/>
      <c r="B211" s="928"/>
      <c r="C211" s="928"/>
      <c r="D211" s="928"/>
      <c r="E211" s="928"/>
      <c r="F211" s="929"/>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4"/>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7"/>
      <c r="B215" s="928"/>
      <c r="C215" s="928"/>
      <c r="D215" s="928"/>
      <c r="E215" s="928"/>
      <c r="F215" s="929"/>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7"/>
      <c r="B216" s="928"/>
      <c r="C216" s="928"/>
      <c r="D216" s="928"/>
      <c r="E216" s="928"/>
      <c r="F216" s="929"/>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7"/>
      <c r="B217" s="928"/>
      <c r="C217" s="928"/>
      <c r="D217" s="928"/>
      <c r="E217" s="928"/>
      <c r="F217" s="929"/>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4"/>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27"/>
      <c r="B218" s="928"/>
      <c r="C218" s="928"/>
      <c r="D218" s="928"/>
      <c r="E218" s="928"/>
      <c r="F218" s="929"/>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4"/>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27"/>
      <c r="B219" s="928"/>
      <c r="C219" s="928"/>
      <c r="D219" s="928"/>
      <c r="E219" s="928"/>
      <c r="F219" s="929"/>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4"/>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27"/>
      <c r="B220" s="928"/>
      <c r="C220" s="928"/>
      <c r="D220" s="928"/>
      <c r="E220" s="928"/>
      <c r="F220" s="929"/>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4"/>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27"/>
      <c r="B221" s="928"/>
      <c r="C221" s="928"/>
      <c r="D221" s="928"/>
      <c r="E221" s="928"/>
      <c r="F221" s="929"/>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4"/>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27"/>
      <c r="B222" s="928"/>
      <c r="C222" s="928"/>
      <c r="D222" s="928"/>
      <c r="E222" s="928"/>
      <c r="F222" s="929"/>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4"/>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27"/>
      <c r="B223" s="928"/>
      <c r="C223" s="928"/>
      <c r="D223" s="928"/>
      <c r="E223" s="928"/>
      <c r="F223" s="929"/>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4"/>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27"/>
      <c r="B224" s="928"/>
      <c r="C224" s="928"/>
      <c r="D224" s="928"/>
      <c r="E224" s="928"/>
      <c r="F224" s="929"/>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4"/>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27"/>
      <c r="B225" s="928"/>
      <c r="C225" s="928"/>
      <c r="D225" s="928"/>
      <c r="E225" s="928"/>
      <c r="F225" s="929"/>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4"/>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27"/>
      <c r="B226" s="928"/>
      <c r="C226" s="928"/>
      <c r="D226" s="928"/>
      <c r="E226" s="928"/>
      <c r="F226" s="929"/>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7"/>
      <c r="B227" s="928"/>
      <c r="C227" s="928"/>
      <c r="D227" s="928"/>
      <c r="E227" s="928"/>
      <c r="F227" s="929"/>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7"/>
      <c r="B228" s="928"/>
      <c r="C228" s="928"/>
      <c r="D228" s="928"/>
      <c r="E228" s="928"/>
      <c r="F228" s="929"/>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7"/>
      <c r="B229" s="928"/>
      <c r="C229" s="928"/>
      <c r="D229" s="928"/>
      <c r="E229" s="928"/>
      <c r="F229" s="929"/>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7"/>
      <c r="B230" s="928"/>
      <c r="C230" s="928"/>
      <c r="D230" s="928"/>
      <c r="E230" s="928"/>
      <c r="F230" s="929"/>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4"/>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27"/>
      <c r="B231" s="928"/>
      <c r="C231" s="928"/>
      <c r="D231" s="928"/>
      <c r="E231" s="928"/>
      <c r="F231" s="929"/>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4"/>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27"/>
      <c r="B232" s="928"/>
      <c r="C232" s="928"/>
      <c r="D232" s="928"/>
      <c r="E232" s="928"/>
      <c r="F232" s="929"/>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4"/>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27"/>
      <c r="B233" s="928"/>
      <c r="C233" s="928"/>
      <c r="D233" s="928"/>
      <c r="E233" s="928"/>
      <c r="F233" s="929"/>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4"/>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27"/>
      <c r="B234" s="928"/>
      <c r="C234" s="928"/>
      <c r="D234" s="928"/>
      <c r="E234" s="928"/>
      <c r="F234" s="929"/>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4"/>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27"/>
      <c r="B235" s="928"/>
      <c r="C235" s="928"/>
      <c r="D235" s="928"/>
      <c r="E235" s="928"/>
      <c r="F235" s="929"/>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4"/>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27"/>
      <c r="B236" s="928"/>
      <c r="C236" s="928"/>
      <c r="D236" s="928"/>
      <c r="E236" s="928"/>
      <c r="F236" s="929"/>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4"/>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27"/>
      <c r="B237" s="928"/>
      <c r="C237" s="928"/>
      <c r="D237" s="928"/>
      <c r="E237" s="928"/>
      <c r="F237" s="929"/>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4"/>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27"/>
      <c r="B238" s="928"/>
      <c r="C238" s="928"/>
      <c r="D238" s="928"/>
      <c r="E238" s="928"/>
      <c r="F238" s="929"/>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4"/>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27"/>
      <c r="B239" s="928"/>
      <c r="C239" s="928"/>
      <c r="D239" s="928"/>
      <c r="E239" s="928"/>
      <c r="F239" s="929"/>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7"/>
      <c r="B240" s="928"/>
      <c r="C240" s="928"/>
      <c r="D240" s="928"/>
      <c r="E240" s="928"/>
      <c r="F240" s="929"/>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7"/>
      <c r="B241" s="928"/>
      <c r="C241" s="928"/>
      <c r="D241" s="928"/>
      <c r="E241" s="928"/>
      <c r="F241" s="929"/>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7"/>
      <c r="B242" s="928"/>
      <c r="C242" s="928"/>
      <c r="D242" s="928"/>
      <c r="E242" s="928"/>
      <c r="F242" s="929"/>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7"/>
      <c r="B243" s="928"/>
      <c r="C243" s="928"/>
      <c r="D243" s="928"/>
      <c r="E243" s="928"/>
      <c r="F243" s="929"/>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4"/>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27"/>
      <c r="B244" s="928"/>
      <c r="C244" s="928"/>
      <c r="D244" s="928"/>
      <c r="E244" s="928"/>
      <c r="F244" s="929"/>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4"/>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27"/>
      <c r="B245" s="928"/>
      <c r="C245" s="928"/>
      <c r="D245" s="928"/>
      <c r="E245" s="928"/>
      <c r="F245" s="929"/>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4"/>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27"/>
      <c r="B246" s="928"/>
      <c r="C246" s="928"/>
      <c r="D246" s="928"/>
      <c r="E246" s="928"/>
      <c r="F246" s="929"/>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4"/>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27"/>
      <c r="B247" s="928"/>
      <c r="C247" s="928"/>
      <c r="D247" s="928"/>
      <c r="E247" s="928"/>
      <c r="F247" s="929"/>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4"/>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27"/>
      <c r="B248" s="928"/>
      <c r="C248" s="928"/>
      <c r="D248" s="928"/>
      <c r="E248" s="928"/>
      <c r="F248" s="929"/>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4"/>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27"/>
      <c r="B249" s="928"/>
      <c r="C249" s="928"/>
      <c r="D249" s="928"/>
      <c r="E249" s="928"/>
      <c r="F249" s="929"/>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4"/>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27"/>
      <c r="B250" s="928"/>
      <c r="C250" s="928"/>
      <c r="D250" s="928"/>
      <c r="E250" s="928"/>
      <c r="F250" s="929"/>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4"/>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27"/>
      <c r="B251" s="928"/>
      <c r="C251" s="928"/>
      <c r="D251" s="928"/>
      <c r="E251" s="928"/>
      <c r="F251" s="929"/>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4"/>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27"/>
      <c r="B252" s="928"/>
      <c r="C252" s="928"/>
      <c r="D252" s="928"/>
      <c r="E252" s="928"/>
      <c r="F252" s="929"/>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7"/>
      <c r="B253" s="928"/>
      <c r="C253" s="928"/>
      <c r="D253" s="928"/>
      <c r="E253" s="928"/>
      <c r="F253" s="929"/>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7"/>
      <c r="B254" s="928"/>
      <c r="C254" s="928"/>
      <c r="D254" s="928"/>
      <c r="E254" s="928"/>
      <c r="F254" s="929"/>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7"/>
      <c r="B255" s="928"/>
      <c r="C255" s="928"/>
      <c r="D255" s="928"/>
      <c r="E255" s="928"/>
      <c r="F255" s="929"/>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7"/>
      <c r="B256" s="928"/>
      <c r="C256" s="928"/>
      <c r="D256" s="928"/>
      <c r="E256" s="928"/>
      <c r="F256" s="929"/>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4"/>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27"/>
      <c r="B257" s="928"/>
      <c r="C257" s="928"/>
      <c r="D257" s="928"/>
      <c r="E257" s="928"/>
      <c r="F257" s="929"/>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4"/>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27"/>
      <c r="B258" s="928"/>
      <c r="C258" s="928"/>
      <c r="D258" s="928"/>
      <c r="E258" s="928"/>
      <c r="F258" s="929"/>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4"/>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27"/>
      <c r="B259" s="928"/>
      <c r="C259" s="928"/>
      <c r="D259" s="928"/>
      <c r="E259" s="928"/>
      <c r="F259" s="929"/>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4"/>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27"/>
      <c r="B260" s="928"/>
      <c r="C260" s="928"/>
      <c r="D260" s="928"/>
      <c r="E260" s="928"/>
      <c r="F260" s="929"/>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4"/>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27"/>
      <c r="B261" s="928"/>
      <c r="C261" s="928"/>
      <c r="D261" s="928"/>
      <c r="E261" s="928"/>
      <c r="F261" s="929"/>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4"/>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27"/>
      <c r="B262" s="928"/>
      <c r="C262" s="928"/>
      <c r="D262" s="928"/>
      <c r="E262" s="928"/>
      <c r="F262" s="929"/>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4"/>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27"/>
      <c r="B263" s="928"/>
      <c r="C263" s="928"/>
      <c r="D263" s="928"/>
      <c r="E263" s="928"/>
      <c r="F263" s="929"/>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4"/>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27"/>
      <c r="B264" s="928"/>
      <c r="C264" s="928"/>
      <c r="D264" s="928"/>
      <c r="E264" s="928"/>
      <c r="F264" s="929"/>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4"/>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38">
        <v>1</v>
      </c>
      <c r="B4" s="93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8">
        <v>2</v>
      </c>
      <c r="B5" s="93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8">
        <v>3</v>
      </c>
      <c r="B6" s="93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8">
        <v>4</v>
      </c>
      <c r="B7" s="93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8">
        <v>5</v>
      </c>
      <c r="B8" s="93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8">
        <v>6</v>
      </c>
      <c r="B9" s="93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8">
        <v>7</v>
      </c>
      <c r="B10" s="93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8">
        <v>8</v>
      </c>
      <c r="B11" s="93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8">
        <v>9</v>
      </c>
      <c r="B12" s="93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8">
        <v>10</v>
      </c>
      <c r="B13" s="93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8">
        <v>11</v>
      </c>
      <c r="B14" s="93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8">
        <v>12</v>
      </c>
      <c r="B15" s="93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8">
        <v>13</v>
      </c>
      <c r="B16" s="93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8">
        <v>14</v>
      </c>
      <c r="B17" s="93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8">
        <v>15</v>
      </c>
      <c r="B18" s="93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8">
        <v>16</v>
      </c>
      <c r="B19" s="93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8">
        <v>17</v>
      </c>
      <c r="B20" s="93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8">
        <v>18</v>
      </c>
      <c r="B21" s="93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8">
        <v>19</v>
      </c>
      <c r="B22" s="93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8">
        <v>20</v>
      </c>
      <c r="B23" s="93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8">
        <v>21</v>
      </c>
      <c r="B24" s="93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8">
        <v>22</v>
      </c>
      <c r="B25" s="93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8">
        <v>23</v>
      </c>
      <c r="B26" s="93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8">
        <v>24</v>
      </c>
      <c r="B27" s="93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8">
        <v>25</v>
      </c>
      <c r="B28" s="93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8">
        <v>26</v>
      </c>
      <c r="B29" s="93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8">
        <v>27</v>
      </c>
      <c r="B30" s="93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8">
        <v>28</v>
      </c>
      <c r="B31" s="93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8">
        <v>29</v>
      </c>
      <c r="B32" s="93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8">
        <v>30</v>
      </c>
      <c r="B33" s="93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8">
        <v>1</v>
      </c>
      <c r="B37" s="93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8">
        <v>2</v>
      </c>
      <c r="B38" s="93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8">
        <v>3</v>
      </c>
      <c r="B39" s="93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8">
        <v>4</v>
      </c>
      <c r="B40" s="93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8">
        <v>5</v>
      </c>
      <c r="B41" s="93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8">
        <v>6</v>
      </c>
      <c r="B42" s="93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8">
        <v>7</v>
      </c>
      <c r="B43" s="93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8">
        <v>8</v>
      </c>
      <c r="B44" s="93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8">
        <v>9</v>
      </c>
      <c r="B45" s="93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8">
        <v>10</v>
      </c>
      <c r="B46" s="93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8">
        <v>11</v>
      </c>
      <c r="B47" s="93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8">
        <v>12</v>
      </c>
      <c r="B48" s="93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8">
        <v>13</v>
      </c>
      <c r="B49" s="93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8">
        <v>14</v>
      </c>
      <c r="B50" s="93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8">
        <v>15</v>
      </c>
      <c r="B51" s="93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8">
        <v>16</v>
      </c>
      <c r="B52" s="93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8">
        <v>17</v>
      </c>
      <c r="B53" s="93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8">
        <v>18</v>
      </c>
      <c r="B54" s="93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8">
        <v>19</v>
      </c>
      <c r="B55" s="93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8">
        <v>20</v>
      </c>
      <c r="B56" s="93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8">
        <v>21</v>
      </c>
      <c r="B57" s="93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8">
        <v>22</v>
      </c>
      <c r="B58" s="93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8">
        <v>23</v>
      </c>
      <c r="B59" s="93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8">
        <v>24</v>
      </c>
      <c r="B60" s="93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8">
        <v>25</v>
      </c>
      <c r="B61" s="93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8">
        <v>26</v>
      </c>
      <c r="B62" s="93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8">
        <v>27</v>
      </c>
      <c r="B63" s="93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8">
        <v>28</v>
      </c>
      <c r="B64" s="93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8">
        <v>29</v>
      </c>
      <c r="B65" s="93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8">
        <v>30</v>
      </c>
      <c r="B66" s="93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8">
        <v>1</v>
      </c>
      <c r="B70" s="93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8">
        <v>2</v>
      </c>
      <c r="B71" s="93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8">
        <v>3</v>
      </c>
      <c r="B72" s="93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8">
        <v>4</v>
      </c>
      <c r="B73" s="93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8">
        <v>5</v>
      </c>
      <c r="B74" s="93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8">
        <v>6</v>
      </c>
      <c r="B75" s="93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8">
        <v>7</v>
      </c>
      <c r="B76" s="93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8">
        <v>8</v>
      </c>
      <c r="B77" s="93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8">
        <v>9</v>
      </c>
      <c r="B78" s="93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8">
        <v>10</v>
      </c>
      <c r="B79" s="93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8">
        <v>11</v>
      </c>
      <c r="B80" s="93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8">
        <v>12</v>
      </c>
      <c r="B81" s="93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8">
        <v>13</v>
      </c>
      <c r="B82" s="93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8">
        <v>14</v>
      </c>
      <c r="B83" s="93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8">
        <v>15</v>
      </c>
      <c r="B84" s="93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8">
        <v>16</v>
      </c>
      <c r="B85" s="93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8">
        <v>17</v>
      </c>
      <c r="B86" s="93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8">
        <v>18</v>
      </c>
      <c r="B87" s="93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8">
        <v>19</v>
      </c>
      <c r="B88" s="93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8">
        <v>20</v>
      </c>
      <c r="B89" s="93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8">
        <v>21</v>
      </c>
      <c r="B90" s="93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8">
        <v>22</v>
      </c>
      <c r="B91" s="93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8">
        <v>23</v>
      </c>
      <c r="B92" s="93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8">
        <v>24</v>
      </c>
      <c r="B93" s="93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8">
        <v>25</v>
      </c>
      <c r="B94" s="93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8">
        <v>26</v>
      </c>
      <c r="B95" s="93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8">
        <v>27</v>
      </c>
      <c r="B96" s="93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8">
        <v>28</v>
      </c>
      <c r="B97" s="93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8">
        <v>29</v>
      </c>
      <c r="B98" s="93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8">
        <v>30</v>
      </c>
      <c r="B99" s="93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8">
        <v>1</v>
      </c>
      <c r="B103" s="93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8">
        <v>2</v>
      </c>
      <c r="B104" s="93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8">
        <v>3</v>
      </c>
      <c r="B105" s="93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8">
        <v>4</v>
      </c>
      <c r="B106" s="93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8">
        <v>5</v>
      </c>
      <c r="B107" s="93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8">
        <v>6</v>
      </c>
      <c r="B108" s="93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8">
        <v>7</v>
      </c>
      <c r="B109" s="93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8">
        <v>8</v>
      </c>
      <c r="B110" s="93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8">
        <v>9</v>
      </c>
      <c r="B111" s="93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8">
        <v>10</v>
      </c>
      <c r="B112" s="93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8">
        <v>11</v>
      </c>
      <c r="B113" s="93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8">
        <v>12</v>
      </c>
      <c r="B114" s="93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8">
        <v>13</v>
      </c>
      <c r="B115" s="93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8">
        <v>14</v>
      </c>
      <c r="B116" s="93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8">
        <v>15</v>
      </c>
      <c r="B117" s="93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8">
        <v>16</v>
      </c>
      <c r="B118" s="93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8">
        <v>17</v>
      </c>
      <c r="B119" s="93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8">
        <v>18</v>
      </c>
      <c r="B120" s="93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8">
        <v>19</v>
      </c>
      <c r="B121" s="93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8">
        <v>20</v>
      </c>
      <c r="B122" s="93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8">
        <v>21</v>
      </c>
      <c r="B123" s="93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8">
        <v>22</v>
      </c>
      <c r="B124" s="93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8">
        <v>23</v>
      </c>
      <c r="B125" s="93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8">
        <v>24</v>
      </c>
      <c r="B126" s="93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8">
        <v>25</v>
      </c>
      <c r="B127" s="93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8">
        <v>26</v>
      </c>
      <c r="B128" s="93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8">
        <v>27</v>
      </c>
      <c r="B129" s="93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8">
        <v>28</v>
      </c>
      <c r="B130" s="93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8">
        <v>29</v>
      </c>
      <c r="B131" s="93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8">
        <v>30</v>
      </c>
      <c r="B132" s="93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8">
        <v>1</v>
      </c>
      <c r="B136" s="93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8">
        <v>2</v>
      </c>
      <c r="B137" s="93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8">
        <v>3</v>
      </c>
      <c r="B138" s="93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8">
        <v>4</v>
      </c>
      <c r="B139" s="93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8">
        <v>5</v>
      </c>
      <c r="B140" s="93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8">
        <v>6</v>
      </c>
      <c r="B141" s="93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8">
        <v>7</v>
      </c>
      <c r="B142" s="93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8">
        <v>8</v>
      </c>
      <c r="B143" s="93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8">
        <v>9</v>
      </c>
      <c r="B144" s="93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8">
        <v>10</v>
      </c>
      <c r="B145" s="93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8">
        <v>11</v>
      </c>
      <c r="B146" s="93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8">
        <v>12</v>
      </c>
      <c r="B147" s="93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8">
        <v>13</v>
      </c>
      <c r="B148" s="93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8">
        <v>14</v>
      </c>
      <c r="B149" s="93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8">
        <v>15</v>
      </c>
      <c r="B150" s="93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8">
        <v>16</v>
      </c>
      <c r="B151" s="93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8">
        <v>17</v>
      </c>
      <c r="B152" s="93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8">
        <v>18</v>
      </c>
      <c r="B153" s="93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8">
        <v>19</v>
      </c>
      <c r="B154" s="93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8">
        <v>20</v>
      </c>
      <c r="B155" s="93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8">
        <v>21</v>
      </c>
      <c r="B156" s="93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8">
        <v>22</v>
      </c>
      <c r="B157" s="93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8">
        <v>23</v>
      </c>
      <c r="B158" s="93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8">
        <v>24</v>
      </c>
      <c r="B159" s="93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8">
        <v>25</v>
      </c>
      <c r="B160" s="93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8">
        <v>26</v>
      </c>
      <c r="B161" s="93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8">
        <v>27</v>
      </c>
      <c r="B162" s="93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8">
        <v>28</v>
      </c>
      <c r="B163" s="93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8">
        <v>29</v>
      </c>
      <c r="B164" s="93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8">
        <v>30</v>
      </c>
      <c r="B165" s="93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8">
        <v>1</v>
      </c>
      <c r="B169" s="93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8">
        <v>2</v>
      </c>
      <c r="B170" s="93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8">
        <v>3</v>
      </c>
      <c r="B171" s="93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8">
        <v>4</v>
      </c>
      <c r="B172" s="93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8">
        <v>5</v>
      </c>
      <c r="B173" s="93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8">
        <v>6</v>
      </c>
      <c r="B174" s="93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8">
        <v>7</v>
      </c>
      <c r="B175" s="93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8">
        <v>8</v>
      </c>
      <c r="B176" s="93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8">
        <v>9</v>
      </c>
      <c r="B177" s="93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8">
        <v>10</v>
      </c>
      <c r="B178" s="93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8">
        <v>11</v>
      </c>
      <c r="B179" s="93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8">
        <v>12</v>
      </c>
      <c r="B180" s="93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8">
        <v>13</v>
      </c>
      <c r="B181" s="93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8">
        <v>14</v>
      </c>
      <c r="B182" s="93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8">
        <v>15</v>
      </c>
      <c r="B183" s="93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8">
        <v>16</v>
      </c>
      <c r="B184" s="93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8">
        <v>17</v>
      </c>
      <c r="B185" s="93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8">
        <v>18</v>
      </c>
      <c r="B186" s="93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8">
        <v>19</v>
      </c>
      <c r="B187" s="93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8">
        <v>20</v>
      </c>
      <c r="B188" s="93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8">
        <v>21</v>
      </c>
      <c r="B189" s="93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8">
        <v>22</v>
      </c>
      <c r="B190" s="93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8">
        <v>23</v>
      </c>
      <c r="B191" s="93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8">
        <v>24</v>
      </c>
      <c r="B192" s="93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8">
        <v>25</v>
      </c>
      <c r="B193" s="93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8">
        <v>26</v>
      </c>
      <c r="B194" s="93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8">
        <v>27</v>
      </c>
      <c r="B195" s="93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8">
        <v>28</v>
      </c>
      <c r="B196" s="93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8">
        <v>29</v>
      </c>
      <c r="B197" s="93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8">
        <v>30</v>
      </c>
      <c r="B198" s="93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8">
        <v>1</v>
      </c>
      <c r="B202" s="93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8">
        <v>2</v>
      </c>
      <c r="B203" s="93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8">
        <v>3</v>
      </c>
      <c r="B204" s="93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8">
        <v>4</v>
      </c>
      <c r="B205" s="93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8">
        <v>5</v>
      </c>
      <c r="B206" s="93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8">
        <v>6</v>
      </c>
      <c r="B207" s="93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8">
        <v>7</v>
      </c>
      <c r="B208" s="93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8">
        <v>8</v>
      </c>
      <c r="B209" s="93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8">
        <v>9</v>
      </c>
      <c r="B210" s="93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8">
        <v>10</v>
      </c>
      <c r="B211" s="93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8">
        <v>11</v>
      </c>
      <c r="B212" s="93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8">
        <v>12</v>
      </c>
      <c r="B213" s="93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8">
        <v>13</v>
      </c>
      <c r="B214" s="93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8">
        <v>14</v>
      </c>
      <c r="B215" s="93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8">
        <v>15</v>
      </c>
      <c r="B216" s="93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8">
        <v>16</v>
      </c>
      <c r="B217" s="93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8">
        <v>17</v>
      </c>
      <c r="B218" s="93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8">
        <v>18</v>
      </c>
      <c r="B219" s="93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8">
        <v>19</v>
      </c>
      <c r="B220" s="93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8">
        <v>20</v>
      </c>
      <c r="B221" s="93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8">
        <v>21</v>
      </c>
      <c r="B222" s="93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8">
        <v>22</v>
      </c>
      <c r="B223" s="93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8">
        <v>23</v>
      </c>
      <c r="B224" s="93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8">
        <v>24</v>
      </c>
      <c r="B225" s="93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8">
        <v>25</v>
      </c>
      <c r="B226" s="93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8">
        <v>26</v>
      </c>
      <c r="B227" s="93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8">
        <v>27</v>
      </c>
      <c r="B228" s="93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8">
        <v>28</v>
      </c>
      <c r="B229" s="93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8">
        <v>29</v>
      </c>
      <c r="B230" s="93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8">
        <v>30</v>
      </c>
      <c r="B231" s="93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8">
        <v>1</v>
      </c>
      <c r="B235" s="93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8">
        <v>2</v>
      </c>
      <c r="B236" s="93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8">
        <v>3</v>
      </c>
      <c r="B237" s="93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8">
        <v>4</v>
      </c>
      <c r="B238" s="93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8">
        <v>5</v>
      </c>
      <c r="B239" s="93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8">
        <v>6</v>
      </c>
      <c r="B240" s="93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8">
        <v>7</v>
      </c>
      <c r="B241" s="93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8">
        <v>8</v>
      </c>
      <c r="B242" s="93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8">
        <v>9</v>
      </c>
      <c r="B243" s="93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8">
        <v>10</v>
      </c>
      <c r="B244" s="93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8">
        <v>11</v>
      </c>
      <c r="B245" s="93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8">
        <v>12</v>
      </c>
      <c r="B246" s="93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8">
        <v>13</v>
      </c>
      <c r="B247" s="93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8">
        <v>14</v>
      </c>
      <c r="B248" s="93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8">
        <v>15</v>
      </c>
      <c r="B249" s="93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8">
        <v>16</v>
      </c>
      <c r="B250" s="93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8">
        <v>17</v>
      </c>
      <c r="B251" s="93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8">
        <v>18</v>
      </c>
      <c r="B252" s="93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8">
        <v>19</v>
      </c>
      <c r="B253" s="93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8">
        <v>20</v>
      </c>
      <c r="B254" s="93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8">
        <v>21</v>
      </c>
      <c r="B255" s="93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8">
        <v>22</v>
      </c>
      <c r="B256" s="93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8">
        <v>23</v>
      </c>
      <c r="B257" s="93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8">
        <v>24</v>
      </c>
      <c r="B258" s="93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8">
        <v>25</v>
      </c>
      <c r="B259" s="93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8">
        <v>26</v>
      </c>
      <c r="B260" s="93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8">
        <v>27</v>
      </c>
      <c r="B261" s="93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8">
        <v>28</v>
      </c>
      <c r="B262" s="93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8">
        <v>29</v>
      </c>
      <c r="B263" s="93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8">
        <v>30</v>
      </c>
      <c r="B264" s="93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8">
        <v>1</v>
      </c>
      <c r="B268" s="93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8">
        <v>2</v>
      </c>
      <c r="B269" s="93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8">
        <v>3</v>
      </c>
      <c r="B270" s="93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8">
        <v>4</v>
      </c>
      <c r="B271" s="93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8">
        <v>5</v>
      </c>
      <c r="B272" s="93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8">
        <v>6</v>
      </c>
      <c r="B273" s="93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8">
        <v>7</v>
      </c>
      <c r="B274" s="93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8">
        <v>8</v>
      </c>
      <c r="B275" s="93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8">
        <v>9</v>
      </c>
      <c r="B276" s="93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8">
        <v>10</v>
      </c>
      <c r="B277" s="93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8">
        <v>11</v>
      </c>
      <c r="B278" s="93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8">
        <v>12</v>
      </c>
      <c r="B279" s="93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8">
        <v>13</v>
      </c>
      <c r="B280" s="93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8">
        <v>14</v>
      </c>
      <c r="B281" s="93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8">
        <v>15</v>
      </c>
      <c r="B282" s="93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8">
        <v>16</v>
      </c>
      <c r="B283" s="93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8">
        <v>17</v>
      </c>
      <c r="B284" s="93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8">
        <v>18</v>
      </c>
      <c r="B285" s="93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8">
        <v>19</v>
      </c>
      <c r="B286" s="93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8">
        <v>20</v>
      </c>
      <c r="B287" s="93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8">
        <v>21</v>
      </c>
      <c r="B288" s="93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8">
        <v>22</v>
      </c>
      <c r="B289" s="93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8">
        <v>23</v>
      </c>
      <c r="B290" s="93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8">
        <v>24</v>
      </c>
      <c r="B291" s="93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8">
        <v>25</v>
      </c>
      <c r="B292" s="93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8">
        <v>26</v>
      </c>
      <c r="B293" s="93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8">
        <v>27</v>
      </c>
      <c r="B294" s="93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8">
        <v>28</v>
      </c>
      <c r="B295" s="93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8">
        <v>29</v>
      </c>
      <c r="B296" s="93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8">
        <v>30</v>
      </c>
      <c r="B297" s="93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8">
        <v>1</v>
      </c>
      <c r="B301" s="93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8">
        <v>2</v>
      </c>
      <c r="B302" s="93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8">
        <v>3</v>
      </c>
      <c r="B303" s="93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8">
        <v>4</v>
      </c>
      <c r="B304" s="93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8">
        <v>5</v>
      </c>
      <c r="B305" s="93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8">
        <v>6</v>
      </c>
      <c r="B306" s="93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8">
        <v>7</v>
      </c>
      <c r="B307" s="93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8">
        <v>8</v>
      </c>
      <c r="B308" s="93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8">
        <v>9</v>
      </c>
      <c r="B309" s="93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8">
        <v>10</v>
      </c>
      <c r="B310" s="93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8">
        <v>11</v>
      </c>
      <c r="B311" s="93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8">
        <v>12</v>
      </c>
      <c r="B312" s="93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8">
        <v>13</v>
      </c>
      <c r="B313" s="93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8">
        <v>14</v>
      </c>
      <c r="B314" s="93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8">
        <v>15</v>
      </c>
      <c r="B315" s="93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8">
        <v>16</v>
      </c>
      <c r="B316" s="93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8">
        <v>17</v>
      </c>
      <c r="B317" s="93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8">
        <v>18</v>
      </c>
      <c r="B318" s="93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8">
        <v>19</v>
      </c>
      <c r="B319" s="93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8">
        <v>20</v>
      </c>
      <c r="B320" s="93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8">
        <v>21</v>
      </c>
      <c r="B321" s="93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8">
        <v>22</v>
      </c>
      <c r="B322" s="93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8">
        <v>23</v>
      </c>
      <c r="B323" s="93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8">
        <v>24</v>
      </c>
      <c r="B324" s="93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8">
        <v>25</v>
      </c>
      <c r="B325" s="93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8">
        <v>26</v>
      </c>
      <c r="B326" s="93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8">
        <v>27</v>
      </c>
      <c r="B327" s="93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8">
        <v>28</v>
      </c>
      <c r="B328" s="93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8">
        <v>29</v>
      </c>
      <c r="B329" s="93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8">
        <v>30</v>
      </c>
      <c r="B330" s="93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8">
        <v>1</v>
      </c>
      <c r="B334" s="93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8">
        <v>2</v>
      </c>
      <c r="B335" s="93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8">
        <v>3</v>
      </c>
      <c r="B336" s="93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8">
        <v>4</v>
      </c>
      <c r="B337" s="93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8">
        <v>5</v>
      </c>
      <c r="B338" s="93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8">
        <v>6</v>
      </c>
      <c r="B339" s="93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8">
        <v>7</v>
      </c>
      <c r="B340" s="93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8">
        <v>8</v>
      </c>
      <c r="B341" s="93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8">
        <v>9</v>
      </c>
      <c r="B342" s="93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8">
        <v>10</v>
      </c>
      <c r="B343" s="93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8">
        <v>11</v>
      </c>
      <c r="B344" s="93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8">
        <v>12</v>
      </c>
      <c r="B345" s="93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8">
        <v>13</v>
      </c>
      <c r="B346" s="93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8">
        <v>14</v>
      </c>
      <c r="B347" s="93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8">
        <v>15</v>
      </c>
      <c r="B348" s="93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8">
        <v>16</v>
      </c>
      <c r="B349" s="93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8">
        <v>17</v>
      </c>
      <c r="B350" s="93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8">
        <v>18</v>
      </c>
      <c r="B351" s="93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8">
        <v>19</v>
      </c>
      <c r="B352" s="93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8">
        <v>20</v>
      </c>
      <c r="B353" s="93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8">
        <v>21</v>
      </c>
      <c r="B354" s="93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8">
        <v>22</v>
      </c>
      <c r="B355" s="93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8">
        <v>23</v>
      </c>
      <c r="B356" s="93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8">
        <v>24</v>
      </c>
      <c r="B357" s="93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8">
        <v>25</v>
      </c>
      <c r="B358" s="93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8">
        <v>26</v>
      </c>
      <c r="B359" s="93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8">
        <v>27</v>
      </c>
      <c r="B360" s="93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8">
        <v>28</v>
      </c>
      <c r="B361" s="93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8">
        <v>29</v>
      </c>
      <c r="B362" s="93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8">
        <v>30</v>
      </c>
      <c r="B363" s="93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8">
        <v>1</v>
      </c>
      <c r="B367" s="93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8">
        <v>2</v>
      </c>
      <c r="B368" s="93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8">
        <v>3</v>
      </c>
      <c r="B369" s="93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8">
        <v>4</v>
      </c>
      <c r="B370" s="93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8">
        <v>5</v>
      </c>
      <c r="B371" s="93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8">
        <v>6</v>
      </c>
      <c r="B372" s="93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8">
        <v>7</v>
      </c>
      <c r="B373" s="93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8">
        <v>8</v>
      </c>
      <c r="B374" s="93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8">
        <v>9</v>
      </c>
      <c r="B375" s="93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8">
        <v>10</v>
      </c>
      <c r="B376" s="93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8">
        <v>11</v>
      </c>
      <c r="B377" s="93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8">
        <v>12</v>
      </c>
      <c r="B378" s="93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8">
        <v>13</v>
      </c>
      <c r="B379" s="93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8">
        <v>14</v>
      </c>
      <c r="B380" s="93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8">
        <v>15</v>
      </c>
      <c r="B381" s="93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8">
        <v>16</v>
      </c>
      <c r="B382" s="93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8">
        <v>17</v>
      </c>
      <c r="B383" s="93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8">
        <v>18</v>
      </c>
      <c r="B384" s="93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8">
        <v>19</v>
      </c>
      <c r="B385" s="93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8">
        <v>20</v>
      </c>
      <c r="B386" s="93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8">
        <v>21</v>
      </c>
      <c r="B387" s="93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8">
        <v>22</v>
      </c>
      <c r="B388" s="93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8">
        <v>23</v>
      </c>
      <c r="B389" s="93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8">
        <v>24</v>
      </c>
      <c r="B390" s="93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8">
        <v>25</v>
      </c>
      <c r="B391" s="93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8">
        <v>26</v>
      </c>
      <c r="B392" s="93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8">
        <v>27</v>
      </c>
      <c r="B393" s="93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8">
        <v>28</v>
      </c>
      <c r="B394" s="93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8">
        <v>29</v>
      </c>
      <c r="B395" s="93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8">
        <v>30</v>
      </c>
      <c r="B396" s="93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8">
        <v>1</v>
      </c>
      <c r="B400" s="93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8">
        <v>2</v>
      </c>
      <c r="B401" s="93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8">
        <v>3</v>
      </c>
      <c r="B402" s="93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8">
        <v>4</v>
      </c>
      <c r="B403" s="93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8">
        <v>5</v>
      </c>
      <c r="B404" s="93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8">
        <v>6</v>
      </c>
      <c r="B405" s="93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8">
        <v>7</v>
      </c>
      <c r="B406" s="93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8">
        <v>8</v>
      </c>
      <c r="B407" s="93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8">
        <v>9</v>
      </c>
      <c r="B408" s="93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8">
        <v>10</v>
      </c>
      <c r="B409" s="93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8">
        <v>11</v>
      </c>
      <c r="B410" s="93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8">
        <v>12</v>
      </c>
      <c r="B411" s="93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8">
        <v>13</v>
      </c>
      <c r="B412" s="93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8">
        <v>14</v>
      </c>
      <c r="B413" s="93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8">
        <v>15</v>
      </c>
      <c r="B414" s="93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8">
        <v>16</v>
      </c>
      <c r="B415" s="93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8">
        <v>17</v>
      </c>
      <c r="B416" s="93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8">
        <v>18</v>
      </c>
      <c r="B417" s="93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8">
        <v>19</v>
      </c>
      <c r="B418" s="93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8">
        <v>20</v>
      </c>
      <c r="B419" s="93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8">
        <v>21</v>
      </c>
      <c r="B420" s="93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8">
        <v>22</v>
      </c>
      <c r="B421" s="93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8">
        <v>23</v>
      </c>
      <c r="B422" s="93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8">
        <v>24</v>
      </c>
      <c r="B423" s="93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8">
        <v>25</v>
      </c>
      <c r="B424" s="93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8">
        <v>26</v>
      </c>
      <c r="B425" s="93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8">
        <v>27</v>
      </c>
      <c r="B426" s="93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8">
        <v>28</v>
      </c>
      <c r="B427" s="93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8">
        <v>29</v>
      </c>
      <c r="B428" s="93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8">
        <v>30</v>
      </c>
      <c r="B429" s="93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8">
        <v>1</v>
      </c>
      <c r="B433" s="93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8">
        <v>2</v>
      </c>
      <c r="B434" s="93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8">
        <v>3</v>
      </c>
      <c r="B435" s="93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8">
        <v>4</v>
      </c>
      <c r="B436" s="93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8">
        <v>5</v>
      </c>
      <c r="B437" s="93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8">
        <v>6</v>
      </c>
      <c r="B438" s="93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8">
        <v>7</v>
      </c>
      <c r="B439" s="93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8">
        <v>8</v>
      </c>
      <c r="B440" s="93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8">
        <v>9</v>
      </c>
      <c r="B441" s="93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8">
        <v>10</v>
      </c>
      <c r="B442" s="93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8">
        <v>11</v>
      </c>
      <c r="B443" s="93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8">
        <v>12</v>
      </c>
      <c r="B444" s="93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8">
        <v>13</v>
      </c>
      <c r="B445" s="93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8">
        <v>14</v>
      </c>
      <c r="B446" s="93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8">
        <v>15</v>
      </c>
      <c r="B447" s="93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8">
        <v>16</v>
      </c>
      <c r="B448" s="93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8">
        <v>17</v>
      </c>
      <c r="B449" s="93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8">
        <v>18</v>
      </c>
      <c r="B450" s="93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8">
        <v>19</v>
      </c>
      <c r="B451" s="93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8">
        <v>20</v>
      </c>
      <c r="B452" s="93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8">
        <v>21</v>
      </c>
      <c r="B453" s="93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8">
        <v>22</v>
      </c>
      <c r="B454" s="93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8">
        <v>23</v>
      </c>
      <c r="B455" s="93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8">
        <v>24</v>
      </c>
      <c r="B456" s="93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8">
        <v>25</v>
      </c>
      <c r="B457" s="93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8">
        <v>26</v>
      </c>
      <c r="B458" s="93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8">
        <v>27</v>
      </c>
      <c r="B459" s="93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8">
        <v>28</v>
      </c>
      <c r="B460" s="93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8">
        <v>29</v>
      </c>
      <c r="B461" s="93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8">
        <v>30</v>
      </c>
      <c r="B462" s="93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8">
        <v>1</v>
      </c>
      <c r="B466" s="93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8">
        <v>2</v>
      </c>
      <c r="B467" s="93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8">
        <v>3</v>
      </c>
      <c r="B468" s="93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8">
        <v>4</v>
      </c>
      <c r="B469" s="93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8">
        <v>5</v>
      </c>
      <c r="B470" s="93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8">
        <v>6</v>
      </c>
      <c r="B471" s="93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8">
        <v>7</v>
      </c>
      <c r="B472" s="93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8">
        <v>8</v>
      </c>
      <c r="B473" s="93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8">
        <v>9</v>
      </c>
      <c r="B474" s="93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8">
        <v>10</v>
      </c>
      <c r="B475" s="93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8">
        <v>11</v>
      </c>
      <c r="B476" s="93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8">
        <v>12</v>
      </c>
      <c r="B477" s="93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8">
        <v>13</v>
      </c>
      <c r="B478" s="93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8">
        <v>14</v>
      </c>
      <c r="B479" s="93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8">
        <v>15</v>
      </c>
      <c r="B480" s="93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8">
        <v>16</v>
      </c>
      <c r="B481" s="93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8">
        <v>17</v>
      </c>
      <c r="B482" s="93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8">
        <v>18</v>
      </c>
      <c r="B483" s="93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8">
        <v>19</v>
      </c>
      <c r="B484" s="93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8">
        <v>20</v>
      </c>
      <c r="B485" s="93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8">
        <v>21</v>
      </c>
      <c r="B486" s="93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8">
        <v>22</v>
      </c>
      <c r="B487" s="93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8">
        <v>23</v>
      </c>
      <c r="B488" s="93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8">
        <v>24</v>
      </c>
      <c r="B489" s="93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8">
        <v>25</v>
      </c>
      <c r="B490" s="93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8">
        <v>26</v>
      </c>
      <c r="B491" s="93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8">
        <v>27</v>
      </c>
      <c r="B492" s="93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8">
        <v>28</v>
      </c>
      <c r="B493" s="93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8">
        <v>29</v>
      </c>
      <c r="B494" s="93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8">
        <v>30</v>
      </c>
      <c r="B495" s="93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8">
        <v>1</v>
      </c>
      <c r="B499" s="93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8">
        <v>2</v>
      </c>
      <c r="B500" s="93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8">
        <v>3</v>
      </c>
      <c r="B501" s="93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8">
        <v>4</v>
      </c>
      <c r="B502" s="93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8">
        <v>5</v>
      </c>
      <c r="B503" s="93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8">
        <v>6</v>
      </c>
      <c r="B504" s="93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8">
        <v>7</v>
      </c>
      <c r="B505" s="93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8">
        <v>8</v>
      </c>
      <c r="B506" s="93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8">
        <v>9</v>
      </c>
      <c r="B507" s="93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8">
        <v>10</v>
      </c>
      <c r="B508" s="93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8">
        <v>11</v>
      </c>
      <c r="B509" s="93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8">
        <v>12</v>
      </c>
      <c r="B510" s="93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8">
        <v>13</v>
      </c>
      <c r="B511" s="93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8">
        <v>14</v>
      </c>
      <c r="B512" s="93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8">
        <v>15</v>
      </c>
      <c r="B513" s="93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8">
        <v>16</v>
      </c>
      <c r="B514" s="93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8">
        <v>17</v>
      </c>
      <c r="B515" s="93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8">
        <v>18</v>
      </c>
      <c r="B516" s="93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8">
        <v>19</v>
      </c>
      <c r="B517" s="93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8">
        <v>20</v>
      </c>
      <c r="B518" s="93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8">
        <v>21</v>
      </c>
      <c r="B519" s="93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8">
        <v>22</v>
      </c>
      <c r="B520" s="93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8">
        <v>23</v>
      </c>
      <c r="B521" s="93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8">
        <v>24</v>
      </c>
      <c r="B522" s="93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8">
        <v>25</v>
      </c>
      <c r="B523" s="93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8">
        <v>26</v>
      </c>
      <c r="B524" s="93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8">
        <v>27</v>
      </c>
      <c r="B525" s="93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8">
        <v>28</v>
      </c>
      <c r="B526" s="93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8">
        <v>29</v>
      </c>
      <c r="B527" s="93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8">
        <v>30</v>
      </c>
      <c r="B528" s="93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8">
        <v>1</v>
      </c>
      <c r="B532" s="93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8">
        <v>2</v>
      </c>
      <c r="B533" s="93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8">
        <v>3</v>
      </c>
      <c r="B534" s="93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8">
        <v>4</v>
      </c>
      <c r="B535" s="93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8">
        <v>5</v>
      </c>
      <c r="B536" s="93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8">
        <v>6</v>
      </c>
      <c r="B537" s="93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8">
        <v>7</v>
      </c>
      <c r="B538" s="93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8">
        <v>8</v>
      </c>
      <c r="B539" s="93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8">
        <v>9</v>
      </c>
      <c r="B540" s="93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8">
        <v>10</v>
      </c>
      <c r="B541" s="93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8">
        <v>11</v>
      </c>
      <c r="B542" s="93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8">
        <v>12</v>
      </c>
      <c r="B543" s="93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8">
        <v>13</v>
      </c>
      <c r="B544" s="93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8">
        <v>14</v>
      </c>
      <c r="B545" s="93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8">
        <v>15</v>
      </c>
      <c r="B546" s="93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8">
        <v>16</v>
      </c>
      <c r="B547" s="93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8">
        <v>17</v>
      </c>
      <c r="B548" s="93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8">
        <v>18</v>
      </c>
      <c r="B549" s="93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8">
        <v>19</v>
      </c>
      <c r="B550" s="93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8">
        <v>20</v>
      </c>
      <c r="B551" s="93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8">
        <v>21</v>
      </c>
      <c r="B552" s="93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8">
        <v>22</v>
      </c>
      <c r="B553" s="93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8">
        <v>23</v>
      </c>
      <c r="B554" s="93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8">
        <v>24</v>
      </c>
      <c r="B555" s="93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8">
        <v>25</v>
      </c>
      <c r="B556" s="93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8">
        <v>26</v>
      </c>
      <c r="B557" s="93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8">
        <v>27</v>
      </c>
      <c r="B558" s="93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8">
        <v>28</v>
      </c>
      <c r="B559" s="93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8">
        <v>29</v>
      </c>
      <c r="B560" s="93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8">
        <v>30</v>
      </c>
      <c r="B561" s="93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8">
        <v>1</v>
      </c>
      <c r="B565" s="93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8">
        <v>2</v>
      </c>
      <c r="B566" s="93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8">
        <v>3</v>
      </c>
      <c r="B567" s="93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8">
        <v>4</v>
      </c>
      <c r="B568" s="93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8">
        <v>5</v>
      </c>
      <c r="B569" s="93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8">
        <v>6</v>
      </c>
      <c r="B570" s="93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8">
        <v>7</v>
      </c>
      <c r="B571" s="93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8">
        <v>8</v>
      </c>
      <c r="B572" s="93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8">
        <v>9</v>
      </c>
      <c r="B573" s="93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8">
        <v>10</v>
      </c>
      <c r="B574" s="93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8">
        <v>11</v>
      </c>
      <c r="B575" s="93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8">
        <v>12</v>
      </c>
      <c r="B576" s="93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8">
        <v>13</v>
      </c>
      <c r="B577" s="93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8">
        <v>14</v>
      </c>
      <c r="B578" s="93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8">
        <v>15</v>
      </c>
      <c r="B579" s="93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8">
        <v>16</v>
      </c>
      <c r="B580" s="93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8">
        <v>17</v>
      </c>
      <c r="B581" s="93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8">
        <v>18</v>
      </c>
      <c r="B582" s="93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8">
        <v>19</v>
      </c>
      <c r="B583" s="93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8">
        <v>20</v>
      </c>
      <c r="B584" s="93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8">
        <v>21</v>
      </c>
      <c r="B585" s="93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8">
        <v>22</v>
      </c>
      <c r="B586" s="93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8">
        <v>23</v>
      </c>
      <c r="B587" s="93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8">
        <v>24</v>
      </c>
      <c r="B588" s="93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8">
        <v>25</v>
      </c>
      <c r="B589" s="93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8">
        <v>26</v>
      </c>
      <c r="B590" s="93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8">
        <v>27</v>
      </c>
      <c r="B591" s="93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8">
        <v>28</v>
      </c>
      <c r="B592" s="93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8">
        <v>29</v>
      </c>
      <c r="B593" s="93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8">
        <v>30</v>
      </c>
      <c r="B594" s="93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8">
        <v>1</v>
      </c>
      <c r="B598" s="93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8">
        <v>2</v>
      </c>
      <c r="B599" s="93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8">
        <v>3</v>
      </c>
      <c r="B600" s="93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8">
        <v>4</v>
      </c>
      <c r="B601" s="93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8">
        <v>5</v>
      </c>
      <c r="B602" s="93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8">
        <v>6</v>
      </c>
      <c r="B603" s="93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8">
        <v>7</v>
      </c>
      <c r="B604" s="93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8">
        <v>8</v>
      </c>
      <c r="B605" s="93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8">
        <v>9</v>
      </c>
      <c r="B606" s="93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8">
        <v>10</v>
      </c>
      <c r="B607" s="93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8">
        <v>11</v>
      </c>
      <c r="B608" s="93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8">
        <v>12</v>
      </c>
      <c r="B609" s="93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8">
        <v>13</v>
      </c>
      <c r="B610" s="93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8">
        <v>14</v>
      </c>
      <c r="B611" s="93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8">
        <v>15</v>
      </c>
      <c r="B612" s="93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8">
        <v>16</v>
      </c>
      <c r="B613" s="93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8">
        <v>17</v>
      </c>
      <c r="B614" s="93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8">
        <v>18</v>
      </c>
      <c r="B615" s="93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8">
        <v>19</v>
      </c>
      <c r="B616" s="93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8">
        <v>20</v>
      </c>
      <c r="B617" s="93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8">
        <v>21</v>
      </c>
      <c r="B618" s="93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8">
        <v>22</v>
      </c>
      <c r="B619" s="93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8">
        <v>23</v>
      </c>
      <c r="B620" s="93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8">
        <v>24</v>
      </c>
      <c r="B621" s="93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8">
        <v>25</v>
      </c>
      <c r="B622" s="93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8">
        <v>26</v>
      </c>
      <c r="B623" s="93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8">
        <v>27</v>
      </c>
      <c r="B624" s="93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8">
        <v>28</v>
      </c>
      <c r="B625" s="93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8">
        <v>29</v>
      </c>
      <c r="B626" s="93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8">
        <v>30</v>
      </c>
      <c r="B627" s="93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8">
        <v>1</v>
      </c>
      <c r="B631" s="93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8">
        <v>2</v>
      </c>
      <c r="B632" s="93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8">
        <v>3</v>
      </c>
      <c r="B633" s="93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8">
        <v>4</v>
      </c>
      <c r="B634" s="93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8">
        <v>5</v>
      </c>
      <c r="B635" s="93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8">
        <v>6</v>
      </c>
      <c r="B636" s="93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8">
        <v>7</v>
      </c>
      <c r="B637" s="93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8">
        <v>8</v>
      </c>
      <c r="B638" s="93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8">
        <v>9</v>
      </c>
      <c r="B639" s="93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8">
        <v>10</v>
      </c>
      <c r="B640" s="93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8">
        <v>11</v>
      </c>
      <c r="B641" s="93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8">
        <v>12</v>
      </c>
      <c r="B642" s="93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8">
        <v>13</v>
      </c>
      <c r="B643" s="93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8">
        <v>14</v>
      </c>
      <c r="B644" s="93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8">
        <v>15</v>
      </c>
      <c r="B645" s="93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8">
        <v>16</v>
      </c>
      <c r="B646" s="93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8">
        <v>17</v>
      </c>
      <c r="B647" s="93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8">
        <v>18</v>
      </c>
      <c r="B648" s="93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8">
        <v>19</v>
      </c>
      <c r="B649" s="93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8">
        <v>20</v>
      </c>
      <c r="B650" s="93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8">
        <v>21</v>
      </c>
      <c r="B651" s="93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8">
        <v>22</v>
      </c>
      <c r="B652" s="93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8">
        <v>23</v>
      </c>
      <c r="B653" s="93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8">
        <v>24</v>
      </c>
      <c r="B654" s="93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8">
        <v>25</v>
      </c>
      <c r="B655" s="93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8">
        <v>26</v>
      </c>
      <c r="B656" s="93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8">
        <v>27</v>
      </c>
      <c r="B657" s="93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8">
        <v>28</v>
      </c>
      <c r="B658" s="93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8">
        <v>29</v>
      </c>
      <c r="B659" s="93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8">
        <v>30</v>
      </c>
      <c r="B660" s="93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8">
        <v>1</v>
      </c>
      <c r="B664" s="93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8">
        <v>2</v>
      </c>
      <c r="B665" s="93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8">
        <v>3</v>
      </c>
      <c r="B666" s="93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8">
        <v>4</v>
      </c>
      <c r="B667" s="93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8">
        <v>5</v>
      </c>
      <c r="B668" s="93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8">
        <v>6</v>
      </c>
      <c r="B669" s="93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8">
        <v>7</v>
      </c>
      <c r="B670" s="93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8">
        <v>8</v>
      </c>
      <c r="B671" s="93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8">
        <v>9</v>
      </c>
      <c r="B672" s="93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8">
        <v>10</v>
      </c>
      <c r="B673" s="93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8">
        <v>11</v>
      </c>
      <c r="B674" s="93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8">
        <v>12</v>
      </c>
      <c r="B675" s="93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8">
        <v>13</v>
      </c>
      <c r="B676" s="93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8">
        <v>14</v>
      </c>
      <c r="B677" s="93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8">
        <v>15</v>
      </c>
      <c r="B678" s="93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8">
        <v>16</v>
      </c>
      <c r="B679" s="93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8">
        <v>17</v>
      </c>
      <c r="B680" s="93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8">
        <v>18</v>
      </c>
      <c r="B681" s="93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8">
        <v>19</v>
      </c>
      <c r="B682" s="93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8">
        <v>20</v>
      </c>
      <c r="B683" s="93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8">
        <v>21</v>
      </c>
      <c r="B684" s="93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8">
        <v>22</v>
      </c>
      <c r="B685" s="93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8">
        <v>23</v>
      </c>
      <c r="B686" s="93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8">
        <v>24</v>
      </c>
      <c r="B687" s="93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8">
        <v>25</v>
      </c>
      <c r="B688" s="93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8">
        <v>26</v>
      </c>
      <c r="B689" s="93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8">
        <v>27</v>
      </c>
      <c r="B690" s="93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8">
        <v>28</v>
      </c>
      <c r="B691" s="93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8">
        <v>29</v>
      </c>
      <c r="B692" s="93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8">
        <v>30</v>
      </c>
      <c r="B693" s="93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8">
        <v>1</v>
      </c>
      <c r="B697" s="93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8">
        <v>2</v>
      </c>
      <c r="B698" s="93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8">
        <v>3</v>
      </c>
      <c r="B699" s="93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8">
        <v>4</v>
      </c>
      <c r="B700" s="93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8">
        <v>5</v>
      </c>
      <c r="B701" s="93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8">
        <v>6</v>
      </c>
      <c r="B702" s="93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8">
        <v>7</v>
      </c>
      <c r="B703" s="93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8">
        <v>8</v>
      </c>
      <c r="B704" s="93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8">
        <v>9</v>
      </c>
      <c r="B705" s="93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8">
        <v>10</v>
      </c>
      <c r="B706" s="93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8">
        <v>11</v>
      </c>
      <c r="B707" s="93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8">
        <v>12</v>
      </c>
      <c r="B708" s="93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8">
        <v>13</v>
      </c>
      <c r="B709" s="93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8">
        <v>14</v>
      </c>
      <c r="B710" s="93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8">
        <v>15</v>
      </c>
      <c r="B711" s="93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8">
        <v>16</v>
      </c>
      <c r="B712" s="93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8">
        <v>17</v>
      </c>
      <c r="B713" s="93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8">
        <v>18</v>
      </c>
      <c r="B714" s="93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8">
        <v>19</v>
      </c>
      <c r="B715" s="93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8">
        <v>20</v>
      </c>
      <c r="B716" s="93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8">
        <v>21</v>
      </c>
      <c r="B717" s="93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8">
        <v>22</v>
      </c>
      <c r="B718" s="93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8">
        <v>23</v>
      </c>
      <c r="B719" s="93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8">
        <v>24</v>
      </c>
      <c r="B720" s="93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8">
        <v>25</v>
      </c>
      <c r="B721" s="93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8">
        <v>26</v>
      </c>
      <c r="B722" s="93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8">
        <v>27</v>
      </c>
      <c r="B723" s="93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8">
        <v>28</v>
      </c>
      <c r="B724" s="93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8">
        <v>29</v>
      </c>
      <c r="B725" s="93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8">
        <v>30</v>
      </c>
      <c r="B726" s="93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8">
        <v>1</v>
      </c>
      <c r="B730" s="93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8">
        <v>2</v>
      </c>
      <c r="B731" s="93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8">
        <v>3</v>
      </c>
      <c r="B732" s="93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8">
        <v>4</v>
      </c>
      <c r="B733" s="93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8">
        <v>5</v>
      </c>
      <c r="B734" s="93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8">
        <v>6</v>
      </c>
      <c r="B735" s="93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8">
        <v>7</v>
      </c>
      <c r="B736" s="93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8">
        <v>8</v>
      </c>
      <c r="B737" s="93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8">
        <v>9</v>
      </c>
      <c r="B738" s="93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8">
        <v>10</v>
      </c>
      <c r="B739" s="93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8">
        <v>11</v>
      </c>
      <c r="B740" s="93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8">
        <v>12</v>
      </c>
      <c r="B741" s="93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8">
        <v>13</v>
      </c>
      <c r="B742" s="93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8">
        <v>14</v>
      </c>
      <c r="B743" s="93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8">
        <v>15</v>
      </c>
      <c r="B744" s="93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8">
        <v>16</v>
      </c>
      <c r="B745" s="93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8">
        <v>17</v>
      </c>
      <c r="B746" s="93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8">
        <v>18</v>
      </c>
      <c r="B747" s="93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8">
        <v>19</v>
      </c>
      <c r="B748" s="93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8">
        <v>20</v>
      </c>
      <c r="B749" s="93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8">
        <v>21</v>
      </c>
      <c r="B750" s="93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8">
        <v>22</v>
      </c>
      <c r="B751" s="93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8">
        <v>23</v>
      </c>
      <c r="B752" s="93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8">
        <v>24</v>
      </c>
      <c r="B753" s="93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8">
        <v>25</v>
      </c>
      <c r="B754" s="93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8">
        <v>26</v>
      </c>
      <c r="B755" s="93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8">
        <v>27</v>
      </c>
      <c r="B756" s="93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8">
        <v>28</v>
      </c>
      <c r="B757" s="93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8">
        <v>29</v>
      </c>
      <c r="B758" s="93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8">
        <v>30</v>
      </c>
      <c r="B759" s="93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8">
        <v>1</v>
      </c>
      <c r="B763" s="93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8">
        <v>2</v>
      </c>
      <c r="B764" s="93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8">
        <v>3</v>
      </c>
      <c r="B765" s="93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8">
        <v>4</v>
      </c>
      <c r="B766" s="93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8">
        <v>5</v>
      </c>
      <c r="B767" s="93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8">
        <v>6</v>
      </c>
      <c r="B768" s="93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8">
        <v>7</v>
      </c>
      <c r="B769" s="93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8">
        <v>8</v>
      </c>
      <c r="B770" s="93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8">
        <v>9</v>
      </c>
      <c r="B771" s="93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8">
        <v>10</v>
      </c>
      <c r="B772" s="93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8">
        <v>11</v>
      </c>
      <c r="B773" s="93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8">
        <v>12</v>
      </c>
      <c r="B774" s="93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8">
        <v>13</v>
      </c>
      <c r="B775" s="93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8">
        <v>14</v>
      </c>
      <c r="B776" s="93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8">
        <v>15</v>
      </c>
      <c r="B777" s="93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8">
        <v>16</v>
      </c>
      <c r="B778" s="93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8">
        <v>17</v>
      </c>
      <c r="B779" s="93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8">
        <v>18</v>
      </c>
      <c r="B780" s="93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8">
        <v>19</v>
      </c>
      <c r="B781" s="93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8">
        <v>20</v>
      </c>
      <c r="B782" s="93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8">
        <v>21</v>
      </c>
      <c r="B783" s="93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8">
        <v>22</v>
      </c>
      <c r="B784" s="93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8">
        <v>23</v>
      </c>
      <c r="B785" s="93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8">
        <v>24</v>
      </c>
      <c r="B786" s="93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8">
        <v>25</v>
      </c>
      <c r="B787" s="93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8">
        <v>26</v>
      </c>
      <c r="B788" s="93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8">
        <v>27</v>
      </c>
      <c r="B789" s="93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8">
        <v>28</v>
      </c>
      <c r="B790" s="93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8">
        <v>29</v>
      </c>
      <c r="B791" s="93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8">
        <v>30</v>
      </c>
      <c r="B792" s="93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8">
        <v>1</v>
      </c>
      <c r="B796" s="93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8">
        <v>2</v>
      </c>
      <c r="B797" s="93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8">
        <v>3</v>
      </c>
      <c r="B798" s="93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8">
        <v>4</v>
      </c>
      <c r="B799" s="93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8">
        <v>5</v>
      </c>
      <c r="B800" s="93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8">
        <v>6</v>
      </c>
      <c r="B801" s="93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8">
        <v>7</v>
      </c>
      <c r="B802" s="93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8">
        <v>8</v>
      </c>
      <c r="B803" s="93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8">
        <v>9</v>
      </c>
      <c r="B804" s="93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8">
        <v>10</v>
      </c>
      <c r="B805" s="93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8">
        <v>11</v>
      </c>
      <c r="B806" s="93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8">
        <v>12</v>
      </c>
      <c r="B807" s="93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8">
        <v>13</v>
      </c>
      <c r="B808" s="93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8">
        <v>14</v>
      </c>
      <c r="B809" s="93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8">
        <v>15</v>
      </c>
      <c r="B810" s="93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8">
        <v>16</v>
      </c>
      <c r="B811" s="93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8">
        <v>17</v>
      </c>
      <c r="B812" s="93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8">
        <v>18</v>
      </c>
      <c r="B813" s="93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8">
        <v>19</v>
      </c>
      <c r="B814" s="93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8">
        <v>20</v>
      </c>
      <c r="B815" s="93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8">
        <v>21</v>
      </c>
      <c r="B816" s="93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8">
        <v>22</v>
      </c>
      <c r="B817" s="93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8">
        <v>23</v>
      </c>
      <c r="B818" s="93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8">
        <v>24</v>
      </c>
      <c r="B819" s="93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8">
        <v>25</v>
      </c>
      <c r="B820" s="93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8">
        <v>26</v>
      </c>
      <c r="B821" s="93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8">
        <v>27</v>
      </c>
      <c r="B822" s="93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8">
        <v>28</v>
      </c>
      <c r="B823" s="93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8">
        <v>29</v>
      </c>
      <c r="B824" s="93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8">
        <v>30</v>
      </c>
      <c r="B825" s="93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8">
        <v>1</v>
      </c>
      <c r="B829" s="93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8">
        <v>2</v>
      </c>
      <c r="B830" s="93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8">
        <v>3</v>
      </c>
      <c r="B831" s="93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8">
        <v>4</v>
      </c>
      <c r="B832" s="93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8">
        <v>5</v>
      </c>
      <c r="B833" s="93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8">
        <v>6</v>
      </c>
      <c r="B834" s="93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8">
        <v>7</v>
      </c>
      <c r="B835" s="93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8">
        <v>8</v>
      </c>
      <c r="B836" s="93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8">
        <v>9</v>
      </c>
      <c r="B837" s="93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8">
        <v>10</v>
      </c>
      <c r="B838" s="93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8">
        <v>11</v>
      </c>
      <c r="B839" s="93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8">
        <v>12</v>
      </c>
      <c r="B840" s="93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8">
        <v>13</v>
      </c>
      <c r="B841" s="93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8">
        <v>14</v>
      </c>
      <c r="B842" s="93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8">
        <v>15</v>
      </c>
      <c r="B843" s="93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8">
        <v>16</v>
      </c>
      <c r="B844" s="93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8">
        <v>17</v>
      </c>
      <c r="B845" s="93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8">
        <v>18</v>
      </c>
      <c r="B846" s="93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8">
        <v>19</v>
      </c>
      <c r="B847" s="93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8">
        <v>20</v>
      </c>
      <c r="B848" s="93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8">
        <v>21</v>
      </c>
      <c r="B849" s="93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8">
        <v>22</v>
      </c>
      <c r="B850" s="93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8">
        <v>23</v>
      </c>
      <c r="B851" s="93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8">
        <v>24</v>
      </c>
      <c r="B852" s="93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8">
        <v>25</v>
      </c>
      <c r="B853" s="93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8">
        <v>26</v>
      </c>
      <c r="B854" s="93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8">
        <v>27</v>
      </c>
      <c r="B855" s="93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8">
        <v>28</v>
      </c>
      <c r="B856" s="93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8">
        <v>29</v>
      </c>
      <c r="B857" s="93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8">
        <v>30</v>
      </c>
      <c r="B858" s="93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8">
        <v>1</v>
      </c>
      <c r="B862" s="93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8">
        <v>2</v>
      </c>
      <c r="B863" s="93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8">
        <v>3</v>
      </c>
      <c r="B864" s="93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8">
        <v>4</v>
      </c>
      <c r="B865" s="93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8">
        <v>5</v>
      </c>
      <c r="B866" s="93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8">
        <v>6</v>
      </c>
      <c r="B867" s="93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8">
        <v>7</v>
      </c>
      <c r="B868" s="93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8">
        <v>8</v>
      </c>
      <c r="B869" s="93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8">
        <v>9</v>
      </c>
      <c r="B870" s="93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8">
        <v>10</v>
      </c>
      <c r="B871" s="93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8">
        <v>11</v>
      </c>
      <c r="B872" s="93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8">
        <v>12</v>
      </c>
      <c r="B873" s="93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8">
        <v>13</v>
      </c>
      <c r="B874" s="93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8">
        <v>14</v>
      </c>
      <c r="B875" s="93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8">
        <v>15</v>
      </c>
      <c r="B876" s="93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8">
        <v>16</v>
      </c>
      <c r="B877" s="93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8">
        <v>17</v>
      </c>
      <c r="B878" s="93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8">
        <v>18</v>
      </c>
      <c r="B879" s="93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8">
        <v>19</v>
      </c>
      <c r="B880" s="93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8">
        <v>20</v>
      </c>
      <c r="B881" s="93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8">
        <v>21</v>
      </c>
      <c r="B882" s="93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8">
        <v>22</v>
      </c>
      <c r="B883" s="93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8">
        <v>23</v>
      </c>
      <c r="B884" s="93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8">
        <v>24</v>
      </c>
      <c r="B885" s="93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8">
        <v>25</v>
      </c>
      <c r="B886" s="93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8">
        <v>26</v>
      </c>
      <c r="B887" s="93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8">
        <v>27</v>
      </c>
      <c r="B888" s="93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8">
        <v>28</v>
      </c>
      <c r="B889" s="93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8">
        <v>29</v>
      </c>
      <c r="B890" s="93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8">
        <v>30</v>
      </c>
      <c r="B891" s="93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8">
        <v>1</v>
      </c>
      <c r="B895" s="93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8">
        <v>2</v>
      </c>
      <c r="B896" s="93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8">
        <v>3</v>
      </c>
      <c r="B897" s="93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8">
        <v>4</v>
      </c>
      <c r="B898" s="93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8">
        <v>5</v>
      </c>
      <c r="B899" s="93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8">
        <v>6</v>
      </c>
      <c r="B900" s="93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8">
        <v>7</v>
      </c>
      <c r="B901" s="93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8">
        <v>8</v>
      </c>
      <c r="B902" s="93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8">
        <v>9</v>
      </c>
      <c r="B903" s="93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8">
        <v>10</v>
      </c>
      <c r="B904" s="93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8">
        <v>11</v>
      </c>
      <c r="B905" s="93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8">
        <v>12</v>
      </c>
      <c r="B906" s="93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8">
        <v>13</v>
      </c>
      <c r="B907" s="93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8">
        <v>14</v>
      </c>
      <c r="B908" s="93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8">
        <v>15</v>
      </c>
      <c r="B909" s="93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8">
        <v>16</v>
      </c>
      <c r="B910" s="93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8">
        <v>17</v>
      </c>
      <c r="B911" s="93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8">
        <v>18</v>
      </c>
      <c r="B912" s="93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8">
        <v>19</v>
      </c>
      <c r="B913" s="93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8">
        <v>20</v>
      </c>
      <c r="B914" s="93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8">
        <v>21</v>
      </c>
      <c r="B915" s="93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8">
        <v>22</v>
      </c>
      <c r="B916" s="93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8">
        <v>23</v>
      </c>
      <c r="B917" s="93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8">
        <v>24</v>
      </c>
      <c r="B918" s="93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8">
        <v>25</v>
      </c>
      <c r="B919" s="93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8">
        <v>26</v>
      </c>
      <c r="B920" s="93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8">
        <v>27</v>
      </c>
      <c r="B921" s="93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8">
        <v>28</v>
      </c>
      <c r="B922" s="93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8">
        <v>29</v>
      </c>
      <c r="B923" s="93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8">
        <v>30</v>
      </c>
      <c r="B924" s="93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8">
        <v>1</v>
      </c>
      <c r="B928" s="93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8">
        <v>2</v>
      </c>
      <c r="B929" s="93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8">
        <v>3</v>
      </c>
      <c r="B930" s="93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8">
        <v>4</v>
      </c>
      <c r="B931" s="93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8">
        <v>5</v>
      </c>
      <c r="B932" s="93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8">
        <v>6</v>
      </c>
      <c r="B933" s="93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8">
        <v>7</v>
      </c>
      <c r="B934" s="93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8">
        <v>8</v>
      </c>
      <c r="B935" s="93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8">
        <v>9</v>
      </c>
      <c r="B936" s="93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8">
        <v>10</v>
      </c>
      <c r="B937" s="93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8">
        <v>11</v>
      </c>
      <c r="B938" s="93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8">
        <v>12</v>
      </c>
      <c r="B939" s="93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8">
        <v>13</v>
      </c>
      <c r="B940" s="93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8">
        <v>14</v>
      </c>
      <c r="B941" s="93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8">
        <v>15</v>
      </c>
      <c r="B942" s="93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8">
        <v>16</v>
      </c>
      <c r="B943" s="93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8">
        <v>17</v>
      </c>
      <c r="B944" s="93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8">
        <v>18</v>
      </c>
      <c r="B945" s="93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8">
        <v>19</v>
      </c>
      <c r="B946" s="93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8">
        <v>20</v>
      </c>
      <c r="B947" s="93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8">
        <v>21</v>
      </c>
      <c r="B948" s="93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8">
        <v>22</v>
      </c>
      <c r="B949" s="93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8">
        <v>23</v>
      </c>
      <c r="B950" s="93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8">
        <v>24</v>
      </c>
      <c r="B951" s="93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8">
        <v>25</v>
      </c>
      <c r="B952" s="93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8">
        <v>26</v>
      </c>
      <c r="B953" s="93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8">
        <v>27</v>
      </c>
      <c r="B954" s="93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8">
        <v>28</v>
      </c>
      <c r="B955" s="93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8">
        <v>29</v>
      </c>
      <c r="B956" s="93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8">
        <v>30</v>
      </c>
      <c r="B957" s="93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8">
        <v>1</v>
      </c>
      <c r="B961" s="93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8">
        <v>2</v>
      </c>
      <c r="B962" s="93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8">
        <v>3</v>
      </c>
      <c r="B963" s="93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8">
        <v>4</v>
      </c>
      <c r="B964" s="93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8">
        <v>5</v>
      </c>
      <c r="B965" s="93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8">
        <v>6</v>
      </c>
      <c r="B966" s="93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8">
        <v>7</v>
      </c>
      <c r="B967" s="93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8">
        <v>8</v>
      </c>
      <c r="B968" s="93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8">
        <v>9</v>
      </c>
      <c r="B969" s="93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8">
        <v>10</v>
      </c>
      <c r="B970" s="93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8">
        <v>11</v>
      </c>
      <c r="B971" s="93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8">
        <v>12</v>
      </c>
      <c r="B972" s="93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8">
        <v>13</v>
      </c>
      <c r="B973" s="93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8">
        <v>14</v>
      </c>
      <c r="B974" s="93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8">
        <v>15</v>
      </c>
      <c r="B975" s="93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8">
        <v>16</v>
      </c>
      <c r="B976" s="93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8">
        <v>17</v>
      </c>
      <c r="B977" s="93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8">
        <v>18</v>
      </c>
      <c r="B978" s="93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8">
        <v>19</v>
      </c>
      <c r="B979" s="93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8">
        <v>20</v>
      </c>
      <c r="B980" s="93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8">
        <v>21</v>
      </c>
      <c r="B981" s="93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8">
        <v>22</v>
      </c>
      <c r="B982" s="93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8">
        <v>23</v>
      </c>
      <c r="B983" s="93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8">
        <v>24</v>
      </c>
      <c r="B984" s="93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8">
        <v>25</v>
      </c>
      <c r="B985" s="93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8">
        <v>26</v>
      </c>
      <c r="B986" s="93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8">
        <v>27</v>
      </c>
      <c r="B987" s="93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8">
        <v>28</v>
      </c>
      <c r="B988" s="93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8">
        <v>29</v>
      </c>
      <c r="B989" s="93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8">
        <v>30</v>
      </c>
      <c r="B990" s="93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8">
        <v>1</v>
      </c>
      <c r="B994" s="93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8">
        <v>2</v>
      </c>
      <c r="B995" s="93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8">
        <v>3</v>
      </c>
      <c r="B996" s="93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8">
        <v>4</v>
      </c>
      <c r="B997" s="93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8">
        <v>5</v>
      </c>
      <c r="B998" s="93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8">
        <v>6</v>
      </c>
      <c r="B999" s="93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8">
        <v>7</v>
      </c>
      <c r="B1000" s="93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8">
        <v>8</v>
      </c>
      <c r="B1001" s="93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8">
        <v>9</v>
      </c>
      <c r="B1002" s="93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8">
        <v>10</v>
      </c>
      <c r="B1003" s="93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8">
        <v>11</v>
      </c>
      <c r="B1004" s="93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8">
        <v>12</v>
      </c>
      <c r="B1005" s="93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8">
        <v>13</v>
      </c>
      <c r="B1006" s="93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8">
        <v>14</v>
      </c>
      <c r="B1007" s="93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8">
        <v>15</v>
      </c>
      <c r="B1008" s="93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8">
        <v>16</v>
      </c>
      <c r="B1009" s="93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8">
        <v>17</v>
      </c>
      <c r="B1010" s="93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8">
        <v>18</v>
      </c>
      <c r="B1011" s="93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8">
        <v>19</v>
      </c>
      <c r="B1012" s="93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8">
        <v>20</v>
      </c>
      <c r="B1013" s="93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8">
        <v>21</v>
      </c>
      <c r="B1014" s="93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8">
        <v>22</v>
      </c>
      <c r="B1015" s="93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8">
        <v>23</v>
      </c>
      <c r="B1016" s="93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8">
        <v>24</v>
      </c>
      <c r="B1017" s="93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8">
        <v>25</v>
      </c>
      <c r="B1018" s="93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8">
        <v>26</v>
      </c>
      <c r="B1019" s="93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8">
        <v>27</v>
      </c>
      <c r="B1020" s="93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8">
        <v>28</v>
      </c>
      <c r="B1021" s="93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8">
        <v>29</v>
      </c>
      <c r="B1022" s="93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8">
        <v>30</v>
      </c>
      <c r="B1023" s="93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8">
        <v>1</v>
      </c>
      <c r="B1027" s="93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8">
        <v>2</v>
      </c>
      <c r="B1028" s="93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8">
        <v>3</v>
      </c>
      <c r="B1029" s="93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8">
        <v>4</v>
      </c>
      <c r="B1030" s="93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8">
        <v>5</v>
      </c>
      <c r="B1031" s="93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8">
        <v>6</v>
      </c>
      <c r="B1032" s="93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8">
        <v>7</v>
      </c>
      <c r="B1033" s="93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8">
        <v>8</v>
      </c>
      <c r="B1034" s="93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8">
        <v>9</v>
      </c>
      <c r="B1035" s="93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8">
        <v>10</v>
      </c>
      <c r="B1036" s="93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8">
        <v>11</v>
      </c>
      <c r="B1037" s="93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8">
        <v>12</v>
      </c>
      <c r="B1038" s="93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8">
        <v>13</v>
      </c>
      <c r="B1039" s="93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8">
        <v>14</v>
      </c>
      <c r="B1040" s="93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8">
        <v>15</v>
      </c>
      <c r="B1041" s="93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8">
        <v>16</v>
      </c>
      <c r="B1042" s="93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8">
        <v>17</v>
      </c>
      <c r="B1043" s="93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8">
        <v>18</v>
      </c>
      <c r="B1044" s="93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8">
        <v>19</v>
      </c>
      <c r="B1045" s="93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8">
        <v>20</v>
      </c>
      <c r="B1046" s="93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8">
        <v>21</v>
      </c>
      <c r="B1047" s="93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8">
        <v>22</v>
      </c>
      <c r="B1048" s="93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8">
        <v>23</v>
      </c>
      <c r="B1049" s="93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8">
        <v>24</v>
      </c>
      <c r="B1050" s="93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8">
        <v>25</v>
      </c>
      <c r="B1051" s="93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8">
        <v>26</v>
      </c>
      <c r="B1052" s="93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8">
        <v>27</v>
      </c>
      <c r="B1053" s="93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8">
        <v>28</v>
      </c>
      <c r="B1054" s="93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8">
        <v>29</v>
      </c>
      <c r="B1055" s="93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8">
        <v>30</v>
      </c>
      <c r="B1056" s="93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8">
        <v>1</v>
      </c>
      <c r="B1060" s="93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8">
        <v>2</v>
      </c>
      <c r="B1061" s="93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8">
        <v>3</v>
      </c>
      <c r="B1062" s="93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8">
        <v>4</v>
      </c>
      <c r="B1063" s="93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8">
        <v>5</v>
      </c>
      <c r="B1064" s="93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8">
        <v>6</v>
      </c>
      <c r="B1065" s="93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8">
        <v>7</v>
      </c>
      <c r="B1066" s="93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8">
        <v>8</v>
      </c>
      <c r="B1067" s="93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8">
        <v>9</v>
      </c>
      <c r="B1068" s="93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8">
        <v>10</v>
      </c>
      <c r="B1069" s="93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8">
        <v>11</v>
      </c>
      <c r="B1070" s="93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8">
        <v>12</v>
      </c>
      <c r="B1071" s="93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8">
        <v>13</v>
      </c>
      <c r="B1072" s="93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8">
        <v>14</v>
      </c>
      <c r="B1073" s="93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8">
        <v>15</v>
      </c>
      <c r="B1074" s="93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8">
        <v>16</v>
      </c>
      <c r="B1075" s="93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8">
        <v>17</v>
      </c>
      <c r="B1076" s="93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8">
        <v>18</v>
      </c>
      <c r="B1077" s="93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8">
        <v>19</v>
      </c>
      <c r="B1078" s="93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8">
        <v>20</v>
      </c>
      <c r="B1079" s="93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8">
        <v>21</v>
      </c>
      <c r="B1080" s="93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8">
        <v>22</v>
      </c>
      <c r="B1081" s="93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8">
        <v>23</v>
      </c>
      <c r="B1082" s="93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8">
        <v>24</v>
      </c>
      <c r="B1083" s="93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8">
        <v>25</v>
      </c>
      <c r="B1084" s="93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8">
        <v>26</v>
      </c>
      <c r="B1085" s="93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8">
        <v>27</v>
      </c>
      <c r="B1086" s="93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8">
        <v>28</v>
      </c>
      <c r="B1087" s="93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8">
        <v>29</v>
      </c>
      <c r="B1088" s="93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8">
        <v>30</v>
      </c>
      <c r="B1089" s="93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8">
        <v>1</v>
      </c>
      <c r="B1093" s="93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8">
        <v>2</v>
      </c>
      <c r="B1094" s="93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8">
        <v>3</v>
      </c>
      <c r="B1095" s="93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8">
        <v>4</v>
      </c>
      <c r="B1096" s="93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8">
        <v>5</v>
      </c>
      <c r="B1097" s="93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8">
        <v>6</v>
      </c>
      <c r="B1098" s="93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8">
        <v>7</v>
      </c>
      <c r="B1099" s="93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8">
        <v>8</v>
      </c>
      <c r="B1100" s="93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8">
        <v>9</v>
      </c>
      <c r="B1101" s="93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8">
        <v>10</v>
      </c>
      <c r="B1102" s="93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8">
        <v>11</v>
      </c>
      <c r="B1103" s="93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8">
        <v>12</v>
      </c>
      <c r="B1104" s="93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8">
        <v>13</v>
      </c>
      <c r="B1105" s="93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8">
        <v>14</v>
      </c>
      <c r="B1106" s="93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8">
        <v>15</v>
      </c>
      <c r="B1107" s="93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8">
        <v>16</v>
      </c>
      <c r="B1108" s="93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8">
        <v>17</v>
      </c>
      <c r="B1109" s="93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8">
        <v>18</v>
      </c>
      <c r="B1110" s="93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8">
        <v>19</v>
      </c>
      <c r="B1111" s="93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8">
        <v>20</v>
      </c>
      <c r="B1112" s="93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8">
        <v>21</v>
      </c>
      <c r="B1113" s="93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8">
        <v>22</v>
      </c>
      <c r="B1114" s="93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8">
        <v>23</v>
      </c>
      <c r="B1115" s="93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8">
        <v>24</v>
      </c>
      <c r="B1116" s="93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8">
        <v>25</v>
      </c>
      <c r="B1117" s="93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8">
        <v>26</v>
      </c>
      <c r="B1118" s="93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8">
        <v>27</v>
      </c>
      <c r="B1119" s="93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8">
        <v>28</v>
      </c>
      <c r="B1120" s="93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8">
        <v>29</v>
      </c>
      <c r="B1121" s="93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8">
        <v>30</v>
      </c>
      <c r="B1122" s="93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8">
        <v>1</v>
      </c>
      <c r="B1126" s="93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8">
        <v>2</v>
      </c>
      <c r="B1127" s="93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8">
        <v>3</v>
      </c>
      <c r="B1128" s="93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8">
        <v>4</v>
      </c>
      <c r="B1129" s="93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8">
        <v>5</v>
      </c>
      <c r="B1130" s="93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8">
        <v>6</v>
      </c>
      <c r="B1131" s="93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8">
        <v>7</v>
      </c>
      <c r="B1132" s="93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8">
        <v>8</v>
      </c>
      <c r="B1133" s="93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8">
        <v>9</v>
      </c>
      <c r="B1134" s="93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8">
        <v>10</v>
      </c>
      <c r="B1135" s="93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8">
        <v>11</v>
      </c>
      <c r="B1136" s="93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8">
        <v>12</v>
      </c>
      <c r="B1137" s="93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8">
        <v>13</v>
      </c>
      <c r="B1138" s="93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8">
        <v>14</v>
      </c>
      <c r="B1139" s="93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8">
        <v>15</v>
      </c>
      <c r="B1140" s="93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8">
        <v>16</v>
      </c>
      <c r="B1141" s="93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8">
        <v>17</v>
      </c>
      <c r="B1142" s="93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8">
        <v>18</v>
      </c>
      <c r="B1143" s="93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8">
        <v>19</v>
      </c>
      <c r="B1144" s="93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8">
        <v>20</v>
      </c>
      <c r="B1145" s="93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8">
        <v>21</v>
      </c>
      <c r="B1146" s="93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8">
        <v>22</v>
      </c>
      <c r="B1147" s="93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8">
        <v>23</v>
      </c>
      <c r="B1148" s="93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8">
        <v>24</v>
      </c>
      <c r="B1149" s="93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8">
        <v>25</v>
      </c>
      <c r="B1150" s="93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8">
        <v>26</v>
      </c>
      <c r="B1151" s="93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8">
        <v>27</v>
      </c>
      <c r="B1152" s="93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8">
        <v>28</v>
      </c>
      <c r="B1153" s="93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8">
        <v>29</v>
      </c>
      <c r="B1154" s="93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8">
        <v>30</v>
      </c>
      <c r="B1155" s="93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8">
        <v>1</v>
      </c>
      <c r="B1159" s="93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8">
        <v>2</v>
      </c>
      <c r="B1160" s="93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8">
        <v>3</v>
      </c>
      <c r="B1161" s="93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8">
        <v>4</v>
      </c>
      <c r="B1162" s="93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8">
        <v>5</v>
      </c>
      <c r="B1163" s="93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8">
        <v>6</v>
      </c>
      <c r="B1164" s="93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8">
        <v>7</v>
      </c>
      <c r="B1165" s="93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8">
        <v>8</v>
      </c>
      <c r="B1166" s="93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8">
        <v>9</v>
      </c>
      <c r="B1167" s="93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8">
        <v>10</v>
      </c>
      <c r="B1168" s="93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8">
        <v>11</v>
      </c>
      <c r="B1169" s="93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8">
        <v>12</v>
      </c>
      <c r="B1170" s="93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8">
        <v>13</v>
      </c>
      <c r="B1171" s="93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8">
        <v>14</v>
      </c>
      <c r="B1172" s="93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8">
        <v>15</v>
      </c>
      <c r="B1173" s="93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8">
        <v>16</v>
      </c>
      <c r="B1174" s="93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8">
        <v>17</v>
      </c>
      <c r="B1175" s="93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8">
        <v>18</v>
      </c>
      <c r="B1176" s="93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8">
        <v>19</v>
      </c>
      <c r="B1177" s="93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8">
        <v>20</v>
      </c>
      <c r="B1178" s="93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8">
        <v>21</v>
      </c>
      <c r="B1179" s="93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8">
        <v>22</v>
      </c>
      <c r="B1180" s="93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8">
        <v>23</v>
      </c>
      <c r="B1181" s="93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8">
        <v>24</v>
      </c>
      <c r="B1182" s="93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8">
        <v>25</v>
      </c>
      <c r="B1183" s="93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8">
        <v>26</v>
      </c>
      <c r="B1184" s="93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8">
        <v>27</v>
      </c>
      <c r="B1185" s="93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8">
        <v>28</v>
      </c>
      <c r="B1186" s="93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8">
        <v>29</v>
      </c>
      <c r="B1187" s="93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8">
        <v>30</v>
      </c>
      <c r="B1188" s="93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8">
        <v>1</v>
      </c>
      <c r="B1192" s="93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8">
        <v>2</v>
      </c>
      <c r="B1193" s="93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8">
        <v>3</v>
      </c>
      <c r="B1194" s="93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8">
        <v>4</v>
      </c>
      <c r="B1195" s="93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8">
        <v>5</v>
      </c>
      <c r="B1196" s="93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8">
        <v>6</v>
      </c>
      <c r="B1197" s="93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8">
        <v>7</v>
      </c>
      <c r="B1198" s="93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8">
        <v>8</v>
      </c>
      <c r="B1199" s="93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8">
        <v>9</v>
      </c>
      <c r="B1200" s="93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8">
        <v>10</v>
      </c>
      <c r="B1201" s="93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8">
        <v>11</v>
      </c>
      <c r="B1202" s="93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8">
        <v>12</v>
      </c>
      <c r="B1203" s="93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8">
        <v>13</v>
      </c>
      <c r="B1204" s="93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8">
        <v>14</v>
      </c>
      <c r="B1205" s="93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8">
        <v>15</v>
      </c>
      <c r="B1206" s="93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8">
        <v>16</v>
      </c>
      <c r="B1207" s="93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8">
        <v>17</v>
      </c>
      <c r="B1208" s="93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8">
        <v>18</v>
      </c>
      <c r="B1209" s="93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8">
        <v>19</v>
      </c>
      <c r="B1210" s="93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8">
        <v>20</v>
      </c>
      <c r="B1211" s="93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8">
        <v>21</v>
      </c>
      <c r="B1212" s="93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8">
        <v>22</v>
      </c>
      <c r="B1213" s="93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8">
        <v>23</v>
      </c>
      <c r="B1214" s="93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8">
        <v>24</v>
      </c>
      <c r="B1215" s="93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8">
        <v>25</v>
      </c>
      <c r="B1216" s="93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8">
        <v>26</v>
      </c>
      <c r="B1217" s="93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8">
        <v>27</v>
      </c>
      <c r="B1218" s="93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8">
        <v>28</v>
      </c>
      <c r="B1219" s="93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8">
        <v>29</v>
      </c>
      <c r="B1220" s="93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8">
        <v>30</v>
      </c>
      <c r="B1221" s="93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8">
        <v>1</v>
      </c>
      <c r="B1225" s="93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8">
        <v>2</v>
      </c>
      <c r="B1226" s="93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8">
        <v>3</v>
      </c>
      <c r="B1227" s="93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8">
        <v>4</v>
      </c>
      <c r="B1228" s="93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8">
        <v>5</v>
      </c>
      <c r="B1229" s="93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8">
        <v>6</v>
      </c>
      <c r="B1230" s="93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8">
        <v>7</v>
      </c>
      <c r="B1231" s="93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8">
        <v>8</v>
      </c>
      <c r="B1232" s="93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8">
        <v>9</v>
      </c>
      <c r="B1233" s="93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8">
        <v>10</v>
      </c>
      <c r="B1234" s="93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8">
        <v>11</v>
      </c>
      <c r="B1235" s="93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8">
        <v>12</v>
      </c>
      <c r="B1236" s="93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8">
        <v>13</v>
      </c>
      <c r="B1237" s="93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8">
        <v>14</v>
      </c>
      <c r="B1238" s="93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8">
        <v>15</v>
      </c>
      <c r="B1239" s="93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8">
        <v>16</v>
      </c>
      <c r="B1240" s="93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8">
        <v>17</v>
      </c>
      <c r="B1241" s="93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8">
        <v>18</v>
      </c>
      <c r="B1242" s="93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8">
        <v>19</v>
      </c>
      <c r="B1243" s="93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8">
        <v>20</v>
      </c>
      <c r="B1244" s="93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8">
        <v>21</v>
      </c>
      <c r="B1245" s="93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8">
        <v>22</v>
      </c>
      <c r="B1246" s="93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8">
        <v>23</v>
      </c>
      <c r="B1247" s="93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8">
        <v>24</v>
      </c>
      <c r="B1248" s="93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8">
        <v>25</v>
      </c>
      <c r="B1249" s="93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8">
        <v>26</v>
      </c>
      <c r="B1250" s="93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8">
        <v>27</v>
      </c>
      <c r="B1251" s="93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8">
        <v>28</v>
      </c>
      <c r="B1252" s="93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8">
        <v>29</v>
      </c>
      <c r="B1253" s="93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8">
        <v>30</v>
      </c>
      <c r="B1254" s="93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8">
        <v>1</v>
      </c>
      <c r="B1258" s="93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8">
        <v>2</v>
      </c>
      <c r="B1259" s="93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8">
        <v>3</v>
      </c>
      <c r="B1260" s="93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8">
        <v>4</v>
      </c>
      <c r="B1261" s="93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8">
        <v>5</v>
      </c>
      <c r="B1262" s="93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8">
        <v>6</v>
      </c>
      <c r="B1263" s="93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8">
        <v>7</v>
      </c>
      <c r="B1264" s="93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8">
        <v>8</v>
      </c>
      <c r="B1265" s="93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8">
        <v>9</v>
      </c>
      <c r="B1266" s="93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8">
        <v>10</v>
      </c>
      <c r="B1267" s="93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8">
        <v>11</v>
      </c>
      <c r="B1268" s="93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8">
        <v>12</v>
      </c>
      <c r="B1269" s="93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8">
        <v>13</v>
      </c>
      <c r="B1270" s="93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8">
        <v>14</v>
      </c>
      <c r="B1271" s="93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8">
        <v>15</v>
      </c>
      <c r="B1272" s="93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8">
        <v>16</v>
      </c>
      <c r="B1273" s="93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8">
        <v>17</v>
      </c>
      <c r="B1274" s="93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8">
        <v>18</v>
      </c>
      <c r="B1275" s="93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8">
        <v>19</v>
      </c>
      <c r="B1276" s="93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8">
        <v>20</v>
      </c>
      <c r="B1277" s="93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8">
        <v>21</v>
      </c>
      <c r="B1278" s="93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8">
        <v>22</v>
      </c>
      <c r="B1279" s="93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8">
        <v>23</v>
      </c>
      <c r="B1280" s="93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8">
        <v>24</v>
      </c>
      <c r="B1281" s="93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8">
        <v>25</v>
      </c>
      <c r="B1282" s="93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8">
        <v>26</v>
      </c>
      <c r="B1283" s="93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8">
        <v>27</v>
      </c>
      <c r="B1284" s="93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8">
        <v>28</v>
      </c>
      <c r="B1285" s="93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8">
        <v>29</v>
      </c>
      <c r="B1286" s="93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8">
        <v>30</v>
      </c>
      <c r="B1287" s="93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8">
        <v>1</v>
      </c>
      <c r="B1291" s="93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8">
        <v>2</v>
      </c>
      <c r="B1292" s="93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8">
        <v>3</v>
      </c>
      <c r="B1293" s="93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8">
        <v>4</v>
      </c>
      <c r="B1294" s="93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8">
        <v>5</v>
      </c>
      <c r="B1295" s="93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8">
        <v>6</v>
      </c>
      <c r="B1296" s="93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8">
        <v>7</v>
      </c>
      <c r="B1297" s="93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8">
        <v>8</v>
      </c>
      <c r="B1298" s="93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8">
        <v>9</v>
      </c>
      <c r="B1299" s="93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8">
        <v>10</v>
      </c>
      <c r="B1300" s="93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8">
        <v>11</v>
      </c>
      <c r="B1301" s="93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8">
        <v>12</v>
      </c>
      <c r="B1302" s="93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8">
        <v>13</v>
      </c>
      <c r="B1303" s="93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8">
        <v>14</v>
      </c>
      <c r="B1304" s="93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8">
        <v>15</v>
      </c>
      <c r="B1305" s="93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8">
        <v>16</v>
      </c>
      <c r="B1306" s="93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8">
        <v>17</v>
      </c>
      <c r="B1307" s="93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8">
        <v>18</v>
      </c>
      <c r="B1308" s="93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8">
        <v>19</v>
      </c>
      <c r="B1309" s="93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8">
        <v>20</v>
      </c>
      <c r="B1310" s="93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8">
        <v>21</v>
      </c>
      <c r="B1311" s="93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8">
        <v>22</v>
      </c>
      <c r="B1312" s="93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8">
        <v>23</v>
      </c>
      <c r="B1313" s="93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8">
        <v>24</v>
      </c>
      <c r="B1314" s="93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8">
        <v>25</v>
      </c>
      <c r="B1315" s="93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8">
        <v>26</v>
      </c>
      <c r="B1316" s="93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8">
        <v>27</v>
      </c>
      <c r="B1317" s="93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8">
        <v>28</v>
      </c>
      <c r="B1318" s="93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8">
        <v>29</v>
      </c>
      <c r="B1319" s="93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8">
        <v>30</v>
      </c>
      <c r="B1320" s="93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2016-06-01T09:15:03Z</cp:lastPrinted>
  <dcterms:created xsi:type="dcterms:W3CDTF">2012-03-13T00:50:25Z</dcterms:created>
  <dcterms:modified xsi:type="dcterms:W3CDTF">2016-07-07T13:31:18Z</dcterms:modified>
</cp:coreProperties>
</file>