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5.港湾局_6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<sst xmlns="http://schemas.openxmlformats.org/spreadsheetml/2006/main" count="2747" uniqueCount="590">
  <si>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</si>
  <si>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</si>
  <si>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</si>
  <si>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</si>
  <si>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</si>
  <si>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</si>
  <si>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</si>
  <si>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</si>
  <si>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</si>
  <si>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</si>
  <si>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</si>
  <si>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</si>
  <si>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</si>
  <si>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</si>
  <si>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</si>
  <si>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</si>
  <si>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</si>
  <si>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</si>
  <si>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</si>
  <si>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</si>
  <si>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</si>
  <si>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</si>
  <si>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</si>
  <si>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</si>
  <si>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</si>
  <si>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</si>
  <si>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</si>
  <si>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</si>
  <si>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</si>
  <si>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</si>
  <si>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</si>
  <si>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</si>
  <si>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</si>
  <si>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</si>
  <si>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</si>
  <si>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</si>
  <si>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</si>
  <si>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</si>
  <si>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</si>
  <si>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</si>
  <si>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</si>
  <si>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</si>
  <si>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</si>
  <si>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</si>
  <si>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</si>
  <si>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</si>
  <si>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</si>
  <si>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</si>
  <si>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</si>
  <si>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</si>
  <si>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</si>
  <si>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</si>
  <si>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</si>
  <si>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</si>
  <si>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</si>
  <si>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</si>
  <si>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</si>
  <si>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</si>
  <si>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</si>
  <si>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</si>
  <si>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</si>
  <si>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</si>
  <si>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</si>
  <si>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</si>
  <si>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</si>
  <si>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</si>
  <si>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</si>
  <si>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</si>
  <si>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</si>
  <si>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</si>
  <si>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</si>
  <si>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</si>
  <si>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</si>
  <si>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</si>
  <si>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</si>
  <si>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</si>
  <si>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</si>
  <si>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</si>
  <si>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</si>
  <si>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</si>
  <si>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</si>
  <si>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</si>
  <si>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</si>
  <si>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</si>
  <si>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</si>
  <si>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</si>
  <si>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</si>
  <si>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</si>
  <si>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</si>
  <si>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</si>
  <si>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</si>
  <si>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</si>
  <si>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</si>
  <si>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</si>
  <si>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</si>
  <si>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</si>
  <si>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</si>
  <si>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</si>
  <si>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</si>
  <si>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</si>
  <si>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</si>
  <si>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</si>
  <si>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</si>
  <si>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</si>
  <si>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</si>
  <si>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</si>
  <si>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</si>
  <si>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</si>
  <si>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</si>
  <si>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</si>
  <si>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</si>
  <si>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</si>
  <si>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</si>
  <si>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</si>
  <si>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</si>
  <si>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</si>
  <si>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</si>
  <si>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</si>
  <si>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</si>
  <si>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</si>
  <si>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</si>
  <si>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</si>
  <si>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</si>
  <si>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</si>
  <si>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</si>
  <si>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</si>
  <si>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</si>
  <si>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</si>
  <si>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</si>
  <si>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</si>
  <si>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</si>
  <si>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</si>
  <si>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</si>
  <si>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</si>
  <si>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</si>
  <si>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</si>
  <si>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</si>
  <si>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</si>
  <si>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</si>
  <si>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</si>
  <si>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</si>
  <si>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</si>
  <si>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</si>
  <si>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</si>
  <si>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</si>
  <si>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</si>
  <si>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</si>
  <si>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</si>
  <si>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</si>
  <si>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</si>
  <si>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</si>
  <si>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</si>
  <si>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</si>
  <si>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</si>
  <si>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</si>
  <si>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</si>
  <si>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</si>
  <si>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</si>
  <si>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</si>
  <si>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</si>
  <si>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</si>
  <si>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</si>
  <si>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</si>
  <si>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</si>
  <si>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</si>
  <si>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</si>
  <si>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</si>
  <si>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</si>
  <si>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</si>
  <si>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</si>
  <si>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</si>
  <si>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</si>
  <si>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</si>
  <si>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</si>
  <si>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</si>
  <si>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</si>
  <si>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</si>
  <si>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</si>
  <si>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</si>
  <si>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</si>
  <si>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</si>
  <si>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</si>
  <si>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</si>
  <si>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</si>
  <si>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</si>
  <si>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</si>
  <si>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</si>
  <si>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</si>
  <si>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</si>
  <si>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</si>
  <si>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</si>
  <si>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</si>
  <si>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</si>
  <si>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</si>
  <si>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</si>
  <si>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</si>
  <si>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</si>
  <si>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</si>
  <si>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</si>
  <si>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</si>
  <si>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</si>
  <si>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</si>
  <si>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</si>
  <si>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</si>
  <si>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</si>
  <si>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</si>
  <si>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</si>
  <si>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</si>
  <si>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</si>
  <si>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</si>
  <si>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</si>
  <si>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</si>
  <si>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</si>
  <si>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</si>
  <si>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</si>
  <si>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</si>
  <si>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</si>
  <si>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</si>
  <si>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</si>
  <si>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</si>
  <si>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</si>
  <si>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</si>
  <si>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</si>
  <si>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</si>
  <si>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</si>
  <si>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</si>
  <si>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</si>
  <si>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</si>
  <si>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</si>
  <si>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</si>
  <si>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</si>
  <si>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</si>
  <si>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</si>
  <si>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</si>
  <si>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</si>
  <si>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</si>
  <si>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</si>
  <si>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</si>
  <si>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</si>
  <si>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</si>
  <si>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</si>
  <si>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</si>
  <si>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</si>
  <si>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</si>
  <si>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</si>
  <si>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</si>
  <si>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</si>
  <si>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</si>
  <si>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</si>
  <si>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</si>
  <si>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</si>
  <si>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</si>
  <si>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</si>
  <si>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</si>
  <si>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</si>
  <si>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</si>
  <si>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</si>
  <si>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</si>
  <si>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</si>
  <si>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</si>
  <si>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</si>
  <si>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</si>
  <si>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</si>
  <si>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</si>
  <si>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</si>
  <si>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</si>
  <si>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</si>
  <si>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</si>
  <si>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</si>
  <si>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</si>
  <si>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</si>
  <si>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</si>
  <si>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</si>
  <si>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</si>
  <si>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</si>
  <si>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</si>
  <si>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</si>
  <si>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</si>
  <si>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</si>
  <si>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</si>
  <si>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</si>
  <si>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</si>
  <si>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</si>
  <si>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</si>
  <si>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</si>
  <si>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</si>
  <si>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</si>
  <si>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</si>
  <si>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</si>
  <si>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</si>
  <si>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</si>
  <si>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</si>
  <si>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</si>
  <si>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</si>
  <si>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</si>
  <si>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</si>
  <si>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</si>
  <si>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</si>
  <si>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</si>
  <si>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</si>
  <si>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</si>
  <si>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</si>
  <si>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</si>
  <si>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</si>
  <si>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</si>
  <si>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</si>
  <si>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</si>
  <si>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</si>
  <si>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</si>
  <si>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</si>
  <si>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</si>
  <si>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</si>
  <si>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</si>
  <si>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</si>
  <si>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</si>
  <si>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</si>
  <si>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</si>
  <si>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</si>
  <si>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</si>
  <si>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</si>
  <si>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</si>
  <si>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</si>
  <si>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</si>
  <si>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</si>
  <si>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</si>
  <si>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</si>
  <si>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</si>
  <si>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</si>
  <si>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</si>
  <si>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</si>
  <si>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</si>
  <si>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</si>
  <si>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</si>
  <si>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</si>
  <si>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</si>
  <si>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</si>
  <si>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</si>
  <si>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</si>
  <si>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</si>
  <si>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</si>
  <si>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</si>
  <si>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</si>
  <si>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</si>
  <si>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</si>
  <si>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</si>
  <si>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</si>
  <si>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</si>
  <si>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</si>
  <si>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</si>
  <si>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</si>
  <si>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</si>
  <si>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</si>
  <si>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</si>
  <si>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</si>
  <si>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</si>
  <si>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</si>
  <si>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</si>
  <si>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</si>
  <si>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</si>
  <si>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</si>
  <si>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</si>
  <si>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</si>
  <si>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</si>
  <si>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</si>
  <si>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</si>
  <si>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</si>
  <si>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</si>
  <si>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</si>
  <si>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</si>
  <si>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</si>
  <si>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</si>
  <si>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</si>
  <si>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</si>
  <si>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</si>
  <si>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</si>
  <si>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</si>
  <si>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</si>
  <si>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</si>
  <si>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</si>
  <si>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</si>
  <si>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</si>
  <si>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</si>
  <si>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</si>
  <si>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</si>
  <si>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</si>
  <si>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</si>
  <si>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</si>
  <si>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</si>
  <si>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</si>
  <si>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</si>
  <si>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</si>
  <si>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</si>
  <si>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</si>
  <si>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</si>
  <si>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</si>
  <si>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</si>
  <si>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</si>
  <si>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</si>
  <si>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</si>
  <si>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</si>
  <si>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</si>
  <si>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</si>
  <si>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</si>
  <si>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</si>
  <si>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</si>
  <si>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</si>
  <si>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</si>
  <si>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</si>
  <si>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</si>
  <si>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</si>
  <si>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</si>
  <si>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</si>
  <si>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</si>
  <si>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</si>
  <si>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</si>
  <si>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</si>
  <si>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</si>
  <si>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</si>
  <si>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</si>
  <si>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</si>
  <si>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</si>
  <si>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</si>
  <si>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</si>
  <si>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</si>
  <si>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</si>
  <si>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</si>
  <si>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</si>
  <si>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</si>
  <si>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</si>
  <si>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</si>
  <si>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</si>
  <si>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</si>
  <si>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</si>
  <si>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</si>
  <si>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</si>
  <si>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</si>
  <si>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</si>
  <si>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</si>
  <si>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</si>
  <si>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</si>
  <si>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</si>
  <si>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</si>
  <si>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</si>
  <si>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</si>
  <si>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</si>
  <si>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</si>
  <si>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</si>
  <si>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</si>
  <si>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</si>
  <si>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</si>
  <si>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</si>
  <si>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</si>
  <si>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</si>
  <si>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</si>
  <si>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</si>
  <si>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</si>
  <si>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</si>
  <si>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</si>
  <si>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</si>
  <si>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</si>
  <si>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</si>
  <si>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</si>
  <si>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</si>
  <si>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</si>
  <si>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</si>
  <si>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</si>
  <si>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</si>
  <si>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</si>
  <si>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</si>
  <si>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</si>
  <si>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</si>
  <si>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</si>
  <si>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</si>
  <si>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</si>
  <si>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</si>
  <si>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</si>
  <si>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</si>
  <si>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</si>
  <si>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</si>
  <si>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</si>
  <si>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</si>
  <si>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</si>
  <si>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</si>
  <si>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</si>
  <si>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</si>
  <si>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</si>
  <si>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</si>
  <si>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</si>
  <si>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</si>
  <si>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</si>
  <si>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</si>
  <si>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</si>
  <si>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</si>
  <si>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</si>
  <si>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</si>
  <si>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</si>
  <si>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</si>
  <si>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</si>
  <si>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</si>
  <si>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</si>
  <si>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</si>
  <si>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</si>
  <si>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</si>
  <si>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</si>
  <si>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</si>
  <si>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</si>
  <si>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</si>
  <si>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</si>
  <si>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</si>
  <si>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</si>
  <si>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</si>
  <si>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</si>
  <si>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</si>
  <si>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</si>
  <si>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</si>
  <si>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</si>
  <si>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</si>
  <si>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</si>
  <si>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</si>
  <si>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基幹的広域防災拠点における広域輸送訓練に必要な経費</t>
    <rPh sb="20" eb="22">
      <t>ヒツヨウ</t>
    </rPh>
    <rPh sb="23" eb="25">
      <t>ケイヒ</t>
    </rPh>
    <phoneticPr fontId="4"/>
  </si>
  <si>
    <t>平成２０年度</t>
    <rPh sb="0" eb="2">
      <t>ヘイセイ</t>
    </rPh>
    <rPh sb="4" eb="5">
      <t>ネン</t>
    </rPh>
    <rPh sb="5" eb="6">
      <t>ド</t>
    </rPh>
    <phoneticPr fontId="5"/>
  </si>
  <si>
    <t>終了予定なし</t>
    <rPh sb="0" eb="2">
      <t>シュウリョウ</t>
    </rPh>
    <rPh sb="2" eb="4">
      <t>ヨテイ</t>
    </rPh>
    <phoneticPr fontId="5"/>
  </si>
  <si>
    <t>港湾局</t>
    <rPh sb="0" eb="3">
      <t>コウワンキョク</t>
    </rPh>
    <phoneticPr fontId="5"/>
  </si>
  <si>
    <t>海岸・防災課災害対策室</t>
    <rPh sb="0" eb="2">
      <t>カイガン</t>
    </rPh>
    <rPh sb="3" eb="6">
      <t>ボウサイカ</t>
    </rPh>
    <rPh sb="6" eb="8">
      <t>サイガイ</t>
    </rPh>
    <rPh sb="8" eb="11">
      <t>タイサクシツ</t>
    </rPh>
    <phoneticPr fontId="5"/>
  </si>
  <si>
    <t>室長　野澤　良一</t>
    <rPh sb="0" eb="2">
      <t>シツチョウ</t>
    </rPh>
    <rPh sb="3" eb="5">
      <t>ノザワ</t>
    </rPh>
    <rPh sb="6" eb="8">
      <t>リョウイチ</t>
    </rPh>
    <phoneticPr fontId="5"/>
  </si>
  <si>
    <t>○</t>
  </si>
  <si>
    <t>防災基本計画（第２編第１章第５節２（８）、第３編第１章第５節２（８））、首都圏直下地震対策大綱、首都直下地震応急対策活動要領、国土交通省防災業務計画</t>
    <rPh sb="0" eb="2">
      <t>ボウサイ</t>
    </rPh>
    <rPh sb="2" eb="4">
      <t>キホン</t>
    </rPh>
    <rPh sb="4" eb="6">
      <t>ケイカク</t>
    </rPh>
    <rPh sb="7" eb="8">
      <t>ダイ</t>
    </rPh>
    <rPh sb="9" eb="10">
      <t>ヘン</t>
    </rPh>
    <rPh sb="10" eb="11">
      <t>ダイ</t>
    </rPh>
    <rPh sb="12" eb="13">
      <t>ショウ</t>
    </rPh>
    <rPh sb="13" eb="14">
      <t>ダイ</t>
    </rPh>
    <rPh sb="15" eb="16">
      <t>セツ</t>
    </rPh>
    <rPh sb="21" eb="22">
      <t>ダイ</t>
    </rPh>
    <rPh sb="23" eb="24">
      <t>ヘン</t>
    </rPh>
    <rPh sb="24" eb="25">
      <t>ダイ</t>
    </rPh>
    <rPh sb="26" eb="27">
      <t>ショウ</t>
    </rPh>
    <rPh sb="27" eb="28">
      <t>ダイ</t>
    </rPh>
    <rPh sb="29" eb="30">
      <t>セツ</t>
    </rPh>
    <rPh sb="36" eb="39">
      <t>シュトケン</t>
    </rPh>
    <rPh sb="39" eb="41">
      <t>チョッカ</t>
    </rPh>
    <rPh sb="41" eb="43">
      <t>ジシン</t>
    </rPh>
    <rPh sb="43" eb="45">
      <t>タイサク</t>
    </rPh>
    <rPh sb="45" eb="47">
      <t>タイコウ</t>
    </rPh>
    <rPh sb="48" eb="50">
      <t>シュト</t>
    </rPh>
    <rPh sb="50" eb="52">
      <t>チョッカ</t>
    </rPh>
    <rPh sb="52" eb="54">
      <t>ジシン</t>
    </rPh>
    <rPh sb="54" eb="56">
      <t>オウキュウ</t>
    </rPh>
    <rPh sb="56" eb="58">
      <t>タイサク</t>
    </rPh>
    <rPh sb="58" eb="60">
      <t>カツドウ</t>
    </rPh>
    <rPh sb="60" eb="62">
      <t>ヨウリョウ</t>
    </rPh>
    <rPh sb="63" eb="65">
      <t>コクド</t>
    </rPh>
    <rPh sb="65" eb="68">
      <t>コウツウショウ</t>
    </rPh>
    <rPh sb="68" eb="70">
      <t>ボウサイ</t>
    </rPh>
    <rPh sb="70" eb="72">
      <t>ギョウム</t>
    </rPh>
    <rPh sb="72" eb="74">
      <t>ケイカク</t>
    </rPh>
    <phoneticPr fontId="5"/>
  </si>
  <si>
    <t>港湾法第５５条の３の２　第１項</t>
    <rPh sb="0" eb="3">
      <t>コウワンホウ</t>
    </rPh>
    <rPh sb="3" eb="4">
      <t>ダイ</t>
    </rPh>
    <rPh sb="6" eb="7">
      <t>ジョウ</t>
    </rPh>
    <rPh sb="12" eb="13">
      <t>ダイ</t>
    </rPh>
    <rPh sb="14" eb="15">
      <t>コウ</t>
    </rPh>
    <phoneticPr fontId="4"/>
  </si>
  <si>
    <t>　首都直下地震や近畿圏直下地震等の大規模災害時に、川崎港東扇島地区及び堺泉北港堺２区の基幹的広域防災拠点が首都圏及び近畿圏における物流コントロール機能を担い、緊急物資等の輸送を迅速かつ円滑に実施できるように、広域輸送訓練を実施する。</t>
  </si>
  <si>
    <t>　発災時において、支援物資・人員の効率的な受け入れ、緊急物資等の荷さばき等、迅速な被災地の支援、さらには支援施設の応急復旧といった役割を果たすためには、日常から、防災関係機関、民間事業者等が一体となって緊密に連携しておくことが肝要である。
　そこで、「資機材展開・輸送訓練」「緊急物資輸送訓練」といった広域輸送訓練を毎年関係機関等と連携して行い、より迅速かつ適切な措置が執られるよう、災害対応能力の向上に努めているところ。</t>
    <rPh sb="52" eb="54">
      <t>シエン</t>
    </rPh>
    <rPh sb="54" eb="56">
      <t>シセツ</t>
    </rPh>
    <rPh sb="76" eb="78">
      <t>ニチジョウ</t>
    </rPh>
    <rPh sb="151" eb="153">
      <t>コウイキ</t>
    </rPh>
    <rPh sb="153" eb="155">
      <t>ユソウ</t>
    </rPh>
    <rPh sb="155" eb="157">
      <t>クンレン</t>
    </rPh>
    <rPh sb="158" eb="160">
      <t>マイトシ</t>
    </rPh>
    <rPh sb="160" eb="162">
      <t>カンケイ</t>
    </rPh>
    <rPh sb="162" eb="164">
      <t>キカン</t>
    </rPh>
    <rPh sb="164" eb="165">
      <t>トウ</t>
    </rPh>
    <rPh sb="166" eb="168">
      <t>レンケイ</t>
    </rPh>
    <rPh sb="170" eb="171">
      <t>オコナ</t>
    </rPh>
    <phoneticPr fontId="5"/>
  </si>
  <si>
    <t>-</t>
  </si>
  <si>
    <t>発災時において緊急物資等の輸送を迅速かつ円滑に実施するために備える訓練であり、訓練の成果を遺憾なく発揮すべく、発災に備えた体制を常時確保する。</t>
    <rPh sb="39" eb="41">
      <t>クンレン</t>
    </rPh>
    <rPh sb="42" eb="44">
      <t>セイカ</t>
    </rPh>
    <rPh sb="45" eb="47">
      <t>イカン</t>
    </rPh>
    <rPh sb="49" eb="51">
      <t>ハッキ</t>
    </rPh>
    <phoneticPr fontId="5"/>
  </si>
  <si>
    <t>港湾広域防災拠点支援施設における体制確保年間日数</t>
    <rPh sb="0" eb="2">
      <t>コウワン</t>
    </rPh>
    <rPh sb="2" eb="4">
      <t>コウイキ</t>
    </rPh>
    <rPh sb="4" eb="6">
      <t>ボウサイ</t>
    </rPh>
    <rPh sb="6" eb="8">
      <t>キョテン</t>
    </rPh>
    <rPh sb="8" eb="10">
      <t>シエン</t>
    </rPh>
    <rPh sb="10" eb="12">
      <t>シセツ</t>
    </rPh>
    <rPh sb="16" eb="18">
      <t>タイセイ</t>
    </rPh>
    <rPh sb="18" eb="20">
      <t>カクホ</t>
    </rPh>
    <rPh sb="20" eb="22">
      <t>ネンカン</t>
    </rPh>
    <rPh sb="22" eb="24">
      <t>ニッスウ</t>
    </rPh>
    <phoneticPr fontId="5"/>
  </si>
  <si>
    <t>日</t>
    <rPh sb="0" eb="1">
      <t>ヒ</t>
    </rPh>
    <phoneticPr fontId="5"/>
  </si>
  <si>
    <t>東扇島および堺2区基幹的広域防災拠点において、年4回の「広域輸送訓練」を実施する。</t>
  </si>
  <si>
    <t>必要経費／訓練開催回数　　　　　　　　　　　　　　</t>
    <rPh sb="0" eb="2">
      <t>ヒツヨウ</t>
    </rPh>
    <rPh sb="2" eb="4">
      <t>ケイヒ</t>
    </rPh>
    <rPh sb="5" eb="7">
      <t>クンレン</t>
    </rPh>
    <rPh sb="7" eb="9">
      <t>カイサイ</t>
    </rPh>
    <rPh sb="9" eb="11">
      <t>カイスウ</t>
    </rPh>
    <rPh sb="11" eb="12">
      <t>テイスウ</t>
    </rPh>
    <phoneticPr fontId="5"/>
  </si>
  <si>
    <t>回</t>
    <rPh sb="0" eb="1">
      <t>カイ</t>
    </rPh>
    <phoneticPr fontId="5"/>
  </si>
  <si>
    <t>-</t>
    <phoneticPr fontId="5"/>
  </si>
  <si>
    <t>百万円/回</t>
    <rPh sb="0" eb="1">
      <t>ヒャク</t>
    </rPh>
    <rPh sb="1" eb="3">
      <t>マンエン</t>
    </rPh>
    <rPh sb="4" eb="5">
      <t>カイ</t>
    </rPh>
    <phoneticPr fontId="5"/>
  </si>
  <si>
    <t>23/4</t>
  </si>
  <si>
    <t>24/4</t>
  </si>
  <si>
    <t>30/4</t>
  </si>
  <si>
    <t>総合的物流体系整備推進調査費</t>
    <rPh sb="0" eb="3">
      <t>ソウゴウテキ</t>
    </rPh>
    <rPh sb="3" eb="5">
      <t>ブツリュウ</t>
    </rPh>
    <rPh sb="5" eb="7">
      <t>タイケイ</t>
    </rPh>
    <rPh sb="7" eb="9">
      <t>セイビ</t>
    </rPh>
    <rPh sb="9" eb="11">
      <t>スイシン</t>
    </rPh>
    <rPh sb="11" eb="14">
      <t>チョウサヒ</t>
    </rPh>
    <phoneticPr fontId="4"/>
  </si>
  <si>
    <t>A.近畿地方整備局</t>
    <rPh sb="2" eb="4">
      <t>キンキ</t>
    </rPh>
    <rPh sb="4" eb="6">
      <t>チホウ</t>
    </rPh>
    <rPh sb="6" eb="9">
      <t>セイビキョク</t>
    </rPh>
    <phoneticPr fontId="5"/>
  </si>
  <si>
    <t>調査費</t>
    <rPh sb="0" eb="3">
      <t>チョウサヒ</t>
    </rPh>
    <phoneticPr fontId="5"/>
  </si>
  <si>
    <t>基幹的広域防災拠点における広域輸送訓練に必要な経費</t>
    <rPh sb="0" eb="3">
      <t>キカンテキ</t>
    </rPh>
    <rPh sb="3" eb="5">
      <t>コウイキ</t>
    </rPh>
    <rPh sb="5" eb="7">
      <t>ボウサイ</t>
    </rPh>
    <rPh sb="7" eb="9">
      <t>キョテン</t>
    </rPh>
    <rPh sb="13" eb="15">
      <t>コウイキ</t>
    </rPh>
    <rPh sb="15" eb="17">
      <t>ユソウ</t>
    </rPh>
    <rPh sb="17" eb="19">
      <t>クンレン</t>
    </rPh>
    <rPh sb="20" eb="22">
      <t>ヒツヨウ</t>
    </rPh>
    <rPh sb="23" eb="25">
      <t>ケイヒ</t>
    </rPh>
    <phoneticPr fontId="5"/>
  </si>
  <si>
    <t>川崎港東扇島地区基幹的広域防災拠点応急復旧及び緊急物資輸送訓練業務</t>
    <rPh sb="0" eb="3">
      <t>カワサキコウ</t>
    </rPh>
    <rPh sb="3" eb="4">
      <t>ヒガシ</t>
    </rPh>
    <rPh sb="4" eb="6">
      <t>オウギシマ</t>
    </rPh>
    <rPh sb="6" eb="8">
      <t>チク</t>
    </rPh>
    <rPh sb="8" eb="11">
      <t>キカンテキ</t>
    </rPh>
    <rPh sb="11" eb="13">
      <t>コウイキ</t>
    </rPh>
    <rPh sb="13" eb="15">
      <t>ボウサイ</t>
    </rPh>
    <rPh sb="15" eb="17">
      <t>キョテン</t>
    </rPh>
    <rPh sb="17" eb="19">
      <t>オウキュウ</t>
    </rPh>
    <rPh sb="19" eb="21">
      <t>フッキュウ</t>
    </rPh>
    <rPh sb="21" eb="22">
      <t>オヨ</t>
    </rPh>
    <rPh sb="23" eb="25">
      <t>キンキュウ</t>
    </rPh>
    <rPh sb="25" eb="27">
      <t>ブッシ</t>
    </rPh>
    <rPh sb="27" eb="29">
      <t>ユソウ</t>
    </rPh>
    <rPh sb="29" eb="31">
      <t>クンレン</t>
    </rPh>
    <rPh sb="31" eb="33">
      <t>ギョウム</t>
    </rPh>
    <phoneticPr fontId="5"/>
  </si>
  <si>
    <t>近畿地方整備局</t>
    <rPh sb="0" eb="2">
      <t>キンキ</t>
    </rPh>
    <rPh sb="2" eb="4">
      <t>チホウ</t>
    </rPh>
    <rPh sb="4" eb="7">
      <t>セイビキョク</t>
    </rPh>
    <phoneticPr fontId="5"/>
  </si>
  <si>
    <t>関東地方整備局</t>
    <rPh sb="0" eb="4">
      <t>カントウチホウ</t>
    </rPh>
    <rPh sb="4" eb="7">
      <t>セイビキョク</t>
    </rPh>
    <phoneticPr fontId="5"/>
  </si>
  <si>
    <t>基幹的広域防災拠点における広域輸送訓練</t>
    <rPh sb="0" eb="3">
      <t>キカンテキ</t>
    </rPh>
    <rPh sb="3" eb="5">
      <t>コウイキ</t>
    </rPh>
    <rPh sb="5" eb="7">
      <t>ボウサイ</t>
    </rPh>
    <rPh sb="7" eb="9">
      <t>キョテン</t>
    </rPh>
    <rPh sb="13" eb="15">
      <t>コウイキ</t>
    </rPh>
    <rPh sb="15" eb="17">
      <t>ユソウ</t>
    </rPh>
    <rPh sb="17" eb="19">
      <t>クンレン</t>
    </rPh>
    <phoneticPr fontId="5"/>
  </si>
  <si>
    <t>東亜建設工業（株）</t>
    <rPh sb="0" eb="2">
      <t>トウア</t>
    </rPh>
    <rPh sb="2" eb="4">
      <t>ケンセツ</t>
    </rPh>
    <rPh sb="4" eb="6">
      <t>コウギョウ</t>
    </rPh>
    <rPh sb="6" eb="9">
      <t>カブ</t>
    </rPh>
    <phoneticPr fontId="5"/>
  </si>
  <si>
    <t>東洋建設（株）</t>
    <rPh sb="0" eb="2">
      <t>トウヨウ</t>
    </rPh>
    <rPh sb="2" eb="4">
      <t>ケンセツ</t>
    </rPh>
    <rPh sb="4" eb="7">
      <t>カブ</t>
    </rPh>
    <phoneticPr fontId="5"/>
  </si>
  <si>
    <t>ダイキチレントオール（株）</t>
    <rPh sb="11" eb="12">
      <t>カブ</t>
    </rPh>
    <phoneticPr fontId="5"/>
  </si>
  <si>
    <t>川崎港運協会</t>
    <rPh sb="0" eb="2">
      <t>カワサキ</t>
    </rPh>
    <rPh sb="2" eb="3">
      <t>ミナト</t>
    </rPh>
    <rPh sb="3" eb="4">
      <t>ウン</t>
    </rPh>
    <rPh sb="4" eb="6">
      <t>キョウカイ</t>
    </rPh>
    <phoneticPr fontId="5"/>
  </si>
  <si>
    <t>川崎港東扇島地区基幹的広域防災拠点応急復旧及び緊急物資輸送訓練業務</t>
    <rPh sb="0" eb="3">
      <t>カワサキコウ</t>
    </rPh>
    <rPh sb="3" eb="6">
      <t>ヒガシオウギシマ</t>
    </rPh>
    <rPh sb="6" eb="8">
      <t>チク</t>
    </rPh>
    <rPh sb="8" eb="11">
      <t>キカンテキ</t>
    </rPh>
    <rPh sb="11" eb="13">
      <t>コウイキ</t>
    </rPh>
    <rPh sb="13" eb="15">
      <t>ボウサイ</t>
    </rPh>
    <rPh sb="15" eb="17">
      <t>キョテン</t>
    </rPh>
    <rPh sb="17" eb="19">
      <t>オウキュウ</t>
    </rPh>
    <rPh sb="19" eb="21">
      <t>フッキュウ</t>
    </rPh>
    <rPh sb="21" eb="22">
      <t>オヨ</t>
    </rPh>
    <rPh sb="23" eb="25">
      <t>キンキュウ</t>
    </rPh>
    <rPh sb="25" eb="27">
      <t>ブッシ</t>
    </rPh>
    <rPh sb="27" eb="29">
      <t>ユソウ</t>
    </rPh>
    <rPh sb="29" eb="31">
      <t>クンレン</t>
    </rPh>
    <rPh sb="31" eb="33">
      <t>ギョウム</t>
    </rPh>
    <phoneticPr fontId="5"/>
  </si>
  <si>
    <t>近畿地方整備局・堺市合同総合防災訓練支援業務</t>
    <rPh sb="0" eb="2">
      <t>キンキ</t>
    </rPh>
    <rPh sb="2" eb="4">
      <t>チホウ</t>
    </rPh>
    <rPh sb="4" eb="7">
      <t>セイビキョク</t>
    </rPh>
    <rPh sb="8" eb="10">
      <t>サカイシ</t>
    </rPh>
    <rPh sb="10" eb="12">
      <t>ゴウドウ</t>
    </rPh>
    <rPh sb="12" eb="14">
      <t>ソウゴウ</t>
    </rPh>
    <rPh sb="14" eb="16">
      <t>ボウサイ</t>
    </rPh>
    <rPh sb="16" eb="18">
      <t>クンレン</t>
    </rPh>
    <rPh sb="18" eb="20">
      <t>シエン</t>
    </rPh>
    <rPh sb="20" eb="22">
      <t>ギョウム</t>
    </rPh>
    <phoneticPr fontId="5"/>
  </si>
  <si>
    <t>川崎港東扇島地区基幹的広域防災拠点緊急物資輸送訓練業務</t>
    <rPh sb="0" eb="3">
      <t>カワサキコウ</t>
    </rPh>
    <rPh sb="3" eb="4">
      <t>ヒガシ</t>
    </rPh>
    <rPh sb="4" eb="6">
      <t>オウギシマ</t>
    </rPh>
    <rPh sb="6" eb="8">
      <t>チク</t>
    </rPh>
    <rPh sb="8" eb="11">
      <t>キカンテキ</t>
    </rPh>
    <rPh sb="11" eb="13">
      <t>コウイキ</t>
    </rPh>
    <rPh sb="13" eb="15">
      <t>ボウサイ</t>
    </rPh>
    <rPh sb="15" eb="17">
      <t>キョテン</t>
    </rPh>
    <rPh sb="17" eb="19">
      <t>キンキュウ</t>
    </rPh>
    <rPh sb="19" eb="21">
      <t>ブッシ</t>
    </rPh>
    <rPh sb="21" eb="23">
      <t>ユソウ</t>
    </rPh>
    <rPh sb="23" eb="25">
      <t>クンレン</t>
    </rPh>
    <rPh sb="25" eb="27">
      <t>ギョウム</t>
    </rPh>
    <phoneticPr fontId="5"/>
  </si>
  <si>
    <t>随意契約
（その他）</t>
  </si>
  <si>
    <t>一般競争入札</t>
  </si>
  <si>
    <t>B.東亜建設工業（株）</t>
    <rPh sb="2" eb="4">
      <t>トウア</t>
    </rPh>
    <rPh sb="4" eb="6">
      <t>ケンセツ</t>
    </rPh>
    <rPh sb="6" eb="8">
      <t>コウギョウ</t>
    </rPh>
    <rPh sb="8" eb="11">
      <t>カブ</t>
    </rPh>
    <phoneticPr fontId="5"/>
  </si>
  <si>
    <t>-</t>
    <phoneticPr fontId="5"/>
  </si>
  <si>
    <t>-</t>
    <phoneticPr fontId="5"/>
  </si>
  <si>
    <t>６　国際競争力、観光交流、広域・地域間連携等の確保・強化</t>
  </si>
  <si>
    <t>１９　海上物流基盤の強化等総合的な物流体系整備の推進、みなとの振興、安定的な国際海上輸送の確保を推進する</t>
  </si>
  <si>
    <t>74　災害時における海上からの緊急物資等の輸送体制がハード・ソフト一体として構築されている港湾（重要港湾以上）の割合</t>
  </si>
  <si>
    <t>％</t>
  </si>
  <si>
    <t>-</t>
    <phoneticPr fontId="5"/>
  </si>
  <si>
    <t>首都直下地震や近畿圏直下地震等の大規模災害時に、川崎港東扇島地区及び堺泉北港堺２区の基幹的広域防災拠点が首都圏及び近畿圏における物流コントロール機能を担い、緊急物資等の輸送を迅速かつ円滑に実施できるように、広域輸送訓練を実施する。</t>
  </si>
  <si>
    <t>-</t>
    <phoneticPr fontId="5"/>
  </si>
  <si>
    <t>32/4</t>
    <phoneticPr fontId="5"/>
  </si>
  <si>
    <t>無</t>
  </si>
  <si>
    <t>有</t>
  </si>
  <si>
    <t>‐</t>
  </si>
  <si>
    <t>基幹的広域防災拠点の運用体制の強化は防災基本計画に位置づけられている。</t>
    <rPh sb="0" eb="3">
      <t>キカンテキ</t>
    </rPh>
    <rPh sb="3" eb="5">
      <t>コウイキ</t>
    </rPh>
    <rPh sb="5" eb="7">
      <t>ボウサイ</t>
    </rPh>
    <rPh sb="7" eb="9">
      <t>キョテン</t>
    </rPh>
    <rPh sb="10" eb="12">
      <t>ウンヨウ</t>
    </rPh>
    <rPh sb="12" eb="14">
      <t>タイセイ</t>
    </rPh>
    <rPh sb="15" eb="17">
      <t>キョウカ</t>
    </rPh>
    <rPh sb="18" eb="20">
      <t>ボウサイ</t>
    </rPh>
    <rPh sb="20" eb="22">
      <t>キホン</t>
    </rPh>
    <rPh sb="22" eb="24">
      <t>ケイカク</t>
    </rPh>
    <rPh sb="25" eb="27">
      <t>イチ</t>
    </rPh>
    <phoneticPr fontId="5"/>
  </si>
  <si>
    <t>防災基本計画において「国（内閣府等）」が行うこととしている。</t>
    <rPh sb="0" eb="2">
      <t>ボウサイ</t>
    </rPh>
    <rPh sb="2" eb="4">
      <t>キホン</t>
    </rPh>
    <rPh sb="4" eb="6">
      <t>ケイカク</t>
    </rPh>
    <rPh sb="11" eb="12">
      <t>クニ</t>
    </rPh>
    <rPh sb="13" eb="16">
      <t>ナイカクフ</t>
    </rPh>
    <rPh sb="16" eb="17">
      <t>ナド</t>
    </rPh>
    <rPh sb="20" eb="21">
      <t>オコナ</t>
    </rPh>
    <phoneticPr fontId="5"/>
  </si>
  <si>
    <t>防災基本計画に位置づけられた必要かつ適切な事業である。</t>
    <rPh sb="0" eb="2">
      <t>ボウサイ</t>
    </rPh>
    <rPh sb="2" eb="4">
      <t>キホン</t>
    </rPh>
    <rPh sb="4" eb="6">
      <t>ケイカク</t>
    </rPh>
    <rPh sb="7" eb="9">
      <t>イチ</t>
    </rPh>
    <rPh sb="14" eb="16">
      <t>ヒツヨウ</t>
    </rPh>
    <rPh sb="18" eb="20">
      <t>テキセツ</t>
    </rPh>
    <rPh sb="21" eb="23">
      <t>ジギョウ</t>
    </rPh>
    <phoneticPr fontId="5"/>
  </si>
  <si>
    <t>競争可能な業務は適切な入札方式により受注者を決定し、災害時において業務協定を締結している場合はその者を選定。</t>
    <phoneticPr fontId="5"/>
  </si>
  <si>
    <t>訓練規模及び内容より適切なコスト水準である。</t>
    <rPh sb="0" eb="2">
      <t>クンレン</t>
    </rPh>
    <rPh sb="2" eb="4">
      <t>キボ</t>
    </rPh>
    <rPh sb="4" eb="5">
      <t>オヨ</t>
    </rPh>
    <rPh sb="6" eb="8">
      <t>ナイヨウ</t>
    </rPh>
    <rPh sb="10" eb="12">
      <t>テキセツ</t>
    </rPh>
    <rPh sb="16" eb="18">
      <t>スイジュン</t>
    </rPh>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</si>
  <si>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</si>
  <si>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定められた予算の範囲において、事業目的に沿って真に必要な事業を実施している。</t>
    <rPh sb="0" eb="1">
      <t>サダ</t>
    </rPh>
    <rPh sb="8" eb="10">
      <t>ハンイ</t>
    </rPh>
    <rPh sb="15" eb="17">
      <t>ジギョウ</t>
    </rPh>
    <rPh sb="17" eb="19">
      <t>モクテキ</t>
    </rPh>
    <rPh sb="20" eb="21">
      <t>ソ</t>
    </rPh>
    <rPh sb="23" eb="24">
      <t>シン</t>
    </rPh>
    <rPh sb="25" eb="27">
      <t>ヒツヨウ</t>
    </rPh>
    <rPh sb="28" eb="30">
      <t>ジギョウ</t>
    </rPh>
    <rPh sb="31" eb="33">
      <t>ジッシ</t>
    </rPh>
    <phoneticPr fontId="5"/>
  </si>
  <si>
    <t>事業目的に絞った必要な経費のみを計上し、訓練課題を次回に反映するなど効率的な実施内容としている。</t>
    <rPh sb="0" eb="2">
      <t>ジギョウ</t>
    </rPh>
    <rPh sb="2" eb="4">
      <t>モクテキ</t>
    </rPh>
    <rPh sb="5" eb="6">
      <t>シボ</t>
    </rPh>
    <rPh sb="8" eb="10">
      <t>ヒツヨウ</t>
    </rPh>
    <rPh sb="11" eb="13">
      <t>ケイヒ</t>
    </rPh>
    <rPh sb="16" eb="18">
      <t>ケイジョウ</t>
    </rPh>
    <rPh sb="20" eb="22">
      <t>クンレン</t>
    </rPh>
    <rPh sb="22" eb="24">
      <t>カダイ</t>
    </rPh>
    <rPh sb="25" eb="27">
      <t>ジカイ</t>
    </rPh>
    <rPh sb="28" eb="30">
      <t>ハンエイ</t>
    </rPh>
    <rPh sb="34" eb="37">
      <t>コウリツテキ</t>
    </rPh>
    <rPh sb="38" eb="40">
      <t>ジッシ</t>
    </rPh>
    <rPh sb="40" eb="42">
      <t>ナイヨウ</t>
    </rPh>
    <phoneticPr fontId="5"/>
  </si>
  <si>
    <t>発災に備えた体制を常時確保している。</t>
    <rPh sb="0" eb="2">
      <t>ハッサイ</t>
    </rPh>
    <rPh sb="3" eb="4">
      <t>ソナ</t>
    </rPh>
    <rPh sb="6" eb="8">
      <t>タイセイ</t>
    </rPh>
    <rPh sb="9" eb="11">
      <t>ジョウジ</t>
    </rPh>
    <rPh sb="11" eb="13">
      <t>カクホ</t>
    </rPh>
    <phoneticPr fontId="5"/>
  </si>
  <si>
    <t>効率的な訓練を計画的に実施し、活動実績は見込みに見合ったものとなっている。</t>
    <rPh sb="0" eb="3">
      <t>コウリツテキ</t>
    </rPh>
    <rPh sb="4" eb="6">
      <t>クンレン</t>
    </rPh>
    <rPh sb="7" eb="10">
      <t>ケイカクテキ</t>
    </rPh>
    <rPh sb="11" eb="13">
      <t>ジッシ</t>
    </rPh>
    <rPh sb="15" eb="17">
      <t>カツドウ</t>
    </rPh>
    <rPh sb="17" eb="19">
      <t>ジッセキ</t>
    </rPh>
    <rPh sb="20" eb="22">
      <t>ミコ</t>
    </rPh>
    <rPh sb="24" eb="26">
      <t>ミア</t>
    </rPh>
    <phoneticPr fontId="5"/>
  </si>
  <si>
    <t>発災に備えた訓練において施設・設備を活用している。</t>
    <rPh sb="0" eb="2">
      <t>ハッサイ</t>
    </rPh>
    <rPh sb="3" eb="4">
      <t>ソナ</t>
    </rPh>
    <rPh sb="6" eb="8">
      <t>クンレン</t>
    </rPh>
    <rPh sb="12" eb="14">
      <t>シセツ</t>
    </rPh>
    <rPh sb="15" eb="17">
      <t>セツビ</t>
    </rPh>
    <rPh sb="18" eb="20">
      <t>カツヨウ</t>
    </rPh>
    <phoneticPr fontId="5"/>
  </si>
  <si>
    <t>基幹的広域防災拠点を使った広域輸送訓練を実施している事業は他にない。</t>
    <phoneticPr fontId="5"/>
  </si>
  <si>
    <t>「国費投入の必要性」「事業の効率性」「事業の有効性」全てにおいて評価できることから、当該事業は適切であると思われる。</t>
  </si>
  <si>
    <t>引き続き確実な実施を図る。</t>
    <rPh sb="0" eb="1">
      <t>ヒ</t>
    </rPh>
    <rPh sb="2" eb="3">
      <t>ツヅ</t>
    </rPh>
    <rPh sb="4" eb="6">
      <t>カクジツ</t>
    </rPh>
    <rPh sb="7" eb="9">
      <t>ジッシ</t>
    </rPh>
    <rPh sb="10" eb="11">
      <t>ハカ</t>
    </rPh>
    <phoneticPr fontId="5"/>
  </si>
  <si>
    <t>近畿地方整備局・堺市合同総合防災訓練実施業務</t>
    <rPh sb="0" eb="2">
      <t>キンキ</t>
    </rPh>
    <rPh sb="2" eb="4">
      <t>チホウ</t>
    </rPh>
    <rPh sb="4" eb="7">
      <t>セイビキョク</t>
    </rPh>
    <rPh sb="8" eb="10">
      <t>サカイシ</t>
    </rPh>
    <rPh sb="10" eb="12">
      <t>ゴウドウ</t>
    </rPh>
    <rPh sb="12" eb="14">
      <t>ソウゴウ</t>
    </rPh>
    <rPh sb="14" eb="16">
      <t>ボウサイ</t>
    </rPh>
    <rPh sb="16" eb="18">
      <t>クンレン</t>
    </rPh>
    <rPh sb="18" eb="20">
      <t>ジッシ</t>
    </rPh>
    <rPh sb="20" eb="22">
      <t>ギョウム</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</si>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</sst>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190500</xdr:colOff>
          <xdr:row>51</xdr:row>
          <xdr:rowOff>9525</xdr:rowOff>
        </xdr:from>
        <xdr:to>
          <xdr:col>47</xdr:col>
          <xdr:colOff>171450</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17</xdr:col>
      <xdr:colOff>134471</xdr:colOff>
      <xdr:row>719</xdr:row>
      <xdr:rowOff>56028</xdr:rowOff>
    </xdr:from>
    <xdr:to>
      <xdr:col>36</xdr:col>
      <xdr:colOff>124582</xdr:colOff>
      <xdr:row>749</xdr:row>
      <xdr:rowOff>175456</xdr:rowOff>
    </xdr:to>
    <xdr:pic>
      <xdr:nvPicPr>
        <xdr:cNvPr id="2" name="図 1"/>
        <xdr:cNvPicPr>
          <a:picLocks noChangeAspect="1"/>
        </xdr:cNvPicPr>
      </xdr:nvPicPr>
      <xdr:blipFill>
        <a:blip xmlns:r="http://schemas.openxmlformats.org/officeDocument/2006/relationships" r:embed="rId1"/>
        <a:stretch>
          <a:fillRect/>
        </a:stretch>
      </xdr:blipFill>
      <xdr:spPr>
        <a:xfrm>
          <a:off x="3563471" y="48521469"/>
          <a:ext cx="3822523" cy="1054089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Y801" sqref="AY8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487</v>
      </c>
      <c r="AR2" s="363"/>
      <c r="AS2" s="52" t="str">
        <f>IF(OR(AQ2="　", AQ2=""), "", "-")</f>
        <v/>
      </c>
      <c r="AT2" s="364">
        <v>230</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518</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519</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522</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520</v>
      </c>
      <c r="H5" s="522"/>
      <c r="I5" s="522"/>
      <c r="J5" s="522"/>
      <c r="K5" s="522"/>
      <c r="L5" s="522"/>
      <c r="M5" s="523" t="s">
        <v>75</v>
      </c>
      <c r="N5" s="524"/>
      <c r="O5" s="524"/>
      <c r="P5" s="524"/>
      <c r="Q5" s="524"/>
      <c r="R5" s="525"/>
      <c r="S5" s="526" t="s">
        <v>521</v>
      </c>
      <c r="T5" s="522"/>
      <c r="U5" s="522"/>
      <c r="V5" s="522"/>
      <c r="W5" s="522"/>
      <c r="X5" s="527"/>
      <c r="Y5" s="689" t="s">
        <v>3</v>
      </c>
      <c r="Z5" s="690"/>
      <c r="AA5" s="690"/>
      <c r="AB5" s="690"/>
      <c r="AC5" s="690"/>
      <c r="AD5" s="691"/>
      <c r="AE5" s="692" t="s">
        <v>523</v>
      </c>
      <c r="AF5" s="692"/>
      <c r="AG5" s="692"/>
      <c r="AH5" s="692"/>
      <c r="AI5" s="692"/>
      <c r="AJ5" s="692"/>
      <c r="AK5" s="692"/>
      <c r="AL5" s="692"/>
      <c r="AM5" s="692"/>
      <c r="AN5" s="692"/>
      <c r="AO5" s="692"/>
      <c r="AP5" s="693"/>
      <c r="AQ5" s="694" t="s">
        <v>524</v>
      </c>
      <c r="AR5" s="695"/>
      <c r="AS5" s="695"/>
      <c r="AT5" s="695"/>
      <c r="AU5" s="695"/>
      <c r="AV5" s="695"/>
      <c r="AW5" s="695"/>
      <c r="AX5" s="696"/>
    </row>
    <row r="6" spans="1:50" ht="39" customHeight="1" x14ac:dyDescent="0.15">
      <c r="A6" s="699" t="s">
        <v>4</v>
      </c>
      <c r="B6" s="700"/>
      <c r="C6" s="700"/>
      <c r="D6" s="700"/>
      <c r="E6" s="700"/>
      <c r="F6" s="700"/>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527</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526</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7" t="s">
        <v>414</v>
      </c>
      <c r="B8" s="798"/>
      <c r="C8" s="798"/>
      <c r="D8" s="798"/>
      <c r="E8" s="798"/>
      <c r="F8" s="799"/>
      <c r="G8" s="95" t="str">
        <f>入力規則等!A26</f>
        <v>海洋政策、国土強靱化施策</v>
      </c>
      <c r="H8" s="96"/>
      <c r="I8" s="96"/>
      <c r="J8" s="96"/>
      <c r="K8" s="96"/>
      <c r="L8" s="96"/>
      <c r="M8" s="96"/>
      <c r="N8" s="96"/>
      <c r="O8" s="96"/>
      <c r="P8" s="96"/>
      <c r="Q8" s="96"/>
      <c r="R8" s="96"/>
      <c r="S8" s="96"/>
      <c r="T8" s="96"/>
      <c r="U8" s="96"/>
      <c r="V8" s="96"/>
      <c r="W8" s="96"/>
      <c r="X8" s="97"/>
      <c r="Y8" s="528" t="s">
        <v>415</v>
      </c>
      <c r="Z8" s="529"/>
      <c r="AA8" s="529"/>
      <c r="AB8" s="529"/>
      <c r="AC8" s="529"/>
      <c r="AD8" s="530"/>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1" t="s">
        <v>25</v>
      </c>
      <c r="B9" s="532"/>
      <c r="C9" s="532"/>
      <c r="D9" s="532"/>
      <c r="E9" s="532"/>
      <c r="F9" s="532"/>
      <c r="G9" s="533" t="s">
        <v>528</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2" t="s">
        <v>34</v>
      </c>
      <c r="B10" s="663"/>
      <c r="C10" s="663"/>
      <c r="D10" s="663"/>
      <c r="E10" s="663"/>
      <c r="F10" s="663"/>
      <c r="G10" s="664" t="s">
        <v>529</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直接実施</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24</v>
      </c>
      <c r="Q13" s="220"/>
      <c r="R13" s="220"/>
      <c r="S13" s="220"/>
      <c r="T13" s="220"/>
      <c r="U13" s="220"/>
      <c r="V13" s="221"/>
      <c r="W13" s="219">
        <v>24</v>
      </c>
      <c r="X13" s="220"/>
      <c r="Y13" s="220"/>
      <c r="Z13" s="220"/>
      <c r="AA13" s="220"/>
      <c r="AB13" s="220"/>
      <c r="AC13" s="221"/>
      <c r="AD13" s="219">
        <v>30</v>
      </c>
      <c r="AE13" s="220"/>
      <c r="AF13" s="220"/>
      <c r="AG13" s="220"/>
      <c r="AH13" s="220"/>
      <c r="AI13" s="220"/>
      <c r="AJ13" s="221"/>
      <c r="AK13" s="219">
        <v>32</v>
      </c>
      <c r="AL13" s="220"/>
      <c r="AM13" s="220"/>
      <c r="AN13" s="220"/>
      <c r="AO13" s="220"/>
      <c r="AP13" s="220"/>
      <c r="AQ13" s="221"/>
      <c r="AR13" s="358"/>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530</v>
      </c>
      <c r="Q14" s="220"/>
      <c r="R14" s="220"/>
      <c r="S14" s="220"/>
      <c r="T14" s="220"/>
      <c r="U14" s="220"/>
      <c r="V14" s="221"/>
      <c r="W14" s="219" t="s">
        <v>530</v>
      </c>
      <c r="X14" s="220"/>
      <c r="Y14" s="220"/>
      <c r="Z14" s="220"/>
      <c r="AA14" s="220"/>
      <c r="AB14" s="220"/>
      <c r="AC14" s="221"/>
      <c r="AD14" s="219" t="s">
        <v>530</v>
      </c>
      <c r="AE14" s="220"/>
      <c r="AF14" s="220"/>
      <c r="AG14" s="220"/>
      <c r="AH14" s="220"/>
      <c r="AI14" s="220"/>
      <c r="AJ14" s="221"/>
      <c r="AK14" s="219" t="s">
        <v>560</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530</v>
      </c>
      <c r="Q15" s="220"/>
      <c r="R15" s="220"/>
      <c r="S15" s="220"/>
      <c r="T15" s="220"/>
      <c r="U15" s="220"/>
      <c r="V15" s="221"/>
      <c r="W15" s="219" t="s">
        <v>530</v>
      </c>
      <c r="X15" s="220"/>
      <c r="Y15" s="220"/>
      <c r="Z15" s="220"/>
      <c r="AA15" s="220"/>
      <c r="AB15" s="220"/>
      <c r="AC15" s="221"/>
      <c r="AD15" s="219" t="s">
        <v>530</v>
      </c>
      <c r="AE15" s="220"/>
      <c r="AF15" s="220"/>
      <c r="AG15" s="220"/>
      <c r="AH15" s="220"/>
      <c r="AI15" s="220"/>
      <c r="AJ15" s="221"/>
      <c r="AK15" s="219" t="s">
        <v>560</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530</v>
      </c>
      <c r="Q16" s="220"/>
      <c r="R16" s="220"/>
      <c r="S16" s="220"/>
      <c r="T16" s="220"/>
      <c r="U16" s="220"/>
      <c r="V16" s="221"/>
      <c r="W16" s="219" t="s">
        <v>530</v>
      </c>
      <c r="X16" s="220"/>
      <c r="Y16" s="220"/>
      <c r="Z16" s="220"/>
      <c r="AA16" s="220"/>
      <c r="AB16" s="220"/>
      <c r="AC16" s="221"/>
      <c r="AD16" s="219" t="s">
        <v>530</v>
      </c>
      <c r="AE16" s="220"/>
      <c r="AF16" s="220"/>
      <c r="AG16" s="220"/>
      <c r="AH16" s="220"/>
      <c r="AI16" s="220"/>
      <c r="AJ16" s="221"/>
      <c r="AK16" s="219" t="s">
        <v>560</v>
      </c>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19" t="s">
        <v>530</v>
      </c>
      <c r="Q17" s="220"/>
      <c r="R17" s="220"/>
      <c r="S17" s="220"/>
      <c r="T17" s="220"/>
      <c r="U17" s="220"/>
      <c r="V17" s="221"/>
      <c r="W17" s="219" t="s">
        <v>530</v>
      </c>
      <c r="X17" s="220"/>
      <c r="Y17" s="220"/>
      <c r="Z17" s="220"/>
      <c r="AA17" s="220"/>
      <c r="AB17" s="220"/>
      <c r="AC17" s="221"/>
      <c r="AD17" s="219" t="s">
        <v>530</v>
      </c>
      <c r="AE17" s="220"/>
      <c r="AF17" s="220"/>
      <c r="AG17" s="220"/>
      <c r="AH17" s="220"/>
      <c r="AI17" s="220"/>
      <c r="AJ17" s="221"/>
      <c r="AK17" s="219" t="s">
        <v>560</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5">
        <f>SUM(P13:V17)</f>
        <v>24</v>
      </c>
      <c r="Q18" s="516"/>
      <c r="R18" s="516"/>
      <c r="S18" s="516"/>
      <c r="T18" s="516"/>
      <c r="U18" s="516"/>
      <c r="V18" s="517"/>
      <c r="W18" s="515">
        <f>SUM(W13:AC17)</f>
        <v>24</v>
      </c>
      <c r="X18" s="516"/>
      <c r="Y18" s="516"/>
      <c r="Z18" s="516"/>
      <c r="AA18" s="516"/>
      <c r="AB18" s="516"/>
      <c r="AC18" s="517"/>
      <c r="AD18" s="515">
        <f>SUM(AD13:AJ17)</f>
        <v>30</v>
      </c>
      <c r="AE18" s="516"/>
      <c r="AF18" s="516"/>
      <c r="AG18" s="516"/>
      <c r="AH18" s="516"/>
      <c r="AI18" s="516"/>
      <c r="AJ18" s="517"/>
      <c r="AK18" s="515">
        <f>SUM(AK13:AQ17)</f>
        <v>32</v>
      </c>
      <c r="AL18" s="516"/>
      <c r="AM18" s="516"/>
      <c r="AN18" s="516"/>
      <c r="AO18" s="516"/>
      <c r="AP18" s="516"/>
      <c r="AQ18" s="517"/>
      <c r="AR18" s="515">
        <f>SUM(AR13:AX17)</f>
        <v>0</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23</v>
      </c>
      <c r="Q19" s="220"/>
      <c r="R19" s="220"/>
      <c r="S19" s="220"/>
      <c r="T19" s="220"/>
      <c r="U19" s="220"/>
      <c r="V19" s="221"/>
      <c r="W19" s="219">
        <v>24</v>
      </c>
      <c r="X19" s="220"/>
      <c r="Y19" s="220"/>
      <c r="Z19" s="220"/>
      <c r="AA19" s="220"/>
      <c r="AB19" s="220"/>
      <c r="AC19" s="221"/>
      <c r="AD19" s="219">
        <v>30</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0.95833333333333337</v>
      </c>
      <c r="Q20" s="520"/>
      <c r="R20" s="520"/>
      <c r="S20" s="520"/>
      <c r="T20" s="520"/>
      <c r="U20" s="520"/>
      <c r="V20" s="520"/>
      <c r="W20" s="520">
        <f>IF(W18=0, "-", W19/W18)</f>
        <v>1</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568</v>
      </c>
      <c r="AR22" s="127"/>
      <c r="AS22" s="113" t="s">
        <v>371</v>
      </c>
      <c r="AT22" s="114"/>
      <c r="AU22" s="336" t="s">
        <v>568</v>
      </c>
      <c r="AV22" s="336"/>
      <c r="AW22" s="365" t="s">
        <v>313</v>
      </c>
      <c r="AX22" s="366"/>
    </row>
    <row r="23" spans="1:50" ht="33" customHeight="1" x14ac:dyDescent="0.15">
      <c r="A23" s="490"/>
      <c r="B23" s="488"/>
      <c r="C23" s="488"/>
      <c r="D23" s="488"/>
      <c r="E23" s="488"/>
      <c r="F23" s="489"/>
      <c r="G23" s="463" t="s">
        <v>531</v>
      </c>
      <c r="H23" s="464"/>
      <c r="I23" s="464"/>
      <c r="J23" s="464"/>
      <c r="K23" s="464"/>
      <c r="L23" s="464"/>
      <c r="M23" s="464"/>
      <c r="N23" s="464"/>
      <c r="O23" s="465"/>
      <c r="P23" s="102" t="s">
        <v>532</v>
      </c>
      <c r="Q23" s="102"/>
      <c r="R23" s="102"/>
      <c r="S23" s="102"/>
      <c r="T23" s="102"/>
      <c r="U23" s="102"/>
      <c r="V23" s="102"/>
      <c r="W23" s="102"/>
      <c r="X23" s="131"/>
      <c r="Y23" s="213" t="s">
        <v>14</v>
      </c>
      <c r="Z23" s="472"/>
      <c r="AA23" s="473"/>
      <c r="AB23" s="484" t="s">
        <v>533</v>
      </c>
      <c r="AC23" s="484"/>
      <c r="AD23" s="484"/>
      <c r="AE23" s="316">
        <v>365</v>
      </c>
      <c r="AF23" s="317"/>
      <c r="AG23" s="317"/>
      <c r="AH23" s="317"/>
      <c r="AI23" s="316">
        <v>365</v>
      </c>
      <c r="AJ23" s="317"/>
      <c r="AK23" s="317"/>
      <c r="AL23" s="317"/>
      <c r="AM23" s="316">
        <v>365</v>
      </c>
      <c r="AN23" s="317"/>
      <c r="AO23" s="317"/>
      <c r="AP23" s="317"/>
      <c r="AQ23" s="91" t="s">
        <v>568</v>
      </c>
      <c r="AR23" s="92"/>
      <c r="AS23" s="92"/>
      <c r="AT23" s="93"/>
      <c r="AU23" s="317" t="s">
        <v>568</v>
      </c>
      <c r="AV23" s="317"/>
      <c r="AW23" s="317"/>
      <c r="AX23" s="319"/>
    </row>
    <row r="24" spans="1:50" ht="33"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533</v>
      </c>
      <c r="AC24" s="499"/>
      <c r="AD24" s="499"/>
      <c r="AE24" s="316">
        <v>365</v>
      </c>
      <c r="AF24" s="317"/>
      <c r="AG24" s="317"/>
      <c r="AH24" s="317"/>
      <c r="AI24" s="316">
        <v>365</v>
      </c>
      <c r="AJ24" s="317"/>
      <c r="AK24" s="317"/>
      <c r="AL24" s="317"/>
      <c r="AM24" s="316">
        <v>365</v>
      </c>
      <c r="AN24" s="317"/>
      <c r="AO24" s="317"/>
      <c r="AP24" s="317"/>
      <c r="AQ24" s="91" t="s">
        <v>568</v>
      </c>
      <c r="AR24" s="92"/>
      <c r="AS24" s="92"/>
      <c r="AT24" s="93"/>
      <c r="AU24" s="317">
        <v>365</v>
      </c>
      <c r="AV24" s="317"/>
      <c r="AW24" s="317"/>
      <c r="AX24" s="319"/>
    </row>
    <row r="25" spans="1:50" ht="33"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100</v>
      </c>
      <c r="AF25" s="317"/>
      <c r="AG25" s="317"/>
      <c r="AH25" s="317"/>
      <c r="AI25" s="316">
        <v>100</v>
      </c>
      <c r="AJ25" s="317"/>
      <c r="AK25" s="317"/>
      <c r="AL25" s="317"/>
      <c r="AM25" s="316">
        <v>100</v>
      </c>
      <c r="AN25" s="317"/>
      <c r="AO25" s="317"/>
      <c r="AP25" s="317"/>
      <c r="AQ25" s="91" t="s">
        <v>568</v>
      </c>
      <c r="AR25" s="92"/>
      <c r="AS25" s="92"/>
      <c r="AT25" s="93"/>
      <c r="AU25" s="317" t="s">
        <v>568</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1" t="s">
        <v>488</v>
      </c>
      <c r="B46" s="812"/>
      <c r="C46" s="812"/>
      <c r="D46" s="812"/>
      <c r="E46" s="812"/>
      <c r="F46" s="813"/>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4"/>
      <c r="B47" s="815"/>
      <c r="C47" s="815"/>
      <c r="D47" s="815"/>
      <c r="E47" s="815"/>
      <c r="F47" s="816"/>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4"/>
      <c r="B48" s="815"/>
      <c r="C48" s="815"/>
      <c r="D48" s="815"/>
      <c r="E48" s="815"/>
      <c r="F48" s="816"/>
      <c r="G48" s="77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7" t="s">
        <v>516</v>
      </c>
      <c r="B51" s="868"/>
      <c r="C51" s="868"/>
      <c r="D51" s="868"/>
      <c r="E51" s="865" t="s">
        <v>509</v>
      </c>
      <c r="F51" s="866"/>
      <c r="G51" s="59" t="s">
        <v>387</v>
      </c>
      <c r="H51" s="795"/>
      <c r="I51" s="398"/>
      <c r="J51" s="398"/>
      <c r="K51" s="398"/>
      <c r="L51" s="398"/>
      <c r="M51" s="398"/>
      <c r="N51" s="398"/>
      <c r="O51" s="796"/>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7" t="s">
        <v>277</v>
      </c>
      <c r="B53" s="819" t="s">
        <v>274</v>
      </c>
      <c r="C53" s="458"/>
      <c r="D53" s="458"/>
      <c r="E53" s="458"/>
      <c r="F53" s="459"/>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7"/>
      <c r="B54" s="819"/>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19"/>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19"/>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0"/>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88"/>
      <c r="R60" s="788"/>
      <c r="S60" s="788"/>
      <c r="T60" s="788"/>
      <c r="U60" s="788"/>
      <c r="V60" s="788"/>
      <c r="W60" s="788"/>
      <c r="X60" s="789"/>
      <c r="Y60" s="721" t="s">
        <v>69</v>
      </c>
      <c r="Z60" s="722"/>
      <c r="AA60" s="72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0"/>
      <c r="Q61" s="790"/>
      <c r="R61" s="790"/>
      <c r="S61" s="790"/>
      <c r="T61" s="790"/>
      <c r="U61" s="790"/>
      <c r="V61" s="790"/>
      <c r="W61" s="790"/>
      <c r="X61" s="791"/>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2"/>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88"/>
      <c r="R65" s="788"/>
      <c r="S65" s="788"/>
      <c r="T65" s="788"/>
      <c r="U65" s="788"/>
      <c r="V65" s="788"/>
      <c r="W65" s="788"/>
      <c r="X65" s="789"/>
      <c r="Y65" s="721" t="s">
        <v>69</v>
      </c>
      <c r="Z65" s="722"/>
      <c r="AA65" s="72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0"/>
      <c r="Q66" s="790"/>
      <c r="R66" s="790"/>
      <c r="S66" s="790"/>
      <c r="T66" s="790"/>
      <c r="U66" s="790"/>
      <c r="V66" s="790"/>
      <c r="W66" s="790"/>
      <c r="X66" s="791"/>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2"/>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8"/>
      <c r="R70" s="788"/>
      <c r="S70" s="788"/>
      <c r="T70" s="788"/>
      <c r="U70" s="788"/>
      <c r="V70" s="788"/>
      <c r="W70" s="788"/>
      <c r="X70" s="789"/>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0"/>
      <c r="Q71" s="790"/>
      <c r="R71" s="790"/>
      <c r="S71" s="790"/>
      <c r="T71" s="790"/>
      <c r="U71" s="790"/>
      <c r="V71" s="790"/>
      <c r="W71" s="790"/>
      <c r="X71" s="791"/>
      <c r="Y71" s="704" t="s">
        <v>61</v>
      </c>
      <c r="Z71" s="434"/>
      <c r="AA71" s="435"/>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2"/>
      <c r="C72" s="822"/>
      <c r="D72" s="822"/>
      <c r="E72" s="822"/>
      <c r="F72" s="823"/>
      <c r="G72" s="474"/>
      <c r="H72" s="154"/>
      <c r="I72" s="154"/>
      <c r="J72" s="154"/>
      <c r="K72" s="154"/>
      <c r="L72" s="154"/>
      <c r="M72" s="154"/>
      <c r="N72" s="154"/>
      <c r="O72" s="475"/>
      <c r="P72" s="817"/>
      <c r="Q72" s="817"/>
      <c r="R72" s="817"/>
      <c r="S72" s="817"/>
      <c r="T72" s="817"/>
      <c r="U72" s="817"/>
      <c r="V72" s="817"/>
      <c r="W72" s="817"/>
      <c r="X72" s="818"/>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534</v>
      </c>
      <c r="H74" s="102"/>
      <c r="I74" s="102"/>
      <c r="J74" s="102"/>
      <c r="K74" s="102"/>
      <c r="L74" s="102"/>
      <c r="M74" s="102"/>
      <c r="N74" s="102"/>
      <c r="O74" s="102"/>
      <c r="P74" s="102"/>
      <c r="Q74" s="102"/>
      <c r="R74" s="102"/>
      <c r="S74" s="102"/>
      <c r="T74" s="102"/>
      <c r="U74" s="102"/>
      <c r="V74" s="102"/>
      <c r="W74" s="102"/>
      <c r="X74" s="131"/>
      <c r="Y74" s="821" t="s">
        <v>62</v>
      </c>
      <c r="Z74" s="690"/>
      <c r="AA74" s="691"/>
      <c r="AB74" s="484" t="s">
        <v>536</v>
      </c>
      <c r="AC74" s="484"/>
      <c r="AD74" s="484"/>
      <c r="AE74" s="298">
        <v>4</v>
      </c>
      <c r="AF74" s="298"/>
      <c r="AG74" s="298"/>
      <c r="AH74" s="298"/>
      <c r="AI74" s="298">
        <v>4</v>
      </c>
      <c r="AJ74" s="298"/>
      <c r="AK74" s="298"/>
      <c r="AL74" s="298"/>
      <c r="AM74" s="298">
        <v>4</v>
      </c>
      <c r="AN74" s="298"/>
      <c r="AO74" s="298"/>
      <c r="AP74" s="298"/>
      <c r="AQ74" s="298" t="s">
        <v>537</v>
      </c>
      <c r="AR74" s="298"/>
      <c r="AS74" s="298"/>
      <c r="AT74" s="298"/>
      <c r="AU74" s="298"/>
      <c r="AV74" s="298"/>
      <c r="AW74" s="298"/>
      <c r="AX74" s="299"/>
      <c r="AY74" s="10"/>
      <c r="AZ74" s="10"/>
      <c r="BA74" s="10"/>
      <c r="BB74" s="10"/>
      <c r="BC74" s="10"/>
    </row>
    <row r="75" spans="1:60" ht="27"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536</v>
      </c>
      <c r="AC75" s="484"/>
      <c r="AD75" s="484"/>
      <c r="AE75" s="298">
        <v>4</v>
      </c>
      <c r="AF75" s="298"/>
      <c r="AG75" s="298"/>
      <c r="AH75" s="298"/>
      <c r="AI75" s="298">
        <v>4</v>
      </c>
      <c r="AJ75" s="298"/>
      <c r="AK75" s="298"/>
      <c r="AL75" s="298"/>
      <c r="AM75" s="298">
        <v>4</v>
      </c>
      <c r="AN75" s="298"/>
      <c r="AO75" s="298"/>
      <c r="AP75" s="298"/>
      <c r="AQ75" s="298">
        <v>4</v>
      </c>
      <c r="AR75" s="298"/>
      <c r="AS75" s="298"/>
      <c r="AT75" s="298"/>
      <c r="AU75" s="298"/>
      <c r="AV75" s="298"/>
      <c r="AW75" s="298"/>
      <c r="AX75" s="299"/>
      <c r="AY75" s="10"/>
      <c r="AZ75" s="10"/>
      <c r="BA75" s="10"/>
      <c r="BB75" s="10"/>
      <c r="BC75" s="10"/>
      <c r="BD75" s="10"/>
      <c r="BE75" s="10"/>
      <c r="BF75" s="10"/>
      <c r="BG75" s="10"/>
      <c r="BH75" s="10"/>
    </row>
    <row r="76" spans="1:60" ht="27"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7"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7"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2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7"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7"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2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7"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7"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2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7"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7"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27"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7" customHeight="1" x14ac:dyDescent="0.15">
      <c r="A89" s="241"/>
      <c r="B89" s="242"/>
      <c r="C89" s="242"/>
      <c r="D89" s="242"/>
      <c r="E89" s="242"/>
      <c r="F89" s="243"/>
      <c r="G89" s="225" t="s">
        <v>535</v>
      </c>
      <c r="H89" s="225"/>
      <c r="I89" s="225"/>
      <c r="J89" s="225"/>
      <c r="K89" s="225"/>
      <c r="L89" s="225"/>
      <c r="M89" s="225"/>
      <c r="N89" s="225"/>
      <c r="O89" s="225"/>
      <c r="P89" s="225"/>
      <c r="Q89" s="225"/>
      <c r="R89" s="225"/>
      <c r="S89" s="225"/>
      <c r="T89" s="225"/>
      <c r="U89" s="225"/>
      <c r="V89" s="225"/>
      <c r="W89" s="225"/>
      <c r="X89" s="225"/>
      <c r="Y89" s="229" t="s">
        <v>17</v>
      </c>
      <c r="Z89" s="230"/>
      <c r="AA89" s="231"/>
      <c r="AB89" s="249" t="s">
        <v>538</v>
      </c>
      <c r="AC89" s="250"/>
      <c r="AD89" s="251"/>
      <c r="AE89" s="298">
        <v>6</v>
      </c>
      <c r="AF89" s="298"/>
      <c r="AG89" s="298"/>
      <c r="AH89" s="298"/>
      <c r="AI89" s="298">
        <v>6</v>
      </c>
      <c r="AJ89" s="298"/>
      <c r="AK89" s="298"/>
      <c r="AL89" s="298"/>
      <c r="AM89" s="298">
        <v>8</v>
      </c>
      <c r="AN89" s="298"/>
      <c r="AO89" s="298"/>
      <c r="AP89" s="298"/>
      <c r="AQ89" s="316">
        <v>8</v>
      </c>
      <c r="AR89" s="317"/>
      <c r="AS89" s="317"/>
      <c r="AT89" s="317"/>
      <c r="AU89" s="317"/>
      <c r="AV89" s="317"/>
      <c r="AW89" s="317"/>
      <c r="AX89" s="319"/>
    </row>
    <row r="90" spans="1:60" ht="27"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49" t="s">
        <v>538</v>
      </c>
      <c r="AC90" s="250"/>
      <c r="AD90" s="251"/>
      <c r="AE90" s="255" t="s">
        <v>539</v>
      </c>
      <c r="AF90" s="255"/>
      <c r="AG90" s="255"/>
      <c r="AH90" s="255"/>
      <c r="AI90" s="255" t="s">
        <v>540</v>
      </c>
      <c r="AJ90" s="255"/>
      <c r="AK90" s="255"/>
      <c r="AL90" s="255"/>
      <c r="AM90" s="255" t="s">
        <v>541</v>
      </c>
      <c r="AN90" s="255"/>
      <c r="AO90" s="255"/>
      <c r="AP90" s="255"/>
      <c r="AQ90" s="255" t="s">
        <v>569</v>
      </c>
      <c r="AR90" s="255"/>
      <c r="AS90" s="255"/>
      <c r="AT90" s="255"/>
      <c r="AU90" s="255"/>
      <c r="AV90" s="255"/>
      <c r="AW90" s="255"/>
      <c r="AX90" s="256"/>
    </row>
    <row r="91" spans="1:60" ht="27"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7"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27"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27"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7"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27"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27"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7"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27"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27"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7"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27"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7"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0" customHeight="1" x14ac:dyDescent="0.15">
      <c r="A104" s="402"/>
      <c r="B104" s="403"/>
      <c r="C104" s="232" t="s">
        <v>542</v>
      </c>
      <c r="D104" s="233"/>
      <c r="E104" s="233"/>
      <c r="F104" s="233"/>
      <c r="G104" s="233"/>
      <c r="H104" s="233"/>
      <c r="I104" s="233"/>
      <c r="J104" s="233"/>
      <c r="K104" s="234"/>
      <c r="L104" s="219">
        <v>32</v>
      </c>
      <c r="M104" s="220"/>
      <c r="N104" s="220"/>
      <c r="O104" s="220"/>
      <c r="P104" s="220"/>
      <c r="Q104" s="221"/>
      <c r="R104" s="219"/>
      <c r="S104" s="220"/>
      <c r="T104" s="220"/>
      <c r="U104" s="220"/>
      <c r="V104" s="220"/>
      <c r="W104" s="221"/>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4"/>
      <c r="B110" s="405"/>
      <c r="C110" s="222" t="s">
        <v>22</v>
      </c>
      <c r="D110" s="223"/>
      <c r="E110" s="223"/>
      <c r="F110" s="223"/>
      <c r="G110" s="223"/>
      <c r="H110" s="223"/>
      <c r="I110" s="223"/>
      <c r="J110" s="223"/>
      <c r="K110" s="224"/>
      <c r="L110" s="806">
        <f>SUM(L104:Q109)</f>
        <v>32</v>
      </c>
      <c r="M110" s="807"/>
      <c r="N110" s="807"/>
      <c r="O110" s="807"/>
      <c r="P110" s="807"/>
      <c r="Q110" s="808"/>
      <c r="R110" s="806">
        <f>SUM(R104:W109)</f>
        <v>0</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391</v>
      </c>
      <c r="B111" s="162"/>
      <c r="C111" s="161" t="s">
        <v>388</v>
      </c>
      <c r="D111" s="162"/>
      <c r="E111" s="257" t="s">
        <v>429</v>
      </c>
      <c r="F111" s="258"/>
      <c r="G111" s="259" t="s">
        <v>562</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563</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566</v>
      </c>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564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565</v>
      </c>
      <c r="AC115" s="90"/>
      <c r="AD115" s="90"/>
      <c r="AE115" s="191" t="s">
        <v>530</v>
      </c>
      <c r="AF115" s="92"/>
      <c r="AG115" s="92"/>
      <c r="AH115" s="92"/>
      <c r="AI115" s="191">
        <v>31</v>
      </c>
      <c r="AJ115" s="92"/>
      <c r="AK115" s="92"/>
      <c r="AL115" s="92"/>
      <c r="AM115" s="191">
        <v>45</v>
      </c>
      <c r="AN115" s="92"/>
      <c r="AO115" s="92"/>
      <c r="AP115" s="92"/>
      <c r="AQ115" s="191" t="s">
        <v>530</v>
      </c>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565</v>
      </c>
      <c r="AC116" s="140"/>
      <c r="AD116" s="140"/>
      <c r="AE116" s="191" t="s">
        <v>530</v>
      </c>
      <c r="AF116" s="92"/>
      <c r="AG116" s="92"/>
      <c r="AH116" s="92"/>
      <c r="AI116" s="191" t="s">
        <v>530</v>
      </c>
      <c r="AJ116" s="92"/>
      <c r="AK116" s="92"/>
      <c r="AL116" s="92"/>
      <c r="AM116" s="191" t="s">
        <v>530</v>
      </c>
      <c r="AN116" s="92"/>
      <c r="AO116" s="92"/>
      <c r="AP116" s="92"/>
      <c r="AQ116" s="191" t="s">
        <v>530</v>
      </c>
      <c r="AR116" s="92"/>
      <c r="AS116" s="92"/>
      <c r="AT116" s="92"/>
      <c r="AU116" s="191">
        <v>80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9" t="s">
        <v>402</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372</v>
      </c>
      <c r="AF233" s="858"/>
      <c r="AG233" s="858"/>
      <c r="AH233" s="858"/>
      <c r="AI233" s="858" t="s">
        <v>373</v>
      </c>
      <c r="AJ233" s="858"/>
      <c r="AK233" s="858"/>
      <c r="AL233" s="858"/>
      <c r="AM233" s="858" t="s">
        <v>374</v>
      </c>
      <c r="AN233" s="858"/>
      <c r="AO233" s="858"/>
      <c r="AP233" s="857"/>
      <c r="AQ233" s="857" t="s">
        <v>370</v>
      </c>
      <c r="AR233" s="208"/>
      <c r="AS233" s="208"/>
      <c r="AT233" s="85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371</v>
      </c>
      <c r="AT234" s="182"/>
      <c r="AU234" s="861"/>
      <c r="AV234" s="86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403</v>
      </c>
      <c r="Z235" s="863"/>
      <c r="AA235" s="864"/>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7"/>
    </row>
    <row r="237" spans="1:50" ht="18.75" hidden="1" customHeight="1" x14ac:dyDescent="0.15">
      <c r="A237" s="174"/>
      <c r="B237" s="164"/>
      <c r="C237" s="163"/>
      <c r="D237" s="164"/>
      <c r="E237" s="163"/>
      <c r="F237" s="177"/>
      <c r="G237" s="849" t="s">
        <v>402</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372</v>
      </c>
      <c r="AF237" s="858"/>
      <c r="AG237" s="858"/>
      <c r="AH237" s="858"/>
      <c r="AI237" s="858" t="s">
        <v>373</v>
      </c>
      <c r="AJ237" s="858"/>
      <c r="AK237" s="858"/>
      <c r="AL237" s="858"/>
      <c r="AM237" s="858" t="s">
        <v>374</v>
      </c>
      <c r="AN237" s="858"/>
      <c r="AO237" s="858"/>
      <c r="AP237" s="857"/>
      <c r="AQ237" s="857" t="s">
        <v>370</v>
      </c>
      <c r="AR237" s="208"/>
      <c r="AS237" s="208"/>
      <c r="AT237" s="85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371</v>
      </c>
      <c r="AT238" s="182"/>
      <c r="AU238" s="861"/>
      <c r="AV238" s="86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403</v>
      </c>
      <c r="Z239" s="863"/>
      <c r="AA239" s="864"/>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7"/>
    </row>
    <row r="241" spans="1:50" ht="18.75" hidden="1" customHeight="1" x14ac:dyDescent="0.15">
      <c r="A241" s="174"/>
      <c r="B241" s="164"/>
      <c r="C241" s="163"/>
      <c r="D241" s="164"/>
      <c r="E241" s="163"/>
      <c r="F241" s="177"/>
      <c r="G241" s="849" t="s">
        <v>402</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372</v>
      </c>
      <c r="AF241" s="858"/>
      <c r="AG241" s="858"/>
      <c r="AH241" s="858"/>
      <c r="AI241" s="858" t="s">
        <v>373</v>
      </c>
      <c r="AJ241" s="858"/>
      <c r="AK241" s="858"/>
      <c r="AL241" s="858"/>
      <c r="AM241" s="858" t="s">
        <v>374</v>
      </c>
      <c r="AN241" s="858"/>
      <c r="AO241" s="858"/>
      <c r="AP241" s="857"/>
      <c r="AQ241" s="857" t="s">
        <v>370</v>
      </c>
      <c r="AR241" s="208"/>
      <c r="AS241" s="208"/>
      <c r="AT241" s="85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371</v>
      </c>
      <c r="AT242" s="182"/>
      <c r="AU242" s="861"/>
      <c r="AV242" s="86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403</v>
      </c>
      <c r="Z243" s="863"/>
      <c r="AA243" s="864"/>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371</v>
      </c>
      <c r="AT246" s="182"/>
      <c r="AU246" s="861"/>
      <c r="AV246" s="86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403</v>
      </c>
      <c r="Z247" s="863"/>
      <c r="AA247" s="864"/>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7"/>
    </row>
    <row r="249" spans="1:50" ht="18.75" hidden="1" customHeight="1" x14ac:dyDescent="0.15">
      <c r="A249" s="174"/>
      <c r="B249" s="164"/>
      <c r="C249" s="163"/>
      <c r="D249" s="164"/>
      <c r="E249" s="163"/>
      <c r="F249" s="177"/>
      <c r="G249" s="849" t="s">
        <v>402</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372</v>
      </c>
      <c r="AF249" s="858"/>
      <c r="AG249" s="858"/>
      <c r="AH249" s="858"/>
      <c r="AI249" s="858" t="s">
        <v>373</v>
      </c>
      <c r="AJ249" s="858"/>
      <c r="AK249" s="858"/>
      <c r="AL249" s="858"/>
      <c r="AM249" s="858" t="s">
        <v>374</v>
      </c>
      <c r="AN249" s="858"/>
      <c r="AO249" s="858"/>
      <c r="AP249" s="857"/>
      <c r="AQ249" s="857" t="s">
        <v>370</v>
      </c>
      <c r="AR249" s="208"/>
      <c r="AS249" s="208"/>
      <c r="AT249" s="85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371</v>
      </c>
      <c r="AT250" s="182"/>
      <c r="AU250" s="861"/>
      <c r="AV250" s="86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403</v>
      </c>
      <c r="Z251" s="863"/>
      <c r="AA251" s="864"/>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9" t="s">
        <v>402</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372</v>
      </c>
      <c r="AF353" s="858"/>
      <c r="AG353" s="858"/>
      <c r="AH353" s="858"/>
      <c r="AI353" s="858" t="s">
        <v>373</v>
      </c>
      <c r="AJ353" s="858"/>
      <c r="AK353" s="858"/>
      <c r="AL353" s="858"/>
      <c r="AM353" s="858" t="s">
        <v>374</v>
      </c>
      <c r="AN353" s="858"/>
      <c r="AO353" s="858"/>
      <c r="AP353" s="857"/>
      <c r="AQ353" s="857" t="s">
        <v>370</v>
      </c>
      <c r="AR353" s="208"/>
      <c r="AS353" s="208"/>
      <c r="AT353" s="85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371</v>
      </c>
      <c r="AT354" s="182"/>
      <c r="AU354" s="861"/>
      <c r="AV354" s="86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403</v>
      </c>
      <c r="Z355" s="863"/>
      <c r="AA355" s="864"/>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7"/>
    </row>
    <row r="357" spans="1:50" ht="18.75" hidden="1" customHeight="1" x14ac:dyDescent="0.15">
      <c r="A357" s="174"/>
      <c r="B357" s="164"/>
      <c r="C357" s="163"/>
      <c r="D357" s="164"/>
      <c r="E357" s="163"/>
      <c r="F357" s="177"/>
      <c r="G357" s="849" t="s">
        <v>402</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372</v>
      </c>
      <c r="AF357" s="858"/>
      <c r="AG357" s="858"/>
      <c r="AH357" s="858"/>
      <c r="AI357" s="858" t="s">
        <v>373</v>
      </c>
      <c r="AJ357" s="858"/>
      <c r="AK357" s="858"/>
      <c r="AL357" s="858"/>
      <c r="AM357" s="858" t="s">
        <v>374</v>
      </c>
      <c r="AN357" s="858"/>
      <c r="AO357" s="858"/>
      <c r="AP357" s="857"/>
      <c r="AQ357" s="857" t="s">
        <v>370</v>
      </c>
      <c r="AR357" s="208"/>
      <c r="AS357" s="208"/>
      <c r="AT357" s="85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371</v>
      </c>
      <c r="AT358" s="182"/>
      <c r="AU358" s="861"/>
      <c r="AV358" s="86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403</v>
      </c>
      <c r="Z359" s="863"/>
      <c r="AA359" s="864"/>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7"/>
    </row>
    <row r="361" spans="1:50" ht="18.75" hidden="1" customHeight="1" x14ac:dyDescent="0.15">
      <c r="A361" s="174"/>
      <c r="B361" s="164"/>
      <c r="C361" s="163"/>
      <c r="D361" s="164"/>
      <c r="E361" s="163"/>
      <c r="F361" s="177"/>
      <c r="G361" s="849" t="s">
        <v>402</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372</v>
      </c>
      <c r="AF361" s="858"/>
      <c r="AG361" s="858"/>
      <c r="AH361" s="858"/>
      <c r="AI361" s="858" t="s">
        <v>373</v>
      </c>
      <c r="AJ361" s="858"/>
      <c r="AK361" s="858"/>
      <c r="AL361" s="858"/>
      <c r="AM361" s="858" t="s">
        <v>374</v>
      </c>
      <c r="AN361" s="858"/>
      <c r="AO361" s="858"/>
      <c r="AP361" s="857"/>
      <c r="AQ361" s="857" t="s">
        <v>370</v>
      </c>
      <c r="AR361" s="208"/>
      <c r="AS361" s="208"/>
      <c r="AT361" s="85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371</v>
      </c>
      <c r="AT362" s="182"/>
      <c r="AU362" s="861"/>
      <c r="AV362" s="86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403</v>
      </c>
      <c r="Z363" s="863"/>
      <c r="AA363" s="864"/>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7"/>
    </row>
    <row r="365" spans="1:50" ht="18.75" hidden="1" customHeight="1" x14ac:dyDescent="0.15">
      <c r="A365" s="174"/>
      <c r="B365" s="164"/>
      <c r="C365" s="163"/>
      <c r="D365" s="164"/>
      <c r="E365" s="163"/>
      <c r="F365" s="177"/>
      <c r="G365" s="849" t="s">
        <v>402</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372</v>
      </c>
      <c r="AF365" s="858"/>
      <c r="AG365" s="858"/>
      <c r="AH365" s="858"/>
      <c r="AI365" s="858" t="s">
        <v>373</v>
      </c>
      <c r="AJ365" s="858"/>
      <c r="AK365" s="858"/>
      <c r="AL365" s="858"/>
      <c r="AM365" s="858" t="s">
        <v>374</v>
      </c>
      <c r="AN365" s="858"/>
      <c r="AO365" s="858"/>
      <c r="AP365" s="857"/>
      <c r="AQ365" s="857" t="s">
        <v>370</v>
      </c>
      <c r="AR365" s="208"/>
      <c r="AS365" s="208"/>
      <c r="AT365" s="85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371</v>
      </c>
      <c r="AT366" s="182"/>
      <c r="AU366" s="861"/>
      <c r="AV366" s="86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403</v>
      </c>
      <c r="Z367" s="863"/>
      <c r="AA367" s="864"/>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7"/>
    </row>
    <row r="369" spans="1:50" ht="18.75" hidden="1" customHeight="1" x14ac:dyDescent="0.15">
      <c r="A369" s="174"/>
      <c r="B369" s="164"/>
      <c r="C369" s="163"/>
      <c r="D369" s="164"/>
      <c r="E369" s="163"/>
      <c r="F369" s="177"/>
      <c r="G369" s="849" t="s">
        <v>402</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372</v>
      </c>
      <c r="AF369" s="858"/>
      <c r="AG369" s="858"/>
      <c r="AH369" s="858"/>
      <c r="AI369" s="858" t="s">
        <v>373</v>
      </c>
      <c r="AJ369" s="858"/>
      <c r="AK369" s="858"/>
      <c r="AL369" s="858"/>
      <c r="AM369" s="858" t="s">
        <v>374</v>
      </c>
      <c r="AN369" s="858"/>
      <c r="AO369" s="858"/>
      <c r="AP369" s="857"/>
      <c r="AQ369" s="857" t="s">
        <v>370</v>
      </c>
      <c r="AR369" s="208"/>
      <c r="AS369" s="208"/>
      <c r="AT369" s="85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371</v>
      </c>
      <c r="AT370" s="182"/>
      <c r="AU370" s="861"/>
      <c r="AV370" s="86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403</v>
      </c>
      <c r="Z371" s="863"/>
      <c r="AA371" s="864"/>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530</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588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589</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589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30.7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0.7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30.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30.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30.7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30.7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30.7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30.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30.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30.7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30.7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30.7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30.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30.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30.7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30.7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30.7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30.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30.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30.7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30.7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30.7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30.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30.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30.7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30.7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30.7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30.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30.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30.7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30.7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30.7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30.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30.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30.7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30.7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30.7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30.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30.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30.7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30.7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30.7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30.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30.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30.7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30.7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30.7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30.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30.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30.7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30.7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30.7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30.7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30.7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30.7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0.7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30.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30.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30.7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30.7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30.7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30.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30.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30.7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30.7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30.7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30.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30.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30.7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30.7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30.7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30.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30.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30.7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30.7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30.7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30.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30.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30.7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30.7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30.7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30.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30.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30.7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30.7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30.7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30.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30.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30.7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30.7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30.7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30.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30.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30.7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30.7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30.7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30.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30.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30.7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30.7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30.7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30.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30.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30.7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30.7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30.7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30.7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30.7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30.7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0.7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30.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30.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30.7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30.7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30.7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30.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30.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30.7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30.7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30.7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30.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30.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30.7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30.7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30.7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30.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30.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30.7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30.7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30.7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30.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30.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30.7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30.7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30.7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30.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30.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30.7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30.7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30.7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30.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30.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30.7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30.7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30.7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30.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30.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30.7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30.7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30.7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30.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30.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30.7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30.7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30.7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30.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30.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30.7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30.7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30.7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30.7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30.7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30.7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0.7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30.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30.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30.7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30.7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30.7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30.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30.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30.7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30.7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30.7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30.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30.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30.7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30.7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30.7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30.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30.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30.7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30.7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30.7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30.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30.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30.7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30.7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30.7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30.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30.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30.7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30.7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30.7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30.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30.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30.7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30.7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30.7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30.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30.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30.7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30.7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30.7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30.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30.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30.7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30.7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30.7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30.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30.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30.7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30.7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30.7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30.7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30.7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30.7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30.75"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30.75" customHeight="1" x14ac:dyDescent="0.15">
      <c r="A682" s="5"/>
      <c r="B682" s="6"/>
      <c r="C682" s="83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525</v>
      </c>
      <c r="AE683" s="839"/>
      <c r="AF683" s="839"/>
      <c r="AG683" s="835" t="s">
        <v>573</v>
      </c>
      <c r="AH683" s="836"/>
      <c r="AI683" s="836"/>
      <c r="AJ683" s="836"/>
      <c r="AK683" s="836"/>
      <c r="AL683" s="836"/>
      <c r="AM683" s="836"/>
      <c r="AN683" s="836"/>
      <c r="AO683" s="836"/>
      <c r="AP683" s="836"/>
      <c r="AQ683" s="836"/>
      <c r="AR683" s="836"/>
      <c r="AS683" s="836"/>
      <c r="AT683" s="836"/>
      <c r="AU683" s="836"/>
      <c r="AV683" s="836"/>
      <c r="AW683" s="836"/>
      <c r="AX683" s="837"/>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525</v>
      </c>
      <c r="AE684" s="580"/>
      <c r="AF684" s="580"/>
      <c r="AG684" s="581" t="s">
        <v>574</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525</v>
      </c>
      <c r="AE685" s="590"/>
      <c r="AF685" s="590"/>
      <c r="AG685" s="657" t="s">
        <v>575</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3" t="s">
        <v>525</v>
      </c>
      <c r="AE686" s="784"/>
      <c r="AF686" s="784"/>
      <c r="AG686" s="101" t="s">
        <v>576</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38"/>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570</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3"/>
      <c r="B688" s="738"/>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571</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572</v>
      </c>
      <c r="AE689" s="585"/>
      <c r="AF689" s="585"/>
      <c r="AG689" s="503"/>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525</v>
      </c>
      <c r="AE690" s="580"/>
      <c r="AF690" s="580"/>
      <c r="AG690" s="581" t="s">
        <v>577</v>
      </c>
      <c r="AH690" s="582"/>
      <c r="AI690" s="582"/>
      <c r="AJ690" s="582"/>
      <c r="AK690" s="582"/>
      <c r="AL690" s="582"/>
      <c r="AM690" s="582"/>
      <c r="AN690" s="582"/>
      <c r="AO690" s="582"/>
      <c r="AP690" s="582"/>
      <c r="AQ690" s="582"/>
      <c r="AR690" s="582"/>
      <c r="AS690" s="582"/>
      <c r="AT690" s="582"/>
      <c r="AU690" s="582"/>
      <c r="AV690" s="582"/>
      <c r="AW690" s="582"/>
      <c r="AX690" s="583"/>
    </row>
    <row r="691" spans="1:64" ht="30"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525</v>
      </c>
      <c r="AE691" s="580"/>
      <c r="AF691" s="580"/>
      <c r="AG691" s="581" t="s">
        <v>578</v>
      </c>
      <c r="AH691" s="582"/>
      <c r="AI691" s="582"/>
      <c r="AJ691" s="582"/>
      <c r="AK691" s="582"/>
      <c r="AL691" s="582"/>
      <c r="AM691" s="582"/>
      <c r="AN691" s="582"/>
      <c r="AO691" s="582"/>
      <c r="AP691" s="582"/>
      <c r="AQ691" s="582"/>
      <c r="AR691" s="582"/>
      <c r="AS691" s="582"/>
      <c r="AT691" s="582"/>
      <c r="AU691" s="582"/>
      <c r="AV691" s="582"/>
      <c r="AW691" s="582"/>
      <c r="AX691" s="583"/>
    </row>
    <row r="692" spans="1:64" ht="30"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525</v>
      </c>
      <c r="AE692" s="580"/>
      <c r="AF692" s="580"/>
      <c r="AG692" s="581" t="s">
        <v>579</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572</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30" customHeight="1" x14ac:dyDescent="0.15">
      <c r="A694" s="625"/>
      <c r="B694" s="626"/>
      <c r="C694" s="739" t="s">
        <v>503</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525</v>
      </c>
      <c r="AE694" s="549"/>
      <c r="AF694" s="550"/>
      <c r="AG694" s="569" t="s">
        <v>580</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2"/>
      <c r="C695" s="627" t="s">
        <v>504</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525</v>
      </c>
      <c r="AE695" s="585"/>
      <c r="AF695" s="586"/>
      <c r="AG695" s="503" t="s">
        <v>581</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572</v>
      </c>
      <c r="AE696" s="727"/>
      <c r="AF696" s="727"/>
      <c r="AG696" s="581"/>
      <c r="AH696" s="582"/>
      <c r="AI696" s="582"/>
      <c r="AJ696" s="582"/>
      <c r="AK696" s="582"/>
      <c r="AL696" s="582"/>
      <c r="AM696" s="582"/>
      <c r="AN696" s="582"/>
      <c r="AO696" s="582"/>
      <c r="AP696" s="582"/>
      <c r="AQ696" s="582"/>
      <c r="AR696" s="582"/>
      <c r="AS696" s="582"/>
      <c r="AT696" s="582"/>
      <c r="AU696" s="582"/>
      <c r="AV696" s="582"/>
      <c r="AW696" s="582"/>
      <c r="AX696" s="583"/>
    </row>
    <row r="697" spans="1:64" ht="30" customHeight="1" x14ac:dyDescent="0.15">
      <c r="A697" s="623"/>
      <c r="B697" s="624"/>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525</v>
      </c>
      <c r="AE697" s="580"/>
      <c r="AF697" s="580"/>
      <c r="AG697" s="581" t="s">
        <v>582</v>
      </c>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525</v>
      </c>
      <c r="AE698" s="580"/>
      <c r="AF698" s="580"/>
      <c r="AG698" s="104" t="s">
        <v>583</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572</v>
      </c>
      <c r="AE699" s="585"/>
      <c r="AF699" s="585"/>
      <c r="AG699" s="101" t="s">
        <v>584</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45"/>
      <c r="D701" s="746"/>
      <c r="E701" s="746"/>
      <c r="F701" s="746"/>
      <c r="G701" s="746"/>
      <c r="H701" s="746"/>
      <c r="I701" s="746"/>
      <c r="J701" s="746"/>
      <c r="K701" s="746"/>
      <c r="L701" s="746"/>
      <c r="M701" s="746"/>
      <c r="N701" s="746"/>
      <c r="O701" s="747"/>
      <c r="P701" s="572"/>
      <c r="Q701" s="572"/>
      <c r="R701" s="572"/>
      <c r="S701" s="573"/>
      <c r="T701" s="620"/>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68"/>
      <c r="U705" s="570"/>
      <c r="V705" s="570"/>
      <c r="W705" s="570"/>
      <c r="X705" s="570"/>
      <c r="Y705" s="570"/>
      <c r="Z705" s="570"/>
      <c r="AA705" s="570"/>
      <c r="AB705" s="570"/>
      <c r="AC705" s="570"/>
      <c r="AD705" s="570"/>
      <c r="AE705" s="570"/>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48"/>
      <c r="E706" s="748"/>
      <c r="F706" s="749"/>
      <c r="G706" s="762" t="s">
        <v>585</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5"/>
      <c r="B707" s="566"/>
      <c r="C707" s="757" t="s">
        <v>64</v>
      </c>
      <c r="D707" s="758"/>
      <c r="E707" s="758"/>
      <c r="F707" s="759"/>
      <c r="G707" s="760" t="s">
        <v>586</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20" customHeight="1" thickBot="1" x14ac:dyDescent="0.2">
      <c r="A709" s="733"/>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60"/>
      <c r="B711" s="561"/>
      <c r="C711" s="561"/>
      <c r="D711" s="561"/>
      <c r="E711" s="562"/>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customHeight="1" thickBot="1" x14ac:dyDescent="0.2">
      <c r="A713" s="714"/>
      <c r="B713" s="715"/>
      <c r="C713" s="715"/>
      <c r="D713" s="715"/>
      <c r="E713" s="716"/>
      <c r="F713" s="734"/>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464</v>
      </c>
      <c r="B717" s="300"/>
      <c r="C717" s="300"/>
      <c r="D717" s="300"/>
      <c r="E717" s="300"/>
      <c r="F717" s="300"/>
      <c r="G717" s="717">
        <v>378</v>
      </c>
      <c r="H717" s="717"/>
      <c r="I717" s="717"/>
      <c r="J717" s="717"/>
      <c r="K717" s="717"/>
      <c r="L717" s="717"/>
      <c r="M717" s="717"/>
      <c r="N717" s="717"/>
      <c r="O717" s="717"/>
      <c r="P717" s="717"/>
      <c r="Q717" s="300" t="s">
        <v>376</v>
      </c>
      <c r="R717" s="300"/>
      <c r="S717" s="300"/>
      <c r="T717" s="300"/>
      <c r="U717" s="300"/>
      <c r="V717" s="300"/>
      <c r="W717" s="717">
        <v>346</v>
      </c>
      <c r="X717" s="717"/>
      <c r="Y717" s="717"/>
      <c r="Z717" s="717"/>
      <c r="AA717" s="717"/>
      <c r="AB717" s="717"/>
      <c r="AC717" s="717"/>
      <c r="AD717" s="717"/>
      <c r="AE717" s="717"/>
      <c r="AF717" s="717"/>
      <c r="AG717" s="300" t="s">
        <v>377</v>
      </c>
      <c r="AH717" s="300"/>
      <c r="AI717" s="300"/>
      <c r="AJ717" s="300"/>
      <c r="AK717" s="300"/>
      <c r="AL717" s="300"/>
      <c r="AM717" s="717">
        <v>358</v>
      </c>
      <c r="AN717" s="717"/>
      <c r="AO717" s="717"/>
      <c r="AP717" s="717"/>
      <c r="AQ717" s="717"/>
      <c r="AR717" s="717"/>
      <c r="AS717" s="717"/>
      <c r="AT717" s="717"/>
      <c r="AU717" s="717"/>
      <c r="AV717" s="717"/>
      <c r="AW717" s="60"/>
      <c r="AX717" s="61"/>
    </row>
    <row r="718" spans="1:50" ht="19.899999999999999" customHeight="1" thickBot="1" x14ac:dyDescent="0.2">
      <c r="A718" s="713" t="s">
        <v>378</v>
      </c>
      <c r="B718" s="656"/>
      <c r="C718" s="656"/>
      <c r="D718" s="656"/>
      <c r="E718" s="656"/>
      <c r="F718" s="656"/>
      <c r="G718" s="773">
        <v>227</v>
      </c>
      <c r="H718" s="773"/>
      <c r="I718" s="773"/>
      <c r="J718" s="773"/>
      <c r="K718" s="773"/>
      <c r="L718" s="773"/>
      <c r="M718" s="773"/>
      <c r="N718" s="773"/>
      <c r="O718" s="773"/>
      <c r="P718" s="773"/>
      <c r="Q718" s="656" t="s">
        <v>379</v>
      </c>
      <c r="R718" s="656"/>
      <c r="S718" s="656"/>
      <c r="T718" s="656"/>
      <c r="U718" s="656"/>
      <c r="V718" s="656"/>
      <c r="W718" s="655">
        <v>216</v>
      </c>
      <c r="X718" s="655"/>
      <c r="Y718" s="655"/>
      <c r="Z718" s="655"/>
      <c r="AA718" s="655"/>
      <c r="AB718" s="655"/>
      <c r="AC718" s="655"/>
      <c r="AD718" s="655"/>
      <c r="AE718" s="655"/>
      <c r="AF718" s="655"/>
      <c r="AG718" s="656" t="s">
        <v>380</v>
      </c>
      <c r="AH718" s="656"/>
      <c r="AI718" s="656"/>
      <c r="AJ718" s="656"/>
      <c r="AK718" s="656"/>
      <c r="AL718" s="656"/>
      <c r="AM718" s="750">
        <v>222</v>
      </c>
      <c r="AN718" s="750"/>
      <c r="AO718" s="750"/>
      <c r="AP718" s="750"/>
      <c r="AQ718" s="750"/>
      <c r="AR718" s="750"/>
      <c r="AS718" s="750"/>
      <c r="AT718" s="750"/>
      <c r="AU718" s="750"/>
      <c r="AV718" s="750"/>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2" t="s">
        <v>543</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559</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1"/>
      <c r="C760" s="731"/>
      <c r="D760" s="731"/>
      <c r="E760" s="731"/>
      <c r="F760" s="732"/>
      <c r="G760" s="290" t="s">
        <v>544</v>
      </c>
      <c r="H760" s="291"/>
      <c r="I760" s="291"/>
      <c r="J760" s="291"/>
      <c r="K760" s="292"/>
      <c r="L760" s="293" t="s">
        <v>545</v>
      </c>
      <c r="M760" s="294"/>
      <c r="N760" s="294"/>
      <c r="O760" s="294"/>
      <c r="P760" s="294"/>
      <c r="Q760" s="294"/>
      <c r="R760" s="294"/>
      <c r="S760" s="294"/>
      <c r="T760" s="294"/>
      <c r="U760" s="294"/>
      <c r="V760" s="294"/>
      <c r="W760" s="294"/>
      <c r="X760" s="295"/>
      <c r="Y760" s="455">
        <v>15</v>
      </c>
      <c r="Z760" s="456"/>
      <c r="AA760" s="456"/>
      <c r="AB760" s="539"/>
      <c r="AC760" s="290" t="s">
        <v>544</v>
      </c>
      <c r="AD760" s="291"/>
      <c r="AE760" s="291"/>
      <c r="AF760" s="291"/>
      <c r="AG760" s="292"/>
      <c r="AH760" s="293" t="s">
        <v>546</v>
      </c>
      <c r="AI760" s="294"/>
      <c r="AJ760" s="294"/>
      <c r="AK760" s="294"/>
      <c r="AL760" s="294"/>
      <c r="AM760" s="294"/>
      <c r="AN760" s="294"/>
      <c r="AO760" s="294"/>
      <c r="AP760" s="294"/>
      <c r="AQ760" s="294"/>
      <c r="AR760" s="294"/>
      <c r="AS760" s="294"/>
      <c r="AT760" s="295"/>
      <c r="AU760" s="455">
        <v>14</v>
      </c>
      <c r="AV760" s="456"/>
      <c r="AW760" s="456"/>
      <c r="AX760" s="457"/>
    </row>
    <row r="761" spans="1:50" ht="24.75" customHeight="1" x14ac:dyDescent="0.15">
      <c r="A761" s="568"/>
      <c r="B761" s="731"/>
      <c r="C761" s="731"/>
      <c r="D761" s="731"/>
      <c r="E761" s="731"/>
      <c r="F761" s="732"/>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1"/>
      <c r="C762" s="731"/>
      <c r="D762" s="731"/>
      <c r="E762" s="731"/>
      <c r="F762" s="73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8"/>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8"/>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15</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14</v>
      </c>
      <c r="AV770" s="382"/>
      <c r="AW770" s="382"/>
      <c r="AX770" s="384"/>
    </row>
    <row r="771" spans="1:50" ht="30" customHeight="1" x14ac:dyDescent="0.15">
      <c r="A771" s="568"/>
      <c r="B771" s="731"/>
      <c r="C771" s="731"/>
      <c r="D771" s="731"/>
      <c r="E771" s="731"/>
      <c r="F771" s="732"/>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1"/>
      <c r="C773" s="731"/>
      <c r="D773" s="731"/>
      <c r="E773" s="731"/>
      <c r="F773" s="732"/>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8"/>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8"/>
      <c r="B784" s="731"/>
      <c r="C784" s="731"/>
      <c r="D784" s="731"/>
      <c r="E784" s="731"/>
      <c r="F784" s="732"/>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1"/>
      <c r="C797" s="731"/>
      <c r="D797" s="731"/>
      <c r="E797" s="731"/>
      <c r="F797" s="732"/>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547</v>
      </c>
      <c r="D816" s="385"/>
      <c r="E816" s="385"/>
      <c r="F816" s="385"/>
      <c r="G816" s="385"/>
      <c r="H816" s="385"/>
      <c r="I816" s="385"/>
      <c r="J816" s="167">
        <v>2000012100001</v>
      </c>
      <c r="K816" s="168"/>
      <c r="L816" s="168"/>
      <c r="M816" s="168"/>
      <c r="N816" s="168"/>
      <c r="O816" s="168"/>
      <c r="P816" s="156" t="s">
        <v>549</v>
      </c>
      <c r="Q816" s="157"/>
      <c r="R816" s="157"/>
      <c r="S816" s="157"/>
      <c r="T816" s="157"/>
      <c r="U816" s="157"/>
      <c r="V816" s="157"/>
      <c r="W816" s="157"/>
      <c r="X816" s="157"/>
      <c r="Y816" s="158">
        <v>15</v>
      </c>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customHeight="1" x14ac:dyDescent="0.15">
      <c r="A817" s="374">
        <v>2</v>
      </c>
      <c r="B817" s="374">
        <v>1</v>
      </c>
      <c r="C817" s="388" t="s">
        <v>548</v>
      </c>
      <c r="D817" s="385"/>
      <c r="E817" s="385"/>
      <c r="F817" s="385"/>
      <c r="G817" s="385"/>
      <c r="H817" s="385"/>
      <c r="I817" s="385"/>
      <c r="J817" s="167">
        <v>2000012100001</v>
      </c>
      <c r="K817" s="168"/>
      <c r="L817" s="168"/>
      <c r="M817" s="168"/>
      <c r="N817" s="168"/>
      <c r="O817" s="168"/>
      <c r="P817" s="156" t="s">
        <v>549</v>
      </c>
      <c r="Q817" s="157"/>
      <c r="R817" s="157"/>
      <c r="S817" s="157"/>
      <c r="T817" s="157"/>
      <c r="U817" s="157"/>
      <c r="V817" s="157"/>
      <c r="W817" s="157"/>
      <c r="X817" s="157"/>
      <c r="Y817" s="158">
        <v>15</v>
      </c>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9.950000000000003" customHeight="1" x14ac:dyDescent="0.15">
      <c r="A849" s="374">
        <v>1</v>
      </c>
      <c r="B849" s="374">
        <v>1</v>
      </c>
      <c r="C849" s="388" t="s">
        <v>550</v>
      </c>
      <c r="D849" s="385"/>
      <c r="E849" s="385"/>
      <c r="F849" s="385"/>
      <c r="G849" s="385"/>
      <c r="H849" s="385"/>
      <c r="I849" s="385"/>
      <c r="J849" s="167">
        <v>3011101055078</v>
      </c>
      <c r="K849" s="168"/>
      <c r="L849" s="168"/>
      <c r="M849" s="168"/>
      <c r="N849" s="168"/>
      <c r="O849" s="168"/>
      <c r="P849" s="156" t="s">
        <v>554</v>
      </c>
      <c r="Q849" s="157"/>
      <c r="R849" s="157"/>
      <c r="S849" s="157"/>
      <c r="T849" s="157"/>
      <c r="U849" s="157"/>
      <c r="V849" s="157"/>
      <c r="W849" s="157"/>
      <c r="X849" s="157"/>
      <c r="Y849" s="158">
        <v>14</v>
      </c>
      <c r="Z849" s="159"/>
      <c r="AA849" s="159"/>
      <c r="AB849" s="160"/>
      <c r="AC849" s="273" t="s">
        <v>557</v>
      </c>
      <c r="AD849" s="273"/>
      <c r="AE849" s="273"/>
      <c r="AF849" s="273"/>
      <c r="AG849" s="273"/>
      <c r="AH849" s="274">
        <v>1</v>
      </c>
      <c r="AI849" s="275"/>
      <c r="AJ849" s="275"/>
      <c r="AK849" s="275"/>
      <c r="AL849" s="276">
        <v>97.5</v>
      </c>
      <c r="AM849" s="277"/>
      <c r="AN849" s="277"/>
      <c r="AO849" s="278"/>
      <c r="AP849" s="267"/>
      <c r="AQ849" s="267"/>
      <c r="AR849" s="267"/>
      <c r="AS849" s="267"/>
      <c r="AT849" s="267"/>
      <c r="AU849" s="267"/>
      <c r="AV849" s="267"/>
      <c r="AW849" s="267"/>
      <c r="AX849" s="267"/>
    </row>
    <row r="850" spans="1:50" ht="30" customHeight="1" x14ac:dyDescent="0.15">
      <c r="A850" s="374">
        <v>2</v>
      </c>
      <c r="B850" s="374">
        <v>1</v>
      </c>
      <c r="C850" s="388" t="s">
        <v>551</v>
      </c>
      <c r="D850" s="385"/>
      <c r="E850" s="385"/>
      <c r="F850" s="385"/>
      <c r="G850" s="385"/>
      <c r="H850" s="385"/>
      <c r="I850" s="385"/>
      <c r="J850" s="167">
        <v>2120001052472</v>
      </c>
      <c r="K850" s="168"/>
      <c r="L850" s="168"/>
      <c r="M850" s="168"/>
      <c r="N850" s="168"/>
      <c r="O850" s="168"/>
      <c r="P850" s="156" t="s">
        <v>587</v>
      </c>
      <c r="Q850" s="157"/>
      <c r="R850" s="157"/>
      <c r="S850" s="157"/>
      <c r="T850" s="157"/>
      <c r="U850" s="157"/>
      <c r="V850" s="157"/>
      <c r="W850" s="157"/>
      <c r="X850" s="157"/>
      <c r="Y850" s="158">
        <v>13</v>
      </c>
      <c r="Z850" s="159"/>
      <c r="AA850" s="159"/>
      <c r="AB850" s="160"/>
      <c r="AC850" s="273" t="s">
        <v>557</v>
      </c>
      <c r="AD850" s="273"/>
      <c r="AE850" s="273"/>
      <c r="AF850" s="273"/>
      <c r="AG850" s="273"/>
      <c r="AH850" s="274">
        <v>1</v>
      </c>
      <c r="AI850" s="275"/>
      <c r="AJ850" s="275"/>
      <c r="AK850" s="275"/>
      <c r="AL850" s="276">
        <v>99.2</v>
      </c>
      <c r="AM850" s="277"/>
      <c r="AN850" s="277"/>
      <c r="AO850" s="278"/>
      <c r="AP850" s="267"/>
      <c r="AQ850" s="267"/>
      <c r="AR850" s="267"/>
      <c r="AS850" s="267"/>
      <c r="AT850" s="267"/>
      <c r="AU850" s="267"/>
      <c r="AV850" s="267"/>
      <c r="AW850" s="267"/>
      <c r="AX850" s="267"/>
    </row>
    <row r="851" spans="1:50" ht="30" customHeight="1" x14ac:dyDescent="0.15">
      <c r="A851" s="374">
        <v>3</v>
      </c>
      <c r="B851" s="374">
        <v>1</v>
      </c>
      <c r="C851" s="388" t="s">
        <v>552</v>
      </c>
      <c r="D851" s="385"/>
      <c r="E851" s="385"/>
      <c r="F851" s="385"/>
      <c r="G851" s="385"/>
      <c r="H851" s="385"/>
      <c r="I851" s="385"/>
      <c r="J851" s="167">
        <v>7122001014150</v>
      </c>
      <c r="K851" s="168"/>
      <c r="L851" s="168"/>
      <c r="M851" s="168"/>
      <c r="N851" s="168"/>
      <c r="O851" s="168"/>
      <c r="P851" s="156" t="s">
        <v>555</v>
      </c>
      <c r="Q851" s="157"/>
      <c r="R851" s="157"/>
      <c r="S851" s="157"/>
      <c r="T851" s="157"/>
      <c r="U851" s="157"/>
      <c r="V851" s="157"/>
      <c r="W851" s="157"/>
      <c r="X851" s="157"/>
      <c r="Y851" s="158">
        <v>3</v>
      </c>
      <c r="Z851" s="159"/>
      <c r="AA851" s="159"/>
      <c r="AB851" s="160"/>
      <c r="AC851" s="273" t="s">
        <v>558</v>
      </c>
      <c r="AD851" s="273"/>
      <c r="AE851" s="273"/>
      <c r="AF851" s="273"/>
      <c r="AG851" s="273"/>
      <c r="AH851" s="274">
        <v>2</v>
      </c>
      <c r="AI851" s="275"/>
      <c r="AJ851" s="275"/>
      <c r="AK851" s="275"/>
      <c r="AL851" s="276">
        <v>84.8</v>
      </c>
      <c r="AM851" s="277"/>
      <c r="AN851" s="277"/>
      <c r="AO851" s="278"/>
      <c r="AP851" s="267"/>
      <c r="AQ851" s="267"/>
      <c r="AR851" s="267"/>
      <c r="AS851" s="267"/>
      <c r="AT851" s="267"/>
      <c r="AU851" s="267"/>
      <c r="AV851" s="267"/>
      <c r="AW851" s="267"/>
      <c r="AX851" s="267"/>
    </row>
    <row r="852" spans="1:50" ht="39.950000000000003" customHeight="1" x14ac:dyDescent="0.15">
      <c r="A852" s="374">
        <v>4</v>
      </c>
      <c r="B852" s="374">
        <v>1</v>
      </c>
      <c r="C852" s="388" t="s">
        <v>553</v>
      </c>
      <c r="D852" s="385"/>
      <c r="E852" s="385"/>
      <c r="F852" s="385"/>
      <c r="G852" s="385"/>
      <c r="H852" s="385"/>
      <c r="I852" s="385"/>
      <c r="J852" s="167" t="s">
        <v>561</v>
      </c>
      <c r="K852" s="168"/>
      <c r="L852" s="168"/>
      <c r="M852" s="168"/>
      <c r="N852" s="168"/>
      <c r="O852" s="168"/>
      <c r="P852" s="156" t="s">
        <v>556</v>
      </c>
      <c r="Q852" s="157"/>
      <c r="R852" s="157"/>
      <c r="S852" s="157"/>
      <c r="T852" s="157"/>
      <c r="U852" s="157"/>
      <c r="V852" s="157"/>
      <c r="W852" s="157"/>
      <c r="X852" s="157"/>
      <c r="Y852" s="158">
        <v>1</v>
      </c>
      <c r="Z852" s="159"/>
      <c r="AA852" s="159"/>
      <c r="AB852" s="160"/>
      <c r="AC852" s="273" t="s">
        <v>557</v>
      </c>
      <c r="AD852" s="273"/>
      <c r="AE852" s="273"/>
      <c r="AF852" s="273"/>
      <c r="AG852" s="273"/>
      <c r="AH852" s="274">
        <v>1</v>
      </c>
      <c r="AI852" s="275"/>
      <c r="AJ852" s="275"/>
      <c r="AK852" s="275"/>
      <c r="AL852" s="276">
        <v>90.5</v>
      </c>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4" t="s">
        <v>512</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514</v>
      </c>
      <c r="AQ1080" s="387"/>
      <c r="AR1080" s="387"/>
      <c r="AS1080" s="387"/>
      <c r="AT1080" s="387"/>
      <c r="AU1080" s="387"/>
      <c r="AV1080" s="387"/>
      <c r="AW1080" s="387"/>
      <c r="AX1080" s="387"/>
    </row>
    <row r="1081" spans="1:50" ht="30.75" customHeight="1" x14ac:dyDescent="0.15">
      <c r="A1081" s="374">
        <v>1</v>
      </c>
      <c r="B1081" s="374">
        <v>1</v>
      </c>
      <c r="C1081" s="843"/>
      <c r="D1081" s="843"/>
      <c r="E1081" s="842"/>
      <c r="F1081" s="842"/>
      <c r="G1081" s="842"/>
      <c r="H1081" s="842"/>
      <c r="I1081" s="84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98" max="49" man="1"/>
    <brk id="718"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190500</xdr:colOff>
                    <xdr:row>51</xdr:row>
                    <xdr:rowOff>9525</xdr:rowOff>
                  </from>
                  <to>
                    <xdr:col>47</xdr:col>
                    <xdr:colOff>171450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525</v>
      </c>
      <c r="H2" s="13" t="str">
        <f>IF(G2="","",F2)</f>
        <v>一般会計</v>
      </c>
      <c r="I2" s="13" t="str">
        <f>IF(H2="","",IF(I1&lt;&gt;"",CONCATENATE(I1,"、",H2),H2))</f>
        <v>一般会計</v>
      </c>
      <c r="K2" s="14" t="s">
        <v>230</v>
      </c>
      <c r="L2" s="15"/>
      <c r="M2" s="13" t="str">
        <f>IF(L2="","",K2)</f>
        <v/>
      </c>
      <c r="N2" s="13" t="str">
        <f>IF(M2="","",IF(N1&lt;&gt;"",CONCATENATE(N1,"、",M2),M2))</f>
        <v/>
      </c>
      <c r="O2" s="13"/>
      <c r="P2" s="12" t="s">
        <v>199</v>
      </c>
      <c r="Q2" s="17" t="s">
        <v>525</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t="s">
        <v>525</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525</v>
      </c>
      <c r="C10" s="13" t="str">
        <f t="shared" si="0"/>
        <v>国土強靱化施策</v>
      </c>
      <c r="D10" s="13" t="str">
        <f t="shared" si="8"/>
        <v>海洋政策、国土強靱化施策</v>
      </c>
      <c r="F10" s="18" t="s">
        <v>244</v>
      </c>
      <c r="G10" s="17"/>
      <c r="H10" s="13" t="str">
        <f t="shared" si="1"/>
        <v/>
      </c>
      <c r="I10" s="13" t="str">
        <f t="shared" si="5"/>
        <v>一般会計</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海洋政策、国土強靱化施策</v>
      </c>
      <c r="F11" s="18" t="s">
        <v>245</v>
      </c>
      <c r="G11" s="17"/>
      <c r="H11" s="13" t="str">
        <f t="shared" si="1"/>
        <v/>
      </c>
      <c r="I11" s="13" t="str">
        <f t="shared" si="5"/>
        <v>一般会計</v>
      </c>
      <c r="K11" s="14" t="s">
        <v>238</v>
      </c>
      <c r="L11" s="15" t="s">
        <v>525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6"/>
      <c r="Z2" s="379"/>
      <c r="AA2" s="380"/>
      <c r="AB2" s="880" t="s">
        <v>12</v>
      </c>
      <c r="AC2" s="881"/>
      <c r="AD2" s="88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7"/>
      <c r="Z3" s="878"/>
      <c r="AA3" s="879"/>
      <c r="AB3" s="883"/>
      <c r="AC3" s="884"/>
      <c r="AD3" s="88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86"/>
      <c r="I4" s="886"/>
      <c r="J4" s="886"/>
      <c r="K4" s="886"/>
      <c r="L4" s="886"/>
      <c r="M4" s="886"/>
      <c r="N4" s="886"/>
      <c r="O4" s="887"/>
      <c r="P4" s="102"/>
      <c r="Q4" s="894"/>
      <c r="R4" s="894"/>
      <c r="S4" s="894"/>
      <c r="T4" s="894"/>
      <c r="U4" s="894"/>
      <c r="V4" s="894"/>
      <c r="W4" s="894"/>
      <c r="X4" s="895"/>
      <c r="Y4" s="872" t="s">
        <v>14</v>
      </c>
      <c r="Z4" s="873"/>
      <c r="AA4" s="874"/>
      <c r="AB4" s="484"/>
      <c r="AC4" s="875"/>
      <c r="AD4" s="87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88"/>
      <c r="H5" s="889"/>
      <c r="I5" s="889"/>
      <c r="J5" s="889"/>
      <c r="K5" s="889"/>
      <c r="L5" s="889"/>
      <c r="M5" s="889"/>
      <c r="N5" s="889"/>
      <c r="O5" s="890"/>
      <c r="P5" s="896"/>
      <c r="Q5" s="896"/>
      <c r="R5" s="896"/>
      <c r="S5" s="896"/>
      <c r="T5" s="896"/>
      <c r="U5" s="896"/>
      <c r="V5" s="896"/>
      <c r="W5" s="896"/>
      <c r="X5" s="897"/>
      <c r="Y5" s="252" t="s">
        <v>61</v>
      </c>
      <c r="Z5" s="869"/>
      <c r="AA5" s="870"/>
      <c r="AB5" s="499"/>
      <c r="AC5" s="871"/>
      <c r="AD5" s="87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6"/>
      <c r="Z7" s="379"/>
      <c r="AA7" s="380"/>
      <c r="AB7" s="880" t="s">
        <v>12</v>
      </c>
      <c r="AC7" s="881"/>
      <c r="AD7" s="88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7"/>
      <c r="Z8" s="878"/>
      <c r="AA8" s="879"/>
      <c r="AB8" s="883"/>
      <c r="AC8" s="884"/>
      <c r="AD8" s="88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86"/>
      <c r="I9" s="886"/>
      <c r="J9" s="886"/>
      <c r="K9" s="886"/>
      <c r="L9" s="886"/>
      <c r="M9" s="886"/>
      <c r="N9" s="886"/>
      <c r="O9" s="887"/>
      <c r="P9" s="102"/>
      <c r="Q9" s="894"/>
      <c r="R9" s="894"/>
      <c r="S9" s="894"/>
      <c r="T9" s="894"/>
      <c r="U9" s="894"/>
      <c r="V9" s="894"/>
      <c r="W9" s="894"/>
      <c r="X9" s="895"/>
      <c r="Y9" s="872" t="s">
        <v>14</v>
      </c>
      <c r="Z9" s="873"/>
      <c r="AA9" s="874"/>
      <c r="AB9" s="484"/>
      <c r="AC9" s="875"/>
      <c r="AD9" s="87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88"/>
      <c r="H10" s="889"/>
      <c r="I10" s="889"/>
      <c r="J10" s="889"/>
      <c r="K10" s="889"/>
      <c r="L10" s="889"/>
      <c r="M10" s="889"/>
      <c r="N10" s="889"/>
      <c r="O10" s="890"/>
      <c r="P10" s="896"/>
      <c r="Q10" s="896"/>
      <c r="R10" s="896"/>
      <c r="S10" s="896"/>
      <c r="T10" s="896"/>
      <c r="U10" s="896"/>
      <c r="V10" s="896"/>
      <c r="W10" s="896"/>
      <c r="X10" s="897"/>
      <c r="Y10" s="252" t="s">
        <v>61</v>
      </c>
      <c r="Z10" s="869"/>
      <c r="AA10" s="870"/>
      <c r="AB10" s="499"/>
      <c r="AC10" s="871"/>
      <c r="AD10" s="87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6"/>
      <c r="Z12" s="379"/>
      <c r="AA12" s="380"/>
      <c r="AB12" s="880" t="s">
        <v>12</v>
      </c>
      <c r="AC12" s="881"/>
      <c r="AD12" s="88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7"/>
      <c r="Z13" s="878"/>
      <c r="AA13" s="879"/>
      <c r="AB13" s="883"/>
      <c r="AC13" s="884"/>
      <c r="AD13" s="88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86"/>
      <c r="I14" s="886"/>
      <c r="J14" s="886"/>
      <c r="K14" s="886"/>
      <c r="L14" s="886"/>
      <c r="M14" s="886"/>
      <c r="N14" s="886"/>
      <c r="O14" s="887"/>
      <c r="P14" s="102"/>
      <c r="Q14" s="894"/>
      <c r="R14" s="894"/>
      <c r="S14" s="894"/>
      <c r="T14" s="894"/>
      <c r="U14" s="894"/>
      <c r="V14" s="894"/>
      <c r="W14" s="894"/>
      <c r="X14" s="895"/>
      <c r="Y14" s="872" t="s">
        <v>14</v>
      </c>
      <c r="Z14" s="873"/>
      <c r="AA14" s="874"/>
      <c r="AB14" s="484"/>
      <c r="AC14" s="875"/>
      <c r="AD14" s="87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88"/>
      <c r="H15" s="889"/>
      <c r="I15" s="889"/>
      <c r="J15" s="889"/>
      <c r="K15" s="889"/>
      <c r="L15" s="889"/>
      <c r="M15" s="889"/>
      <c r="N15" s="889"/>
      <c r="O15" s="890"/>
      <c r="P15" s="896"/>
      <c r="Q15" s="896"/>
      <c r="R15" s="896"/>
      <c r="S15" s="896"/>
      <c r="T15" s="896"/>
      <c r="U15" s="896"/>
      <c r="V15" s="896"/>
      <c r="W15" s="896"/>
      <c r="X15" s="897"/>
      <c r="Y15" s="252" t="s">
        <v>61</v>
      </c>
      <c r="Z15" s="869"/>
      <c r="AA15" s="870"/>
      <c r="AB15" s="499"/>
      <c r="AC15" s="871"/>
      <c r="AD15" s="87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6"/>
      <c r="Z17" s="379"/>
      <c r="AA17" s="380"/>
      <c r="AB17" s="880" t="s">
        <v>12</v>
      </c>
      <c r="AC17" s="881"/>
      <c r="AD17" s="88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7"/>
      <c r="Z18" s="878"/>
      <c r="AA18" s="879"/>
      <c r="AB18" s="883"/>
      <c r="AC18" s="884"/>
      <c r="AD18" s="88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86"/>
      <c r="I19" s="886"/>
      <c r="J19" s="886"/>
      <c r="K19" s="886"/>
      <c r="L19" s="886"/>
      <c r="M19" s="886"/>
      <c r="N19" s="886"/>
      <c r="O19" s="887"/>
      <c r="P19" s="102"/>
      <c r="Q19" s="894"/>
      <c r="R19" s="894"/>
      <c r="S19" s="894"/>
      <c r="T19" s="894"/>
      <c r="U19" s="894"/>
      <c r="V19" s="894"/>
      <c r="W19" s="894"/>
      <c r="X19" s="895"/>
      <c r="Y19" s="872" t="s">
        <v>14</v>
      </c>
      <c r="Z19" s="873"/>
      <c r="AA19" s="874"/>
      <c r="AB19" s="484"/>
      <c r="AC19" s="875"/>
      <c r="AD19" s="87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88"/>
      <c r="H20" s="889"/>
      <c r="I20" s="889"/>
      <c r="J20" s="889"/>
      <c r="K20" s="889"/>
      <c r="L20" s="889"/>
      <c r="M20" s="889"/>
      <c r="N20" s="889"/>
      <c r="O20" s="890"/>
      <c r="P20" s="896"/>
      <c r="Q20" s="896"/>
      <c r="R20" s="896"/>
      <c r="S20" s="896"/>
      <c r="T20" s="896"/>
      <c r="U20" s="896"/>
      <c r="V20" s="896"/>
      <c r="W20" s="896"/>
      <c r="X20" s="897"/>
      <c r="Y20" s="252" t="s">
        <v>61</v>
      </c>
      <c r="Z20" s="869"/>
      <c r="AA20" s="870"/>
      <c r="AB20" s="499"/>
      <c r="AC20" s="871"/>
      <c r="AD20" s="87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6"/>
      <c r="Z22" s="379"/>
      <c r="AA22" s="380"/>
      <c r="AB22" s="880" t="s">
        <v>12</v>
      </c>
      <c r="AC22" s="881"/>
      <c r="AD22" s="88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7"/>
      <c r="Z23" s="878"/>
      <c r="AA23" s="879"/>
      <c r="AB23" s="883"/>
      <c r="AC23" s="884"/>
      <c r="AD23" s="88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86"/>
      <c r="I24" s="886"/>
      <c r="J24" s="886"/>
      <c r="K24" s="886"/>
      <c r="L24" s="886"/>
      <c r="M24" s="886"/>
      <c r="N24" s="886"/>
      <c r="O24" s="887"/>
      <c r="P24" s="102"/>
      <c r="Q24" s="894"/>
      <c r="R24" s="894"/>
      <c r="S24" s="894"/>
      <c r="T24" s="894"/>
      <c r="U24" s="894"/>
      <c r="V24" s="894"/>
      <c r="W24" s="894"/>
      <c r="X24" s="895"/>
      <c r="Y24" s="872" t="s">
        <v>14</v>
      </c>
      <c r="Z24" s="873"/>
      <c r="AA24" s="874"/>
      <c r="AB24" s="484"/>
      <c r="AC24" s="875"/>
      <c r="AD24" s="87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88"/>
      <c r="H25" s="889"/>
      <c r="I25" s="889"/>
      <c r="J25" s="889"/>
      <c r="K25" s="889"/>
      <c r="L25" s="889"/>
      <c r="M25" s="889"/>
      <c r="N25" s="889"/>
      <c r="O25" s="890"/>
      <c r="P25" s="896"/>
      <c r="Q25" s="896"/>
      <c r="R25" s="896"/>
      <c r="S25" s="896"/>
      <c r="T25" s="896"/>
      <c r="U25" s="896"/>
      <c r="V25" s="896"/>
      <c r="W25" s="896"/>
      <c r="X25" s="897"/>
      <c r="Y25" s="252" t="s">
        <v>61</v>
      </c>
      <c r="Z25" s="869"/>
      <c r="AA25" s="870"/>
      <c r="AB25" s="499"/>
      <c r="AC25" s="871"/>
      <c r="AD25" s="87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6"/>
      <c r="Z27" s="379"/>
      <c r="AA27" s="380"/>
      <c r="AB27" s="880" t="s">
        <v>12</v>
      </c>
      <c r="AC27" s="881"/>
      <c r="AD27" s="88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7"/>
      <c r="Z28" s="878"/>
      <c r="AA28" s="879"/>
      <c r="AB28" s="883"/>
      <c r="AC28" s="884"/>
      <c r="AD28" s="88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86"/>
      <c r="I29" s="886"/>
      <c r="J29" s="886"/>
      <c r="K29" s="886"/>
      <c r="L29" s="886"/>
      <c r="M29" s="886"/>
      <c r="N29" s="886"/>
      <c r="O29" s="887"/>
      <c r="P29" s="102"/>
      <c r="Q29" s="894"/>
      <c r="R29" s="894"/>
      <c r="S29" s="894"/>
      <c r="T29" s="894"/>
      <c r="U29" s="894"/>
      <c r="V29" s="894"/>
      <c r="W29" s="894"/>
      <c r="X29" s="895"/>
      <c r="Y29" s="872" t="s">
        <v>14</v>
      </c>
      <c r="Z29" s="873"/>
      <c r="AA29" s="874"/>
      <c r="AB29" s="484"/>
      <c r="AC29" s="875"/>
      <c r="AD29" s="8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88"/>
      <c r="H30" s="889"/>
      <c r="I30" s="889"/>
      <c r="J30" s="889"/>
      <c r="K30" s="889"/>
      <c r="L30" s="889"/>
      <c r="M30" s="889"/>
      <c r="N30" s="889"/>
      <c r="O30" s="890"/>
      <c r="P30" s="896"/>
      <c r="Q30" s="896"/>
      <c r="R30" s="896"/>
      <c r="S30" s="896"/>
      <c r="T30" s="896"/>
      <c r="U30" s="896"/>
      <c r="V30" s="896"/>
      <c r="W30" s="896"/>
      <c r="X30" s="897"/>
      <c r="Y30" s="252" t="s">
        <v>61</v>
      </c>
      <c r="Z30" s="869"/>
      <c r="AA30" s="870"/>
      <c r="AB30" s="499"/>
      <c r="AC30" s="871"/>
      <c r="AD30" s="87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6"/>
      <c r="Z32" s="379"/>
      <c r="AA32" s="380"/>
      <c r="AB32" s="880" t="s">
        <v>12</v>
      </c>
      <c r="AC32" s="881"/>
      <c r="AD32" s="88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7"/>
      <c r="Z33" s="878"/>
      <c r="AA33" s="879"/>
      <c r="AB33" s="883"/>
      <c r="AC33" s="884"/>
      <c r="AD33" s="88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86"/>
      <c r="I34" s="886"/>
      <c r="J34" s="886"/>
      <c r="K34" s="886"/>
      <c r="L34" s="886"/>
      <c r="M34" s="886"/>
      <c r="N34" s="886"/>
      <c r="O34" s="887"/>
      <c r="P34" s="102"/>
      <c r="Q34" s="894"/>
      <c r="R34" s="894"/>
      <c r="S34" s="894"/>
      <c r="T34" s="894"/>
      <c r="U34" s="894"/>
      <c r="V34" s="894"/>
      <c r="W34" s="894"/>
      <c r="X34" s="895"/>
      <c r="Y34" s="872" t="s">
        <v>14</v>
      </c>
      <c r="Z34" s="873"/>
      <c r="AA34" s="874"/>
      <c r="AB34" s="484"/>
      <c r="AC34" s="875"/>
      <c r="AD34" s="8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88"/>
      <c r="H35" s="889"/>
      <c r="I35" s="889"/>
      <c r="J35" s="889"/>
      <c r="K35" s="889"/>
      <c r="L35" s="889"/>
      <c r="M35" s="889"/>
      <c r="N35" s="889"/>
      <c r="O35" s="890"/>
      <c r="P35" s="896"/>
      <c r="Q35" s="896"/>
      <c r="R35" s="896"/>
      <c r="S35" s="896"/>
      <c r="T35" s="896"/>
      <c r="U35" s="896"/>
      <c r="V35" s="896"/>
      <c r="W35" s="896"/>
      <c r="X35" s="897"/>
      <c r="Y35" s="252" t="s">
        <v>61</v>
      </c>
      <c r="Z35" s="869"/>
      <c r="AA35" s="870"/>
      <c r="AB35" s="499"/>
      <c r="AC35" s="871"/>
      <c r="AD35" s="87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6"/>
      <c r="Z37" s="379"/>
      <c r="AA37" s="380"/>
      <c r="AB37" s="880" t="s">
        <v>12</v>
      </c>
      <c r="AC37" s="881"/>
      <c r="AD37" s="88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7"/>
      <c r="Z38" s="878"/>
      <c r="AA38" s="879"/>
      <c r="AB38" s="883"/>
      <c r="AC38" s="884"/>
      <c r="AD38" s="88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86"/>
      <c r="I39" s="886"/>
      <c r="J39" s="886"/>
      <c r="K39" s="886"/>
      <c r="L39" s="886"/>
      <c r="M39" s="886"/>
      <c r="N39" s="886"/>
      <c r="O39" s="887"/>
      <c r="P39" s="102"/>
      <c r="Q39" s="894"/>
      <c r="R39" s="894"/>
      <c r="S39" s="894"/>
      <c r="T39" s="894"/>
      <c r="U39" s="894"/>
      <c r="V39" s="894"/>
      <c r="W39" s="894"/>
      <c r="X39" s="895"/>
      <c r="Y39" s="872" t="s">
        <v>14</v>
      </c>
      <c r="Z39" s="873"/>
      <c r="AA39" s="874"/>
      <c r="AB39" s="484"/>
      <c r="AC39" s="875"/>
      <c r="AD39" s="8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88"/>
      <c r="H40" s="889"/>
      <c r="I40" s="889"/>
      <c r="J40" s="889"/>
      <c r="K40" s="889"/>
      <c r="L40" s="889"/>
      <c r="M40" s="889"/>
      <c r="N40" s="889"/>
      <c r="O40" s="890"/>
      <c r="P40" s="896"/>
      <c r="Q40" s="896"/>
      <c r="R40" s="896"/>
      <c r="S40" s="896"/>
      <c r="T40" s="896"/>
      <c r="U40" s="896"/>
      <c r="V40" s="896"/>
      <c r="W40" s="896"/>
      <c r="X40" s="897"/>
      <c r="Y40" s="252" t="s">
        <v>61</v>
      </c>
      <c r="Z40" s="869"/>
      <c r="AA40" s="870"/>
      <c r="AB40" s="499"/>
      <c r="AC40" s="871"/>
      <c r="AD40" s="87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6"/>
      <c r="Z42" s="379"/>
      <c r="AA42" s="380"/>
      <c r="AB42" s="880" t="s">
        <v>12</v>
      </c>
      <c r="AC42" s="881"/>
      <c r="AD42" s="88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7"/>
      <c r="Z43" s="878"/>
      <c r="AA43" s="879"/>
      <c r="AB43" s="883"/>
      <c r="AC43" s="884"/>
      <c r="AD43" s="88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86"/>
      <c r="I44" s="886"/>
      <c r="J44" s="886"/>
      <c r="K44" s="886"/>
      <c r="L44" s="886"/>
      <c r="M44" s="886"/>
      <c r="N44" s="886"/>
      <c r="O44" s="887"/>
      <c r="P44" s="102"/>
      <c r="Q44" s="894"/>
      <c r="R44" s="894"/>
      <c r="S44" s="894"/>
      <c r="T44" s="894"/>
      <c r="U44" s="894"/>
      <c r="V44" s="894"/>
      <c r="W44" s="894"/>
      <c r="X44" s="895"/>
      <c r="Y44" s="872" t="s">
        <v>14</v>
      </c>
      <c r="Z44" s="873"/>
      <c r="AA44" s="874"/>
      <c r="AB44" s="484"/>
      <c r="AC44" s="875"/>
      <c r="AD44" s="8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88"/>
      <c r="H45" s="889"/>
      <c r="I45" s="889"/>
      <c r="J45" s="889"/>
      <c r="K45" s="889"/>
      <c r="L45" s="889"/>
      <c r="M45" s="889"/>
      <c r="N45" s="889"/>
      <c r="O45" s="890"/>
      <c r="P45" s="896"/>
      <c r="Q45" s="896"/>
      <c r="R45" s="896"/>
      <c r="S45" s="896"/>
      <c r="T45" s="896"/>
      <c r="U45" s="896"/>
      <c r="V45" s="896"/>
      <c r="W45" s="896"/>
      <c r="X45" s="897"/>
      <c r="Y45" s="252" t="s">
        <v>61</v>
      </c>
      <c r="Z45" s="869"/>
      <c r="AA45" s="870"/>
      <c r="AB45" s="499"/>
      <c r="AC45" s="871"/>
      <c r="AD45" s="8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6"/>
      <c r="Z47" s="379"/>
      <c r="AA47" s="380"/>
      <c r="AB47" s="880" t="s">
        <v>12</v>
      </c>
      <c r="AC47" s="881"/>
      <c r="AD47" s="88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7"/>
      <c r="Z48" s="878"/>
      <c r="AA48" s="879"/>
      <c r="AB48" s="883"/>
      <c r="AC48" s="884"/>
      <c r="AD48" s="88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86"/>
      <c r="I49" s="886"/>
      <c r="J49" s="886"/>
      <c r="K49" s="886"/>
      <c r="L49" s="886"/>
      <c r="M49" s="886"/>
      <c r="N49" s="886"/>
      <c r="O49" s="887"/>
      <c r="P49" s="102"/>
      <c r="Q49" s="894"/>
      <c r="R49" s="894"/>
      <c r="S49" s="894"/>
      <c r="T49" s="894"/>
      <c r="U49" s="894"/>
      <c r="V49" s="894"/>
      <c r="W49" s="894"/>
      <c r="X49" s="895"/>
      <c r="Y49" s="872" t="s">
        <v>14</v>
      </c>
      <c r="Z49" s="873"/>
      <c r="AA49" s="874"/>
      <c r="AB49" s="484"/>
      <c r="AC49" s="875"/>
      <c r="AD49" s="87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88"/>
      <c r="H50" s="889"/>
      <c r="I50" s="889"/>
      <c r="J50" s="889"/>
      <c r="K50" s="889"/>
      <c r="L50" s="889"/>
      <c r="M50" s="889"/>
      <c r="N50" s="889"/>
      <c r="O50" s="890"/>
      <c r="P50" s="896"/>
      <c r="Q50" s="896"/>
      <c r="R50" s="896"/>
      <c r="S50" s="896"/>
      <c r="T50" s="896"/>
      <c r="U50" s="896"/>
      <c r="V50" s="896"/>
      <c r="W50" s="896"/>
      <c r="X50" s="897"/>
      <c r="Y50" s="252" t="s">
        <v>61</v>
      </c>
      <c r="Z50" s="869"/>
      <c r="AA50" s="870"/>
      <c r="AB50" s="499"/>
      <c r="AC50" s="871"/>
      <c r="AD50" s="87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1"/>
      <c r="H51" s="892"/>
      <c r="I51" s="892"/>
      <c r="J51" s="892"/>
      <c r="K51" s="892"/>
      <c r="L51" s="892"/>
      <c r="M51" s="892"/>
      <c r="N51" s="892"/>
      <c r="O51" s="893"/>
      <c r="P51" s="898"/>
      <c r="Q51" s="898"/>
      <c r="R51" s="898"/>
      <c r="S51" s="898"/>
      <c r="T51" s="898"/>
      <c r="U51" s="898"/>
      <c r="V51" s="898"/>
      <c r="W51" s="898"/>
      <c r="X51" s="899"/>
      <c r="Y51" s="900" t="s">
        <v>15</v>
      </c>
      <c r="Z51" s="869"/>
      <c r="AA51" s="870"/>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2016-07-07T00:29:55Z</cp:lastPrinted>
  <dcterms:created xsi:type="dcterms:W3CDTF">2012-03-13T00:50:25Z</dcterms:created>
  <dcterms:modified xsi:type="dcterms:W3CDTF">2016-07-07T01:11:15Z</dcterms:modified>
</cp:coreProperties>
</file>