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2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<sst xmlns="http://schemas.openxmlformats.org/spreadsheetml/2006/main" count="2026" uniqueCount="505">
  <si>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</si>
  <si>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</si>
  <si>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</si>
  <si>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</si>
  <si>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</si>
  <si>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</si>
  <si>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</si>
  <si>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</si>
  <si>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</si>
  <si>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</si>
  <si>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</si>
  <si>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</si>
  <si>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</si>
  <si>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</si>
  <si>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</si>
  <si>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</si>
  <si>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</si>
  <si>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</si>
  <si>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</si>
  <si>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</si>
  <si>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</si>
  <si>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</si>
  <si>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</si>
  <si>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</si>
  <si>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</si>
  <si>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</si>
  <si>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</si>
  <si>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</si>
  <si>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</si>
  <si>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</si>
  <si>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</si>
  <si>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</si>
  <si>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</si>
  <si>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</si>
  <si>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</si>
  <si>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</si>
  <si>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</si>
  <si>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</si>
  <si>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</si>
  <si>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</si>
  <si>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</si>
  <si>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</si>
  <si>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</si>
  <si>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</si>
  <si>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</si>
  <si>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</si>
  <si>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</si>
  <si>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</si>
  <si>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</si>
  <si>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</si>
  <si>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</si>
  <si>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</si>
  <si>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</si>
  <si>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</si>
  <si>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</si>
  <si>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</si>
  <si>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</si>
  <si>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</si>
  <si>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</si>
  <si>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</si>
  <si>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</si>
  <si>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</si>
  <si>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</si>
  <si>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</si>
  <si>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</si>
  <si>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</si>
  <si>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</si>
  <si>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</si>
  <si>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</si>
  <si>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</si>
  <si>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</si>
  <si>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</si>
  <si>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</si>
  <si>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</si>
  <si>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</si>
  <si>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</si>
  <si>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</si>
  <si>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</si>
  <si>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</si>
  <si>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</si>
  <si>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</si>
  <si>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</si>
  <si>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</si>
  <si>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</si>
  <si>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</si>
  <si>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</si>
  <si>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</si>
  <si>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</si>
  <si>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</si>
  <si>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</si>
  <si>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</si>
  <si>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</si>
  <si>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</si>
  <si>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</si>
  <si>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</si>
  <si>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</si>
  <si>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</si>
  <si>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</si>
  <si>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</si>
  <si>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</si>
  <si>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</si>
  <si>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</si>
  <si>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</si>
  <si>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</si>
  <si>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</si>
  <si>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</si>
  <si>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</si>
  <si>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</si>
  <si>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</si>
  <si>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</si>
  <si>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</si>
  <si>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</si>
  <si>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</si>
  <si>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</si>
  <si>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</si>
  <si>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</si>
  <si>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</si>
  <si>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</si>
  <si>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</si>
  <si>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</si>
  <si>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</si>
  <si>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</si>
  <si>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</si>
  <si>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</si>
  <si>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</si>
  <si>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</si>
  <si>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</si>
  <si>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</si>
  <si>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</si>
  <si>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</si>
  <si>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</si>
  <si>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</si>
  <si>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</si>
  <si>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</si>
  <si>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</si>
  <si>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</si>
  <si>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</si>
  <si>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</si>
  <si>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</si>
  <si>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</si>
  <si>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</si>
  <si>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</si>
  <si>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</si>
  <si>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</si>
  <si>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</si>
  <si>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</si>
  <si>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</si>
  <si>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</si>
  <si>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</si>
  <si>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</si>
  <si>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</si>
  <si>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</si>
  <si>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</si>
  <si>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</si>
  <si>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</si>
  <si>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</si>
  <si>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</si>
  <si>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</si>
  <si>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</si>
  <si>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</si>
  <si>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</si>
  <si>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</si>
  <si>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</si>
  <si>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</si>
  <si>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</si>
  <si>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</si>
  <si>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</si>
  <si>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</si>
  <si>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</si>
  <si>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</si>
  <si>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</si>
  <si>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</si>
  <si>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</si>
  <si>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</si>
  <si>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</si>
  <si>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</si>
  <si>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</si>
  <si>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</si>
  <si>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</si>
  <si>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</si>
  <si>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</si>
  <si>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</si>
  <si>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</si>
  <si>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</si>
  <si>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</si>
  <si>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</si>
  <si>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</si>
  <si>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</si>
  <si>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</si>
  <si>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</si>
  <si>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</si>
  <si>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</si>
  <si>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</si>
  <si>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</si>
  <si>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</si>
  <si>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</si>
  <si>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</si>
  <si>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</si>
  <si>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</si>
  <si>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</si>
  <si>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</si>
  <si>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</si>
  <si>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</si>
  <si>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</si>
  <si>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</si>
  <si>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</si>
  <si>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</si>
  <si>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</si>
  <si>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</si>
  <si>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</si>
  <si>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</si>
  <si>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</si>
  <si>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</si>
  <si>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</si>
  <si>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</si>
  <si>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</si>
  <si>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</si>
  <si>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</si>
  <si>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</si>
  <si>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</si>
  <si>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</si>
  <si>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</si>
  <si>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</si>
  <si>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</si>
  <si>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</si>
  <si>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</si>
  <si>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</si>
  <si>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</si>
  <si>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</si>
  <si>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</si>
  <si>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</si>
  <si>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</si>
  <si>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</si>
  <si>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</si>
  <si>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</si>
  <si>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</si>
  <si>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</si>
  <si>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</si>
  <si>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</si>
  <si>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</si>
  <si>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</si>
  <si>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</si>
  <si>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</si>
  <si>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</si>
  <si>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</si>
  <si>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</si>
  <si>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</si>
  <si>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</si>
  <si>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</si>
  <si>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</si>
  <si>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</si>
  <si>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</si>
  <si>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</si>
  <si>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</si>
  <si>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</si>
  <si>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</si>
  <si>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</si>
  <si>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</si>
  <si>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</si>
  <si>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</si>
  <si>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</si>
  <si>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</si>
  <si>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</si>
  <si>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</si>
  <si>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</si>
  <si>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</si>
  <si>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</si>
  <si>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</si>
  <si>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</si>
  <si>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</si>
  <si>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</si>
  <si>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</si>
  <si>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</si>
  <si>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</si>
  <si>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</si>
  <si>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</si>
  <si>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</si>
  <si>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</si>
  <si>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</si>
  <si>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</si>
  <si>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</si>
  <si>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</si>
  <si>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</si>
  <si>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</si>
  <si>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</si>
  <si>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</si>
  <si>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</si>
  <si>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</si>
  <si>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</si>
  <si>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</si>
  <si>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</si>
  <si>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</si>
  <si>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</si>
  <si>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</si>
  <si>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</si>
  <si>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</si>
  <si>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</si>
  <si>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</si>
  <si>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</si>
  <si>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</si>
  <si>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</si>
  <si>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</si>
  <si>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</si>
  <si>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</si>
  <si>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</si>
  <si>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</si>
  <si>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</si>
  <si>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</si>
  <si>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</si>
  <si>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</si>
  <si>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</si>
  <si>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</si>
  <si>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</si>
  <si>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</si>
  <si>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</si>
  <si>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</si>
  <si>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</si>
  <si>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</si>
  <si>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</si>
  <si>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</si>
  <si>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</si>
  <si>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</si>
  <si>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</si>
  <si>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</si>
  <si>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</si>
  <si>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</si>
  <si>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</si>
  <si>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</si>
  <si>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</si>
  <si>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</si>
  <si>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</si>
  <si>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</si>
  <si>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</si>
  <si>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</si>
  <si>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</si>
  <si>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</si>
  <si>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</si>
  <si>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</si>
  <si>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</si>
  <si>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</si>
  <si>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</si>
  <si>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</si>
  <si>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</si>
  <si>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</si>
  <si>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</si>
  <si>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</si>
  <si>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</si>
  <si>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</si>
  <si>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</si>
  <si>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</si>
  <si>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</si>
  <si>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</si>
  <si>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</si>
  <si>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</si>
  <si>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</si>
  <si>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</si>
  <si>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</si>
  <si>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</si>
  <si>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</si>
  <si>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</si>
  <si>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</si>
  <si>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</si>
  <si>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</si>
  <si>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</si>
  <si>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</si>
  <si>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</si>
  <si>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</si>
  <si>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</si>
  <si>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</si>
  <si>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</si>
  <si>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</si>
  <si>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</si>
  <si>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</si>
  <si>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</si>
  <si>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</si>
  <si>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</si>
  <si>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</si>
  <si>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</si>
  <si>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</si>
  <si>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</si>
  <si>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</si>
  <si>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</si>
  <si>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</si>
  <si>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</si>
  <si>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</si>
  <si>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</si>
  <si>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</si>
  <si>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</si>
  <si>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</si>
  <si>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</si>
  <si>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</si>
  <si>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</si>
  <si>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</si>
  <si>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</si>
  <si>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</si>
  <si>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</si>
  <si>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</si>
  <si>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</si>
  <si>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</si>
  <si>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</si>
  <si>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</si>
  <si>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</si>
  <si>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</si>
  <si>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</si>
  <si>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</si>
  <si>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</si>
  <si>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</si>
  <si>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</si>
  <si>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</si>
  <si>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</si>
  <si>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</si>
  <si>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</si>
  <si>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</si>
  <si>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</si>
  <si>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</si>
  <si>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</si>
  <si>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</si>
  <si>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</si>
  <si>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</si>
  <si>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</si>
  <si>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</si>
  <si>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</si>
  <si>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</si>
  <si>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</si>
  <si>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</si>
  <si>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</si>
  <si>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</si>
  <si>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</si>
  <si>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</si>
  <si>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</si>
  <si>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</si>
  <si>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</si>
  <si>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</si>
  <si>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</si>
  <si>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</si>
  <si>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</si>
  <si>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</si>
  <si>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</si>
  <si>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</si>
  <si>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整備管理者等に対する研修や事業者への実態調査等により、自動車の安全確保・環境保全、事業用自動車の事故の削減を図ることを目的とする。</t>
  </si>
  <si>
    <t>自動車保安対策</t>
    <rPh sb="0" eb="3">
      <t>ジドウシャ</t>
    </rPh>
    <rPh sb="3" eb="5">
      <t>ホアン</t>
    </rPh>
    <rPh sb="5" eb="7">
      <t>タイサク</t>
    </rPh>
    <phoneticPr fontId="5"/>
  </si>
  <si>
    <t>国土交通省</t>
    <rPh sb="0" eb="2">
      <t>コクド</t>
    </rPh>
    <rPh sb="2" eb="5">
      <t>コウツウショウ</t>
    </rPh>
    <phoneticPr fontId="5"/>
  </si>
  <si>
    <t>自動車局</t>
    <rPh sb="0" eb="3">
      <t>ジドウシャ</t>
    </rPh>
    <rPh sb="3" eb="4">
      <t>キョク</t>
    </rPh>
    <phoneticPr fontId="5"/>
  </si>
  <si>
    <t>整備課
安全政策課</t>
    <rPh sb="0" eb="3">
      <t>セイビカ</t>
    </rPh>
    <rPh sb="4" eb="6">
      <t>アンゼン</t>
    </rPh>
    <rPh sb="6" eb="9">
      <t>セイサクカ</t>
    </rPh>
    <phoneticPr fontId="5"/>
  </si>
  <si>
    <t>課長　板崎龍介
課長　平井隆志</t>
    <rPh sb="0" eb="2">
      <t>カチョウ</t>
    </rPh>
    <rPh sb="3" eb="5">
      <t>イタザキ</t>
    </rPh>
    <rPh sb="5" eb="7">
      <t>リョウスケ</t>
    </rPh>
    <rPh sb="8" eb="10">
      <t>カチョウ</t>
    </rPh>
    <rPh sb="11" eb="13">
      <t>ヒライ</t>
    </rPh>
    <rPh sb="13" eb="15">
      <t>タカシ</t>
    </rPh>
    <phoneticPr fontId="5"/>
  </si>
  <si>
    <t>○</t>
  </si>
  <si>
    <t>道路運送車両法第50条第1項、
　　　　　　　　　　 第54条の3第1項、
貨物自動車運送事業法第17条第3項、
道路運送法第27条第1項　等</t>
    <phoneticPr fontId="5"/>
  </si>
  <si>
    <t>-</t>
    <phoneticPr fontId="5"/>
  </si>
  <si>
    <t>-</t>
    <phoneticPr fontId="5"/>
  </si>
  <si>
    <t>平成30年までに事業用自動車が第１当事者の交通事故における死者数を250人まで減少させる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2">
      <t>シシャスウ</t>
    </rPh>
    <rPh sb="36" eb="37">
      <t>ニン</t>
    </rPh>
    <rPh sb="39" eb="41">
      <t>ゲンショウ</t>
    </rPh>
    <phoneticPr fontId="5"/>
  </si>
  <si>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</si>
  <si>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平成30年までに事業用自動車が第１当事者の交通事故における人身事故件数を30,000件まで減少させる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1">
      <t>ジンシン</t>
    </rPh>
    <rPh sb="31" eb="33">
      <t>ジコ</t>
    </rPh>
    <rPh sb="33" eb="35">
      <t>ケンスウ</t>
    </rPh>
    <rPh sb="42" eb="43">
      <t>ケン</t>
    </rPh>
    <rPh sb="45" eb="47">
      <t>ゲンショウ</t>
    </rPh>
    <phoneticPr fontId="5"/>
  </si>
  <si>
    <t>平成30年までに事業用自動車による飲酒運転に係る道路交通法違反取締件数を0件まで減少させる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2">
      <t>ト</t>
    </rPh>
    <rPh sb="32" eb="33">
      <t>シ</t>
    </rPh>
    <rPh sb="33" eb="35">
      <t>ケンスウ</t>
    </rPh>
    <rPh sb="37" eb="38">
      <t>ケン</t>
    </rPh>
    <rPh sb="40" eb="42">
      <t>ゲンショウ</t>
    </rPh>
    <phoneticPr fontId="5"/>
  </si>
  <si>
    <t>事業用自動車による飲酒運転に係る道路交通法違反取締件数</t>
    <phoneticPr fontId="5"/>
  </si>
  <si>
    <t>人</t>
    <rPh sb="0" eb="1">
      <t>ニン</t>
    </rPh>
    <phoneticPr fontId="5"/>
  </si>
  <si>
    <t>件</t>
    <rPh sb="0" eb="1">
      <t>ケン</t>
    </rPh>
    <phoneticPr fontId="5"/>
  </si>
  <si>
    <t>整備管理者研修等実施回数</t>
    <rPh sb="0" eb="2">
      <t>セイビ</t>
    </rPh>
    <rPh sb="2" eb="5">
      <t>カンリシャ</t>
    </rPh>
    <rPh sb="5" eb="8">
      <t>ケンシュウトウ</t>
    </rPh>
    <rPh sb="8" eb="10">
      <t>ジッシ</t>
    </rPh>
    <rPh sb="10" eb="12">
      <t>カイスウ</t>
    </rPh>
    <phoneticPr fontId="5"/>
  </si>
  <si>
    <t>回</t>
    <rPh sb="0" eb="1">
      <t>カイ</t>
    </rPh>
    <phoneticPr fontId="5"/>
  </si>
  <si>
    <t>研修関係執行額（Ｘ）／実施回数（Ｙ）</t>
    <rPh sb="0" eb="2">
      <t>ケンシュウ</t>
    </rPh>
    <rPh sb="2" eb="4">
      <t>カンケイ</t>
    </rPh>
    <rPh sb="4" eb="6">
      <t>シッコウ</t>
    </rPh>
    <rPh sb="6" eb="7">
      <t>ガク</t>
    </rPh>
    <rPh sb="11" eb="13">
      <t>ジッシ</t>
    </rPh>
    <rPh sb="13" eb="15">
      <t>カイスウ</t>
    </rPh>
    <phoneticPr fontId="5"/>
  </si>
  <si>
    <t>百万円</t>
    <rPh sb="0" eb="1">
      <t>ヒャク</t>
    </rPh>
    <rPh sb="1" eb="3">
      <t>マンエン</t>
    </rPh>
    <phoneticPr fontId="5"/>
  </si>
  <si>
    <t>Ｘ／Ｙ</t>
    <phoneticPr fontId="5"/>
  </si>
  <si>
    <t>19/773</t>
    <phoneticPr fontId="5"/>
  </si>
  <si>
    <t>20/734</t>
    <phoneticPr fontId="5"/>
  </si>
  <si>
    <t>諸謝金</t>
    <rPh sb="0" eb="1">
      <t>ショ</t>
    </rPh>
    <rPh sb="1" eb="3">
      <t>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</si>
  <si>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</si>
  <si>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</si>
  <si>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t>
  </si>
  <si>
    <t>国民の安全・安心を確保する観点から、自動車の安全確保、事故の削減等を図るための事業であり、国が実施すべき事業。</t>
  </si>
  <si>
    <t>研修の実施状況等を勘案しながら、十分に精査し、必要なものに限定している。</t>
    <phoneticPr fontId="5"/>
  </si>
  <si>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5"/>
  </si>
  <si>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5"/>
  </si>
  <si>
    <t>本研修の受講は法令で義務づけられており、整備管理者として必要な車両の保守管理を行うための知識を習得させている。</t>
  </si>
  <si>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</si>
  <si>
    <t>引き続き、効果的、効率的な事業の実施に努める。</t>
  </si>
  <si>
    <t>整備管理者に対する安全に係る関係法令、近年の事故事例、自動車技術の進歩等の車両の適切な保守管理を行うため必要な知識を取得させるための研修等を実施。</t>
    <phoneticPr fontId="5"/>
  </si>
  <si>
    <t>A.関東運輸局</t>
    <rPh sb="2" eb="4">
      <t>カントウ</t>
    </rPh>
    <rPh sb="4" eb="7">
      <t>ウンユキョク</t>
    </rPh>
    <phoneticPr fontId="5"/>
  </si>
  <si>
    <t>事務費</t>
    <rPh sb="0" eb="3">
      <t>ジムヒ</t>
    </rPh>
    <phoneticPr fontId="5"/>
  </si>
  <si>
    <t>旅費</t>
    <rPh sb="0" eb="2">
      <t>リョヒ</t>
    </rPh>
    <phoneticPr fontId="5"/>
  </si>
  <si>
    <t>諸謝金</t>
    <rPh sb="0" eb="1">
      <t>ショ</t>
    </rPh>
    <rPh sb="1" eb="3">
      <t>シャキン</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</si>
  <si>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</si>
  <si>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</si>
  <si>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関東運輸局</t>
    <rPh sb="0" eb="2">
      <t>カントウ</t>
    </rPh>
    <rPh sb="2" eb="5">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</si>
  <si>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</si>
  <si>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</si>
  <si>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</si>
  <si>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</si>
  <si>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</si>
  <si>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</si>
  <si>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</si>
  <si>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</si>
  <si>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神戸運輸監理部</t>
    <rPh sb="0" eb="2">
      <t>コウベ</t>
    </rPh>
    <rPh sb="2" eb="4">
      <t>ウンユ</t>
    </rPh>
    <rPh sb="4" eb="6">
      <t>カンリ</t>
    </rPh>
    <rPh sb="6" eb="7">
      <t>ブ</t>
    </rPh>
    <phoneticPr fontId="5"/>
  </si>
  <si>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5"/>
  </si>
  <si>
    <t>事業用自動車が第１当事者の交通事故における人身事故件数</t>
    <phoneticPr fontId="5"/>
  </si>
  <si>
    <t>-</t>
    <phoneticPr fontId="5"/>
  </si>
  <si>
    <t>１４　公共交通の安全確保・鉄道の安全性向上、ハイジャック・航空機テロ防止を推進する</t>
    <phoneticPr fontId="5"/>
  </si>
  <si>
    <t>人</t>
    <rPh sb="0" eb="1">
      <t>ニン</t>
    </rPh>
    <phoneticPr fontId="5"/>
  </si>
  <si>
    <t>件</t>
    <rPh sb="0" eb="1">
      <t>ケン</t>
    </rPh>
    <phoneticPr fontId="5"/>
  </si>
  <si>
    <t xml:space="preserve">事業用自動車による事故に関する指標
（②事業用自動車による人身事故件数）
</t>
    <phoneticPr fontId="5"/>
  </si>
  <si>
    <t xml:space="preserve">事業用自動車による事故に関する指標
（①事業用自動車による交通事故死者数）
</t>
    <phoneticPr fontId="5"/>
  </si>
  <si>
    <t>18/714</t>
    <phoneticPr fontId="5"/>
  </si>
  <si>
    <t>整備管理者に対する安全に係る関係法令、近年の事故事例、自動車技術の進歩等の車両の適切な保守管理を行うため必要な知識を取得させるための研修等を実施することで、公共交通の安全確保に貢献。</t>
    <rPh sb="88" eb="90">
      <t>コウケン</t>
    </rPh>
    <phoneticPr fontId="5"/>
  </si>
  <si>
    <t>５　安全で安心できる交通の確保、治安・生活安全の確保</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</si>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</sst>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720</xdr:row>
      <xdr:rowOff>0</xdr:rowOff>
    </xdr:from>
    <xdr:to>
      <xdr:col>32</xdr:col>
      <xdr:colOff>7192</xdr:colOff>
      <xdr:row>723</xdr:row>
      <xdr:rowOff>67742</xdr:rowOff>
    </xdr:to>
    <xdr:sp macro="" textlink="">
      <xdr:nvSpPr>
        <xdr:cNvPr id="6" name="正方形/長方形 5"/>
        <xdr:cNvSpPr/>
      </xdr:nvSpPr>
      <xdr:spPr>
        <a:xfrm>
          <a:off x="4437529" y="229070647"/>
          <a:ext cx="2024251" cy="110988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２３．６百万円</a:t>
          </a:r>
          <a:endParaRPr kumimoji="1" lang="en-US" altLang="ja-JP" sz="1100">
            <a:solidFill>
              <a:sysClr val="windowText" lastClr="000000"/>
            </a:solidFill>
          </a:endParaRPr>
        </a:p>
      </xdr:txBody>
    </xdr:sp>
    <xdr:clientData/>
  </xdr:twoCellAnchor>
  <xdr:oneCellAnchor>
    <xdr:from>
      <xdr:col>22</xdr:col>
      <xdr:colOff>0</xdr:colOff>
      <xdr:row>724</xdr:row>
      <xdr:rowOff>0</xdr:rowOff>
    </xdr:from>
    <xdr:ext cx="1673600" cy="305048"/>
    <xdr:sp macro="" textlink="">
      <xdr:nvSpPr>
        <xdr:cNvPr id="7" name="大かっこ 6"/>
        <xdr:cNvSpPr/>
      </xdr:nvSpPr>
      <xdr:spPr>
        <a:xfrm>
          <a:off x="4437529" y="230460176"/>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26</xdr:col>
      <xdr:colOff>112059</xdr:colOff>
      <xdr:row>725</xdr:row>
      <xdr:rowOff>0</xdr:rowOff>
    </xdr:from>
    <xdr:to>
      <xdr:col>26</xdr:col>
      <xdr:colOff>112059</xdr:colOff>
      <xdr:row>726</xdr:row>
      <xdr:rowOff>293972</xdr:rowOff>
    </xdr:to>
    <xdr:cxnSp macro="">
      <xdr:nvCxnSpPr>
        <xdr:cNvPr id="10" name="直線矢印コネクタ 9"/>
        <xdr:cNvCxnSpPr/>
      </xdr:nvCxnSpPr>
      <xdr:spPr>
        <a:xfrm>
          <a:off x="5356412" y="230807559"/>
          <a:ext cx="0" cy="6413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727</xdr:row>
      <xdr:rowOff>0</xdr:rowOff>
    </xdr:from>
    <xdr:to>
      <xdr:col>32</xdr:col>
      <xdr:colOff>7192</xdr:colOff>
      <xdr:row>730</xdr:row>
      <xdr:rowOff>24653</xdr:rowOff>
    </xdr:to>
    <xdr:sp macro="" textlink="">
      <xdr:nvSpPr>
        <xdr:cNvPr id="11" name="正方形/長方形 10"/>
        <xdr:cNvSpPr/>
      </xdr:nvSpPr>
      <xdr:spPr>
        <a:xfrm>
          <a:off x="4437529" y="231502324"/>
          <a:ext cx="2024251" cy="106680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ja-JP" sz="1100">
              <a:solidFill>
                <a:schemeClr val="dk1"/>
              </a:solidFill>
              <a:effectLst/>
              <a:latin typeface="+mn-lt"/>
              <a:ea typeface="+mn-ea"/>
              <a:cs typeface="+mn-cs"/>
            </a:rPr>
            <a:t>２３．６百万円</a:t>
          </a:r>
          <a:endParaRPr lang="ja-JP" altLang="ja-JP">
            <a:effectLst/>
          </a:endParaRPr>
        </a:p>
      </xdr:txBody>
    </xdr:sp>
    <xdr:clientData/>
  </xdr:twoCellAnchor>
  <xdr:oneCellAnchor>
    <xdr:from>
      <xdr:col>18</xdr:col>
      <xdr:colOff>11206</xdr:colOff>
      <xdr:row>730</xdr:row>
      <xdr:rowOff>145676</xdr:rowOff>
    </xdr:from>
    <xdr:ext cx="4143763" cy="295826"/>
    <xdr:sp macro="" textlink="">
      <xdr:nvSpPr>
        <xdr:cNvPr id="13" name="大かっこ 12"/>
        <xdr:cNvSpPr/>
      </xdr:nvSpPr>
      <xdr:spPr>
        <a:xfrm>
          <a:off x="3641912" y="232690147"/>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13</xdr:col>
      <xdr:colOff>33618</xdr:colOff>
      <xdr:row>731</xdr:row>
      <xdr:rowOff>201705</xdr:rowOff>
    </xdr:from>
    <xdr:to>
      <xdr:col>26</xdr:col>
      <xdr:colOff>184218</xdr:colOff>
      <xdr:row>734</xdr:row>
      <xdr:rowOff>216837</xdr:rowOff>
    </xdr:to>
    <xdr:cxnSp macro="">
      <xdr:nvCxnSpPr>
        <xdr:cNvPr id="17" name="カギ線コネクタ 16"/>
        <xdr:cNvCxnSpPr/>
      </xdr:nvCxnSpPr>
      <xdr:spPr>
        <a:xfrm rot="5400000">
          <a:off x="3513543" y="232235809"/>
          <a:ext cx="1057279" cy="277277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190500</xdr:colOff>
      <xdr:row>731</xdr:row>
      <xdr:rowOff>201707</xdr:rowOff>
    </xdr:from>
    <xdr:to>
      <xdr:col>40</xdr:col>
      <xdr:colOff>157972</xdr:colOff>
      <xdr:row>734</xdr:row>
      <xdr:rowOff>216839</xdr:rowOff>
    </xdr:to>
    <xdr:cxnSp macro="">
      <xdr:nvCxnSpPr>
        <xdr:cNvPr id="18" name="図形 9"/>
        <xdr:cNvCxnSpPr/>
      </xdr:nvCxnSpPr>
      <xdr:spPr>
        <a:xfrm rot="16200000" flipH="1">
          <a:off x="6301890" y="232226523"/>
          <a:ext cx="1057279" cy="279135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179295</xdr:colOff>
      <xdr:row>731</xdr:row>
      <xdr:rowOff>201706</xdr:rowOff>
    </xdr:from>
    <xdr:to>
      <xdr:col>26</xdr:col>
      <xdr:colOff>190500</xdr:colOff>
      <xdr:row>734</xdr:row>
      <xdr:rowOff>212912</xdr:rowOff>
    </xdr:to>
    <xdr:cxnSp macro="">
      <xdr:nvCxnSpPr>
        <xdr:cNvPr id="19" name="直線矢印コネクタ 18"/>
        <xdr:cNvCxnSpPr/>
      </xdr:nvCxnSpPr>
      <xdr:spPr>
        <a:xfrm>
          <a:off x="5423648" y="233093559"/>
          <a:ext cx="11205" cy="1053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735</xdr:row>
      <xdr:rowOff>0</xdr:rowOff>
    </xdr:from>
    <xdr:to>
      <xdr:col>18</xdr:col>
      <xdr:colOff>192910</xdr:colOff>
      <xdr:row>738</xdr:row>
      <xdr:rowOff>30917</xdr:rowOff>
    </xdr:to>
    <xdr:sp macro="" textlink="">
      <xdr:nvSpPr>
        <xdr:cNvPr id="22" name="正方形/長方形 21"/>
        <xdr:cNvSpPr/>
      </xdr:nvSpPr>
      <xdr:spPr>
        <a:xfrm>
          <a:off x="1815353" y="234281382"/>
          <a:ext cx="2008263" cy="107306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１．４百万円</a:t>
          </a:r>
          <a:endParaRPr kumimoji="1" lang="en-US" altLang="ja-JP" sz="1100"/>
        </a:p>
      </xdr:txBody>
    </xdr:sp>
    <xdr:clientData/>
  </xdr:twoCellAnchor>
  <xdr:twoCellAnchor>
    <xdr:from>
      <xdr:col>23</xdr:col>
      <xdr:colOff>0</xdr:colOff>
      <xdr:row>735</xdr:row>
      <xdr:rowOff>0</xdr:rowOff>
    </xdr:from>
    <xdr:to>
      <xdr:col>32</xdr:col>
      <xdr:colOff>187469</xdr:colOff>
      <xdr:row>738</xdr:row>
      <xdr:rowOff>27600</xdr:rowOff>
    </xdr:to>
    <xdr:sp macro="" textlink="">
      <xdr:nvSpPr>
        <xdr:cNvPr id="23" name="正方形/長方形 22"/>
        <xdr:cNvSpPr/>
      </xdr:nvSpPr>
      <xdr:spPr>
        <a:xfrm>
          <a:off x="4639235" y="234281382"/>
          <a:ext cx="2002822" cy="106974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４．３百万円</a:t>
          </a:r>
          <a:endParaRPr kumimoji="1" lang="en-US" altLang="ja-JP" sz="1100">
            <a:solidFill>
              <a:sysClr val="windowText" lastClr="000000"/>
            </a:solidFill>
          </a:endParaRPr>
        </a:p>
      </xdr:txBody>
    </xdr:sp>
    <xdr:clientData/>
  </xdr:twoCellAnchor>
  <xdr:twoCellAnchor>
    <xdr:from>
      <xdr:col>37</xdr:col>
      <xdr:colOff>0</xdr:colOff>
      <xdr:row>735</xdr:row>
      <xdr:rowOff>0</xdr:rowOff>
    </xdr:from>
    <xdr:to>
      <xdr:col>46</xdr:col>
      <xdr:colOff>142903</xdr:colOff>
      <xdr:row>738</xdr:row>
      <xdr:rowOff>30917</xdr:rowOff>
    </xdr:to>
    <xdr:sp macro="" textlink="">
      <xdr:nvSpPr>
        <xdr:cNvPr id="25" name="正方形/長方形 24"/>
        <xdr:cNvSpPr/>
      </xdr:nvSpPr>
      <xdr:spPr>
        <a:xfrm>
          <a:off x="7463118" y="234281382"/>
          <a:ext cx="1958256" cy="107306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１７．８百万円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3" t="s">
        <v>410</v>
      </c>
      <c r="AR2" s="793"/>
      <c r="AS2" s="43" t="str">
        <f>IF(OR(AQ2="　", AQ2=""), "", "-")</f>
        <v/>
      </c>
      <c r="AT2" s="794">
        <v>165</v>
      </c>
      <c r="AU2" s="794"/>
      <c r="AV2" s="44" t="str">
        <f>IF(AW2="", "", "-")</f>
        <v/>
      </c>
      <c r="AW2" s="795"/>
      <c r="AX2" s="795"/>
    </row>
    <row r="3" spans="1:50" ht="21" customHeight="1" thickBot="1" x14ac:dyDescent="0.2">
      <c r="A3" s="717" t="s">
        <v>338</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23" t="s">
        <v>73</v>
      </c>
      <c r="AJ3" s="719" t="s">
        <v>441</v>
      </c>
      <c r="AK3" s="719"/>
      <c r="AL3" s="719"/>
      <c r="AM3" s="719"/>
      <c r="AN3" s="719"/>
      <c r="AO3" s="719"/>
      <c r="AP3" s="719"/>
      <c r="AQ3" s="719"/>
      <c r="AR3" s="719"/>
      <c r="AS3" s="719"/>
      <c r="AT3" s="719"/>
      <c r="AU3" s="719"/>
      <c r="AV3" s="719"/>
      <c r="AW3" s="719"/>
      <c r="AX3" s="24" t="s">
        <v>74</v>
      </c>
    </row>
    <row r="4" spans="1:50" ht="24.75" customHeight="1" x14ac:dyDescent="0.15">
      <c r="A4" s="555" t="s">
        <v>29</v>
      </c>
      <c r="B4" s="556"/>
      <c r="C4" s="556"/>
      <c r="D4" s="556"/>
      <c r="E4" s="556"/>
      <c r="F4" s="556"/>
      <c r="G4" s="533" t="s">
        <v>440</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442</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x14ac:dyDescent="0.15">
      <c r="A5" s="543" t="s">
        <v>76</v>
      </c>
      <c r="B5" s="544"/>
      <c r="C5" s="544"/>
      <c r="D5" s="544"/>
      <c r="E5" s="544"/>
      <c r="F5" s="545"/>
      <c r="G5" s="705" t="s">
        <v>150</v>
      </c>
      <c r="H5" s="706"/>
      <c r="I5" s="706"/>
      <c r="J5" s="706"/>
      <c r="K5" s="706"/>
      <c r="L5" s="706"/>
      <c r="M5" s="707" t="s">
        <v>75</v>
      </c>
      <c r="N5" s="708"/>
      <c r="O5" s="708"/>
      <c r="P5" s="708"/>
      <c r="Q5" s="708"/>
      <c r="R5" s="709"/>
      <c r="S5" s="710" t="s">
        <v>140</v>
      </c>
      <c r="T5" s="706"/>
      <c r="U5" s="706"/>
      <c r="V5" s="706"/>
      <c r="W5" s="706"/>
      <c r="X5" s="711"/>
      <c r="Y5" s="549" t="s">
        <v>3</v>
      </c>
      <c r="Z5" s="280"/>
      <c r="AA5" s="280"/>
      <c r="AB5" s="280"/>
      <c r="AC5" s="280"/>
      <c r="AD5" s="281"/>
      <c r="AE5" s="550" t="s">
        <v>443</v>
      </c>
      <c r="AF5" s="550"/>
      <c r="AG5" s="550"/>
      <c r="AH5" s="550"/>
      <c r="AI5" s="550"/>
      <c r="AJ5" s="550"/>
      <c r="AK5" s="550"/>
      <c r="AL5" s="550"/>
      <c r="AM5" s="550"/>
      <c r="AN5" s="550"/>
      <c r="AO5" s="550"/>
      <c r="AP5" s="551"/>
      <c r="AQ5" s="552" t="s">
        <v>444</v>
      </c>
      <c r="AR5" s="553"/>
      <c r="AS5" s="553"/>
      <c r="AT5" s="553"/>
      <c r="AU5" s="553"/>
      <c r="AV5" s="553"/>
      <c r="AW5" s="553"/>
      <c r="AX5" s="554"/>
    </row>
    <row r="6" spans="1:50" ht="39" customHeight="1" x14ac:dyDescent="0.15">
      <c r="A6" s="557" t="s">
        <v>4</v>
      </c>
      <c r="B6" s="558"/>
      <c r="C6" s="558"/>
      <c r="D6" s="558"/>
      <c r="E6" s="558"/>
      <c r="F6" s="558"/>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63" customHeight="1" x14ac:dyDescent="0.15">
      <c r="A7" s="320" t="s">
        <v>24</v>
      </c>
      <c r="B7" s="321"/>
      <c r="C7" s="321"/>
      <c r="D7" s="321"/>
      <c r="E7" s="321"/>
      <c r="F7" s="322"/>
      <c r="G7" s="323" t="s">
        <v>446</v>
      </c>
      <c r="H7" s="324"/>
      <c r="I7" s="324"/>
      <c r="J7" s="324"/>
      <c r="K7" s="324"/>
      <c r="L7" s="324"/>
      <c r="M7" s="324"/>
      <c r="N7" s="324"/>
      <c r="O7" s="324"/>
      <c r="P7" s="324"/>
      <c r="Q7" s="324"/>
      <c r="R7" s="324"/>
      <c r="S7" s="324"/>
      <c r="T7" s="324"/>
      <c r="U7" s="324"/>
      <c r="V7" s="325"/>
      <c r="W7" s="325"/>
      <c r="X7" s="325"/>
      <c r="Y7" s="807" t="s">
        <v>5</v>
      </c>
      <c r="Z7" s="306"/>
      <c r="AA7" s="306"/>
      <c r="AB7" s="306"/>
      <c r="AC7" s="306"/>
      <c r="AD7" s="808"/>
      <c r="AE7" s="798" t="s">
        <v>447</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320" t="s">
        <v>367</v>
      </c>
      <c r="B8" s="321"/>
      <c r="C8" s="321"/>
      <c r="D8" s="321"/>
      <c r="E8" s="321"/>
      <c r="F8" s="322"/>
      <c r="G8" s="863" t="str">
        <f>入力規則等!A26</f>
        <v>交通安全対策</v>
      </c>
      <c r="H8" s="574"/>
      <c r="I8" s="574"/>
      <c r="J8" s="574"/>
      <c r="K8" s="574"/>
      <c r="L8" s="574"/>
      <c r="M8" s="574"/>
      <c r="N8" s="574"/>
      <c r="O8" s="574"/>
      <c r="P8" s="574"/>
      <c r="Q8" s="574"/>
      <c r="R8" s="574"/>
      <c r="S8" s="574"/>
      <c r="T8" s="574"/>
      <c r="U8" s="574"/>
      <c r="V8" s="574"/>
      <c r="W8" s="574"/>
      <c r="X8" s="864"/>
      <c r="Y8" s="712" t="s">
        <v>368</v>
      </c>
      <c r="Z8" s="713"/>
      <c r="AA8" s="713"/>
      <c r="AB8" s="713"/>
      <c r="AC8" s="713"/>
      <c r="AD8" s="714"/>
      <c r="AE8" s="573" t="str">
        <f>入力規則等!K13</f>
        <v>その他の事項経費</v>
      </c>
      <c r="AF8" s="574"/>
      <c r="AG8" s="574"/>
      <c r="AH8" s="574"/>
      <c r="AI8" s="574"/>
      <c r="AJ8" s="574"/>
      <c r="AK8" s="574"/>
      <c r="AL8" s="574"/>
      <c r="AM8" s="574"/>
      <c r="AN8" s="574"/>
      <c r="AO8" s="574"/>
      <c r="AP8" s="574"/>
      <c r="AQ8" s="574"/>
      <c r="AR8" s="574"/>
      <c r="AS8" s="574"/>
      <c r="AT8" s="574"/>
      <c r="AU8" s="574"/>
      <c r="AV8" s="574"/>
      <c r="AW8" s="574"/>
      <c r="AX8" s="575"/>
    </row>
    <row r="9" spans="1:50" ht="69" customHeight="1" x14ac:dyDescent="0.15">
      <c r="A9" s="648" t="s">
        <v>25</v>
      </c>
      <c r="B9" s="649"/>
      <c r="C9" s="649"/>
      <c r="D9" s="649"/>
      <c r="E9" s="649"/>
      <c r="F9" s="649"/>
      <c r="G9" s="601" t="s">
        <v>439</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97.5" customHeight="1" x14ac:dyDescent="0.15">
      <c r="A10" s="505" t="s">
        <v>34</v>
      </c>
      <c r="B10" s="506"/>
      <c r="C10" s="506"/>
      <c r="D10" s="506"/>
      <c r="E10" s="506"/>
      <c r="F10" s="506"/>
      <c r="G10" s="601" t="s">
        <v>474</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x14ac:dyDescent="0.15">
      <c r="A11" s="505" t="s">
        <v>6</v>
      </c>
      <c r="B11" s="506"/>
      <c r="C11" s="506"/>
      <c r="D11" s="506"/>
      <c r="E11" s="506"/>
      <c r="F11" s="507"/>
      <c r="G11" s="546" t="str">
        <f>入力規則等!P10</f>
        <v>直接実施</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45" t="s">
        <v>26</v>
      </c>
      <c r="B12" s="646"/>
      <c r="C12" s="646"/>
      <c r="D12" s="646"/>
      <c r="E12" s="646"/>
      <c r="F12" s="647"/>
      <c r="G12" s="615"/>
      <c r="H12" s="616"/>
      <c r="I12" s="616"/>
      <c r="J12" s="616"/>
      <c r="K12" s="616"/>
      <c r="L12" s="616"/>
      <c r="M12" s="616"/>
      <c r="N12" s="616"/>
      <c r="O12" s="616"/>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8"/>
    </row>
    <row r="13" spans="1:50" ht="21" customHeight="1" x14ac:dyDescent="0.15">
      <c r="A13" s="591"/>
      <c r="B13" s="592"/>
      <c r="C13" s="592"/>
      <c r="D13" s="592"/>
      <c r="E13" s="592"/>
      <c r="F13" s="593"/>
      <c r="G13" s="579" t="s">
        <v>7</v>
      </c>
      <c r="H13" s="580"/>
      <c r="I13" s="585" t="s">
        <v>8</v>
      </c>
      <c r="J13" s="586"/>
      <c r="K13" s="586"/>
      <c r="L13" s="586"/>
      <c r="M13" s="586"/>
      <c r="N13" s="586"/>
      <c r="O13" s="587"/>
      <c r="P13" s="242">
        <v>32</v>
      </c>
      <c r="Q13" s="243"/>
      <c r="R13" s="243"/>
      <c r="S13" s="243"/>
      <c r="T13" s="243"/>
      <c r="U13" s="243"/>
      <c r="V13" s="244"/>
      <c r="W13" s="242">
        <v>28</v>
      </c>
      <c r="X13" s="243"/>
      <c r="Y13" s="243"/>
      <c r="Z13" s="243"/>
      <c r="AA13" s="243"/>
      <c r="AB13" s="243"/>
      <c r="AC13" s="244"/>
      <c r="AD13" s="242">
        <v>31</v>
      </c>
      <c r="AE13" s="243"/>
      <c r="AF13" s="243"/>
      <c r="AG13" s="243"/>
      <c r="AH13" s="243"/>
      <c r="AI13" s="243"/>
      <c r="AJ13" s="244"/>
      <c r="AK13" s="242">
        <v>30</v>
      </c>
      <c r="AL13" s="243"/>
      <c r="AM13" s="243"/>
      <c r="AN13" s="243"/>
      <c r="AO13" s="243"/>
      <c r="AP13" s="243"/>
      <c r="AQ13" s="244"/>
      <c r="AR13" s="804"/>
      <c r="AS13" s="805"/>
      <c r="AT13" s="805"/>
      <c r="AU13" s="805"/>
      <c r="AV13" s="805"/>
      <c r="AW13" s="805"/>
      <c r="AX13" s="806"/>
    </row>
    <row r="14" spans="1:50" ht="21" customHeight="1" x14ac:dyDescent="0.15">
      <c r="A14" s="591"/>
      <c r="B14" s="592"/>
      <c r="C14" s="592"/>
      <c r="D14" s="592"/>
      <c r="E14" s="592"/>
      <c r="F14" s="593"/>
      <c r="G14" s="581"/>
      <c r="H14" s="582"/>
      <c r="I14" s="564" t="s">
        <v>9</v>
      </c>
      <c r="J14" s="576"/>
      <c r="K14" s="576"/>
      <c r="L14" s="576"/>
      <c r="M14" s="576"/>
      <c r="N14" s="576"/>
      <c r="O14" s="577"/>
      <c r="P14" s="242" t="s">
        <v>448</v>
      </c>
      <c r="Q14" s="243"/>
      <c r="R14" s="243"/>
      <c r="S14" s="243"/>
      <c r="T14" s="243"/>
      <c r="U14" s="243"/>
      <c r="V14" s="244"/>
      <c r="W14" s="242" t="s">
        <v>448</v>
      </c>
      <c r="X14" s="243"/>
      <c r="Y14" s="243"/>
      <c r="Z14" s="243"/>
      <c r="AA14" s="243"/>
      <c r="AB14" s="243"/>
      <c r="AC14" s="244"/>
      <c r="AD14" s="242" t="s">
        <v>493</v>
      </c>
      <c r="AE14" s="243"/>
      <c r="AF14" s="243"/>
      <c r="AG14" s="243"/>
      <c r="AH14" s="243"/>
      <c r="AI14" s="243"/>
      <c r="AJ14" s="244"/>
      <c r="AK14" s="242" t="s">
        <v>493</v>
      </c>
      <c r="AL14" s="243"/>
      <c r="AM14" s="243"/>
      <c r="AN14" s="243"/>
      <c r="AO14" s="243"/>
      <c r="AP14" s="243"/>
      <c r="AQ14" s="244"/>
      <c r="AR14" s="643"/>
      <c r="AS14" s="643"/>
      <c r="AT14" s="643"/>
      <c r="AU14" s="643"/>
      <c r="AV14" s="643"/>
      <c r="AW14" s="643"/>
      <c r="AX14" s="644"/>
    </row>
    <row r="15" spans="1:50" ht="21" customHeight="1" x14ac:dyDescent="0.15">
      <c r="A15" s="591"/>
      <c r="B15" s="592"/>
      <c r="C15" s="592"/>
      <c r="D15" s="592"/>
      <c r="E15" s="592"/>
      <c r="F15" s="593"/>
      <c r="G15" s="581"/>
      <c r="H15" s="582"/>
      <c r="I15" s="564" t="s">
        <v>58</v>
      </c>
      <c r="J15" s="565"/>
      <c r="K15" s="565"/>
      <c r="L15" s="565"/>
      <c r="M15" s="565"/>
      <c r="N15" s="565"/>
      <c r="O15" s="566"/>
      <c r="P15" s="242" t="s">
        <v>448</v>
      </c>
      <c r="Q15" s="243"/>
      <c r="R15" s="243"/>
      <c r="S15" s="243"/>
      <c r="T15" s="243"/>
      <c r="U15" s="243"/>
      <c r="V15" s="244"/>
      <c r="W15" s="242" t="s">
        <v>448</v>
      </c>
      <c r="X15" s="243"/>
      <c r="Y15" s="243"/>
      <c r="Z15" s="243"/>
      <c r="AA15" s="243"/>
      <c r="AB15" s="243"/>
      <c r="AC15" s="244"/>
      <c r="AD15" s="242" t="s">
        <v>493</v>
      </c>
      <c r="AE15" s="243"/>
      <c r="AF15" s="243"/>
      <c r="AG15" s="243"/>
      <c r="AH15" s="243"/>
      <c r="AI15" s="243"/>
      <c r="AJ15" s="244"/>
      <c r="AK15" s="242" t="s">
        <v>493</v>
      </c>
      <c r="AL15" s="243"/>
      <c r="AM15" s="243"/>
      <c r="AN15" s="243"/>
      <c r="AO15" s="243"/>
      <c r="AP15" s="243"/>
      <c r="AQ15" s="244"/>
      <c r="AR15" s="242"/>
      <c r="AS15" s="243"/>
      <c r="AT15" s="243"/>
      <c r="AU15" s="243"/>
      <c r="AV15" s="243"/>
      <c r="AW15" s="243"/>
      <c r="AX15" s="651"/>
    </row>
    <row r="16" spans="1:50" ht="21" customHeight="1" x14ac:dyDescent="0.15">
      <c r="A16" s="591"/>
      <c r="B16" s="592"/>
      <c r="C16" s="592"/>
      <c r="D16" s="592"/>
      <c r="E16" s="592"/>
      <c r="F16" s="593"/>
      <c r="G16" s="581"/>
      <c r="H16" s="582"/>
      <c r="I16" s="564" t="s">
        <v>59</v>
      </c>
      <c r="J16" s="565"/>
      <c r="K16" s="565"/>
      <c r="L16" s="565"/>
      <c r="M16" s="565"/>
      <c r="N16" s="565"/>
      <c r="O16" s="566"/>
      <c r="P16" s="242" t="s">
        <v>448</v>
      </c>
      <c r="Q16" s="243"/>
      <c r="R16" s="243"/>
      <c r="S16" s="243"/>
      <c r="T16" s="243"/>
      <c r="U16" s="243"/>
      <c r="V16" s="244"/>
      <c r="W16" s="242" t="s">
        <v>448</v>
      </c>
      <c r="X16" s="243"/>
      <c r="Y16" s="243"/>
      <c r="Z16" s="243"/>
      <c r="AA16" s="243"/>
      <c r="AB16" s="243"/>
      <c r="AC16" s="244"/>
      <c r="AD16" s="242" t="s">
        <v>493</v>
      </c>
      <c r="AE16" s="243"/>
      <c r="AF16" s="243"/>
      <c r="AG16" s="243"/>
      <c r="AH16" s="243"/>
      <c r="AI16" s="243"/>
      <c r="AJ16" s="244"/>
      <c r="AK16" s="242" t="s">
        <v>493</v>
      </c>
      <c r="AL16" s="243"/>
      <c r="AM16" s="243"/>
      <c r="AN16" s="243"/>
      <c r="AO16" s="243"/>
      <c r="AP16" s="243"/>
      <c r="AQ16" s="244"/>
      <c r="AR16" s="604"/>
      <c r="AS16" s="605"/>
      <c r="AT16" s="605"/>
      <c r="AU16" s="605"/>
      <c r="AV16" s="605"/>
      <c r="AW16" s="605"/>
      <c r="AX16" s="606"/>
    </row>
    <row r="17" spans="1:50" ht="24.75" customHeight="1" x14ac:dyDescent="0.15">
      <c r="A17" s="591"/>
      <c r="B17" s="592"/>
      <c r="C17" s="592"/>
      <c r="D17" s="592"/>
      <c r="E17" s="592"/>
      <c r="F17" s="593"/>
      <c r="G17" s="581"/>
      <c r="H17" s="582"/>
      <c r="I17" s="564" t="s">
        <v>57</v>
      </c>
      <c r="J17" s="576"/>
      <c r="K17" s="576"/>
      <c r="L17" s="576"/>
      <c r="M17" s="576"/>
      <c r="N17" s="576"/>
      <c r="O17" s="577"/>
      <c r="P17" s="242" t="s">
        <v>448</v>
      </c>
      <c r="Q17" s="243"/>
      <c r="R17" s="243"/>
      <c r="S17" s="243"/>
      <c r="T17" s="243"/>
      <c r="U17" s="243"/>
      <c r="V17" s="244"/>
      <c r="W17" s="242" t="s">
        <v>448</v>
      </c>
      <c r="X17" s="243"/>
      <c r="Y17" s="243"/>
      <c r="Z17" s="243"/>
      <c r="AA17" s="243"/>
      <c r="AB17" s="243"/>
      <c r="AC17" s="244"/>
      <c r="AD17" s="242" t="s">
        <v>493</v>
      </c>
      <c r="AE17" s="243"/>
      <c r="AF17" s="243"/>
      <c r="AG17" s="243"/>
      <c r="AH17" s="243"/>
      <c r="AI17" s="243"/>
      <c r="AJ17" s="244"/>
      <c r="AK17" s="242" t="s">
        <v>493</v>
      </c>
      <c r="AL17" s="243"/>
      <c r="AM17" s="243"/>
      <c r="AN17" s="243"/>
      <c r="AO17" s="243"/>
      <c r="AP17" s="243"/>
      <c r="AQ17" s="244"/>
      <c r="AR17" s="802"/>
      <c r="AS17" s="802"/>
      <c r="AT17" s="802"/>
      <c r="AU17" s="802"/>
      <c r="AV17" s="802"/>
      <c r="AW17" s="802"/>
      <c r="AX17" s="803"/>
    </row>
    <row r="18" spans="1:50" ht="24.75" customHeight="1" x14ac:dyDescent="0.15">
      <c r="A18" s="591"/>
      <c r="B18" s="592"/>
      <c r="C18" s="592"/>
      <c r="D18" s="592"/>
      <c r="E18" s="592"/>
      <c r="F18" s="593"/>
      <c r="G18" s="583"/>
      <c r="H18" s="584"/>
      <c r="I18" s="570" t="s">
        <v>22</v>
      </c>
      <c r="J18" s="571"/>
      <c r="K18" s="571"/>
      <c r="L18" s="571"/>
      <c r="M18" s="571"/>
      <c r="N18" s="571"/>
      <c r="O18" s="572"/>
      <c r="P18" s="728">
        <f>SUM(P13:V17)</f>
        <v>32</v>
      </c>
      <c r="Q18" s="729"/>
      <c r="R18" s="729"/>
      <c r="S18" s="729"/>
      <c r="T18" s="729"/>
      <c r="U18" s="729"/>
      <c r="V18" s="730"/>
      <c r="W18" s="728">
        <f>SUM(W13:AC17)</f>
        <v>28</v>
      </c>
      <c r="X18" s="729"/>
      <c r="Y18" s="729"/>
      <c r="Z18" s="729"/>
      <c r="AA18" s="729"/>
      <c r="AB18" s="729"/>
      <c r="AC18" s="730"/>
      <c r="AD18" s="728">
        <f>SUM(AD13:AJ17)</f>
        <v>31</v>
      </c>
      <c r="AE18" s="729"/>
      <c r="AF18" s="729"/>
      <c r="AG18" s="729"/>
      <c r="AH18" s="729"/>
      <c r="AI18" s="729"/>
      <c r="AJ18" s="730"/>
      <c r="AK18" s="728">
        <f>SUM(AK13:AQ17)</f>
        <v>30</v>
      </c>
      <c r="AL18" s="729"/>
      <c r="AM18" s="729"/>
      <c r="AN18" s="729"/>
      <c r="AO18" s="729"/>
      <c r="AP18" s="729"/>
      <c r="AQ18" s="730"/>
      <c r="AR18" s="728">
        <f>SUM(AR13:AX17)</f>
        <v>0</v>
      </c>
      <c r="AS18" s="729"/>
      <c r="AT18" s="729"/>
      <c r="AU18" s="729"/>
      <c r="AV18" s="729"/>
      <c r="AW18" s="729"/>
      <c r="AX18" s="731"/>
    </row>
    <row r="19" spans="1:50" ht="24.75" customHeight="1" x14ac:dyDescent="0.15">
      <c r="A19" s="591"/>
      <c r="B19" s="592"/>
      <c r="C19" s="592"/>
      <c r="D19" s="592"/>
      <c r="E19" s="592"/>
      <c r="F19" s="593"/>
      <c r="G19" s="726" t="s">
        <v>10</v>
      </c>
      <c r="H19" s="727"/>
      <c r="I19" s="727"/>
      <c r="J19" s="727"/>
      <c r="K19" s="727"/>
      <c r="L19" s="727"/>
      <c r="M19" s="727"/>
      <c r="N19" s="727"/>
      <c r="O19" s="727"/>
      <c r="P19" s="242">
        <v>24</v>
      </c>
      <c r="Q19" s="243"/>
      <c r="R19" s="243"/>
      <c r="S19" s="243"/>
      <c r="T19" s="243"/>
      <c r="U19" s="243"/>
      <c r="V19" s="244"/>
      <c r="W19" s="242">
        <v>27</v>
      </c>
      <c r="X19" s="243"/>
      <c r="Y19" s="243"/>
      <c r="Z19" s="243"/>
      <c r="AA19" s="243"/>
      <c r="AB19" s="243"/>
      <c r="AC19" s="244"/>
      <c r="AD19" s="242">
        <v>24</v>
      </c>
      <c r="AE19" s="243"/>
      <c r="AF19" s="243"/>
      <c r="AG19" s="243"/>
      <c r="AH19" s="243"/>
      <c r="AI19" s="243"/>
      <c r="AJ19" s="244"/>
      <c r="AK19" s="568"/>
      <c r="AL19" s="568"/>
      <c r="AM19" s="568"/>
      <c r="AN19" s="568"/>
      <c r="AO19" s="568"/>
      <c r="AP19" s="568"/>
      <c r="AQ19" s="568"/>
      <c r="AR19" s="568"/>
      <c r="AS19" s="568"/>
      <c r="AT19" s="568"/>
      <c r="AU19" s="568"/>
      <c r="AV19" s="568"/>
      <c r="AW19" s="568"/>
      <c r="AX19" s="569"/>
    </row>
    <row r="20" spans="1:50" ht="24.75" customHeight="1" x14ac:dyDescent="0.15">
      <c r="A20" s="648"/>
      <c r="B20" s="649"/>
      <c r="C20" s="649"/>
      <c r="D20" s="649"/>
      <c r="E20" s="649"/>
      <c r="F20" s="650"/>
      <c r="G20" s="726" t="s">
        <v>11</v>
      </c>
      <c r="H20" s="727"/>
      <c r="I20" s="727"/>
      <c r="J20" s="727"/>
      <c r="K20" s="727"/>
      <c r="L20" s="727"/>
      <c r="M20" s="727"/>
      <c r="N20" s="727"/>
      <c r="O20" s="727"/>
      <c r="P20" s="732">
        <f>IF(P18=0, "-", P19/P18)</f>
        <v>0.75</v>
      </c>
      <c r="Q20" s="732"/>
      <c r="R20" s="732"/>
      <c r="S20" s="732"/>
      <c r="T20" s="732"/>
      <c r="U20" s="732"/>
      <c r="V20" s="732"/>
      <c r="W20" s="732">
        <f>IF(W18=0, "-", W19/W18)</f>
        <v>0.9642857142857143</v>
      </c>
      <c r="X20" s="732"/>
      <c r="Y20" s="732"/>
      <c r="Z20" s="732"/>
      <c r="AA20" s="732"/>
      <c r="AB20" s="732"/>
      <c r="AC20" s="732"/>
      <c r="AD20" s="732">
        <f>IF(AD18=0, "-", AD19/AD18)</f>
        <v>0.77419354838709675</v>
      </c>
      <c r="AE20" s="732"/>
      <c r="AF20" s="732"/>
      <c r="AG20" s="732"/>
      <c r="AH20" s="732"/>
      <c r="AI20" s="732"/>
      <c r="AJ20" s="732"/>
      <c r="AK20" s="568"/>
      <c r="AL20" s="568"/>
      <c r="AM20" s="568"/>
      <c r="AN20" s="568"/>
      <c r="AO20" s="568"/>
      <c r="AP20" s="568"/>
      <c r="AQ20" s="567"/>
      <c r="AR20" s="567"/>
      <c r="AS20" s="567"/>
      <c r="AT20" s="567"/>
      <c r="AU20" s="568"/>
      <c r="AV20" s="568"/>
      <c r="AW20" s="568"/>
      <c r="AX20" s="569"/>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13" t="s">
        <v>325</v>
      </c>
      <c r="AF21" s="613"/>
      <c r="AG21" s="613"/>
      <c r="AH21" s="613"/>
      <c r="AI21" s="613" t="s">
        <v>326</v>
      </c>
      <c r="AJ21" s="613"/>
      <c r="AK21" s="613"/>
      <c r="AL21" s="613"/>
      <c r="AM21" s="613" t="s">
        <v>327</v>
      </c>
      <c r="AN21" s="613"/>
      <c r="AO21" s="613"/>
      <c r="AP21" s="272"/>
      <c r="AQ21" s="132" t="s">
        <v>323</v>
      </c>
      <c r="AR21" s="135"/>
      <c r="AS21" s="135"/>
      <c r="AT21" s="136"/>
      <c r="AU21" s="344" t="s">
        <v>262</v>
      </c>
      <c r="AV21" s="344"/>
      <c r="AW21" s="344"/>
      <c r="AX21" s="801"/>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14"/>
      <c r="AF22" s="614"/>
      <c r="AG22" s="614"/>
      <c r="AH22" s="614"/>
      <c r="AI22" s="614"/>
      <c r="AJ22" s="614"/>
      <c r="AK22" s="614"/>
      <c r="AL22" s="614"/>
      <c r="AM22" s="614"/>
      <c r="AN22" s="614"/>
      <c r="AO22" s="614"/>
      <c r="AP22" s="275"/>
      <c r="AQ22" s="188"/>
      <c r="AR22" s="137"/>
      <c r="AS22" s="138" t="s">
        <v>324</v>
      </c>
      <c r="AT22" s="139"/>
      <c r="AU22" s="261">
        <v>30</v>
      </c>
      <c r="AV22" s="261"/>
      <c r="AW22" s="259" t="s">
        <v>310</v>
      </c>
      <c r="AX22" s="260"/>
    </row>
    <row r="23" spans="1:50" ht="22.5" customHeight="1" x14ac:dyDescent="0.15">
      <c r="A23" s="265"/>
      <c r="B23" s="263"/>
      <c r="C23" s="263"/>
      <c r="D23" s="263"/>
      <c r="E23" s="263"/>
      <c r="F23" s="264"/>
      <c r="G23" s="385" t="s">
        <v>449</v>
      </c>
      <c r="H23" s="386"/>
      <c r="I23" s="386"/>
      <c r="J23" s="386"/>
      <c r="K23" s="386"/>
      <c r="L23" s="386"/>
      <c r="M23" s="386"/>
      <c r="N23" s="386"/>
      <c r="O23" s="387"/>
      <c r="P23" s="97" t="s">
        <v>450</v>
      </c>
      <c r="Q23" s="607"/>
      <c r="R23" s="607"/>
      <c r="S23" s="607"/>
      <c r="T23" s="607"/>
      <c r="U23" s="607"/>
      <c r="V23" s="607"/>
      <c r="W23" s="607"/>
      <c r="X23" s="608"/>
      <c r="Y23" s="361" t="s">
        <v>14</v>
      </c>
      <c r="Z23" s="362"/>
      <c r="AA23" s="363"/>
      <c r="AB23" s="311" t="s">
        <v>454</v>
      </c>
      <c r="AC23" s="311"/>
      <c r="AD23" s="311"/>
      <c r="AE23" s="377">
        <v>434</v>
      </c>
      <c r="AF23" s="348"/>
      <c r="AG23" s="348"/>
      <c r="AH23" s="348"/>
      <c r="AI23" s="377">
        <v>421</v>
      </c>
      <c r="AJ23" s="348"/>
      <c r="AK23" s="348"/>
      <c r="AL23" s="348"/>
      <c r="AM23" s="377">
        <v>403</v>
      </c>
      <c r="AN23" s="348"/>
      <c r="AO23" s="348"/>
      <c r="AP23" s="348"/>
      <c r="AQ23" s="257"/>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609"/>
      <c r="Q24" s="609"/>
      <c r="R24" s="609"/>
      <c r="S24" s="609"/>
      <c r="T24" s="609"/>
      <c r="U24" s="609"/>
      <c r="V24" s="609"/>
      <c r="W24" s="609"/>
      <c r="X24" s="610"/>
      <c r="Y24" s="248" t="s">
        <v>61</v>
      </c>
      <c r="Z24" s="249"/>
      <c r="AA24" s="250"/>
      <c r="AB24" s="356" t="s">
        <v>454</v>
      </c>
      <c r="AC24" s="356"/>
      <c r="AD24" s="356"/>
      <c r="AE24" s="377">
        <v>380</v>
      </c>
      <c r="AF24" s="348"/>
      <c r="AG24" s="348"/>
      <c r="AH24" s="348"/>
      <c r="AI24" s="377">
        <v>250</v>
      </c>
      <c r="AJ24" s="348"/>
      <c r="AK24" s="348"/>
      <c r="AL24" s="348"/>
      <c r="AM24" s="377">
        <v>250</v>
      </c>
      <c r="AN24" s="348"/>
      <c r="AO24" s="348"/>
      <c r="AP24" s="348"/>
      <c r="AQ24" s="257"/>
      <c r="AR24" s="194"/>
      <c r="AS24" s="194"/>
      <c r="AT24" s="258"/>
      <c r="AU24" s="348">
        <v>250</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611"/>
      <c r="Q25" s="611"/>
      <c r="R25" s="611"/>
      <c r="S25" s="611"/>
      <c r="T25" s="611"/>
      <c r="U25" s="611"/>
      <c r="V25" s="611"/>
      <c r="W25" s="611"/>
      <c r="X25" s="612"/>
      <c r="Y25" s="248" t="s">
        <v>15</v>
      </c>
      <c r="Z25" s="249"/>
      <c r="AA25" s="250"/>
      <c r="AB25" s="365" t="s">
        <v>312</v>
      </c>
      <c r="AC25" s="365"/>
      <c r="AD25" s="365"/>
      <c r="AE25" s="377">
        <v>59</v>
      </c>
      <c r="AF25" s="348"/>
      <c r="AG25" s="348"/>
      <c r="AH25" s="348"/>
      <c r="AI25" s="377">
        <v>35</v>
      </c>
      <c r="AJ25" s="348"/>
      <c r="AK25" s="348"/>
      <c r="AL25" s="348"/>
      <c r="AM25" s="377">
        <v>42</v>
      </c>
      <c r="AN25" s="348"/>
      <c r="AO25" s="348"/>
      <c r="AP25" s="348"/>
      <c r="AQ25" s="257"/>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13" t="s">
        <v>325</v>
      </c>
      <c r="AF26" s="613"/>
      <c r="AG26" s="613"/>
      <c r="AH26" s="613"/>
      <c r="AI26" s="613" t="s">
        <v>326</v>
      </c>
      <c r="AJ26" s="613"/>
      <c r="AK26" s="613"/>
      <c r="AL26" s="613"/>
      <c r="AM26" s="613" t="s">
        <v>327</v>
      </c>
      <c r="AN26" s="613"/>
      <c r="AO26" s="613"/>
      <c r="AP26" s="272"/>
      <c r="AQ26" s="132" t="s">
        <v>323</v>
      </c>
      <c r="AR26" s="135"/>
      <c r="AS26" s="135"/>
      <c r="AT26" s="136"/>
      <c r="AU26" s="796" t="s">
        <v>262</v>
      </c>
      <c r="AV26" s="796"/>
      <c r="AW26" s="796"/>
      <c r="AX26" s="797"/>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14"/>
      <c r="AF27" s="614"/>
      <c r="AG27" s="614"/>
      <c r="AH27" s="614"/>
      <c r="AI27" s="614"/>
      <c r="AJ27" s="614"/>
      <c r="AK27" s="614"/>
      <c r="AL27" s="614"/>
      <c r="AM27" s="614"/>
      <c r="AN27" s="614"/>
      <c r="AO27" s="614"/>
      <c r="AP27" s="275"/>
      <c r="AQ27" s="188"/>
      <c r="AR27" s="137"/>
      <c r="AS27" s="138" t="s">
        <v>324</v>
      </c>
      <c r="AT27" s="139"/>
      <c r="AU27" s="261">
        <v>30</v>
      </c>
      <c r="AV27" s="261"/>
      <c r="AW27" s="259" t="s">
        <v>310</v>
      </c>
      <c r="AX27" s="260"/>
    </row>
    <row r="28" spans="1:50" ht="22.5" customHeight="1" x14ac:dyDescent="0.15">
      <c r="A28" s="265"/>
      <c r="B28" s="263"/>
      <c r="C28" s="263"/>
      <c r="D28" s="263"/>
      <c r="E28" s="263"/>
      <c r="F28" s="264"/>
      <c r="G28" s="385" t="s">
        <v>451</v>
      </c>
      <c r="H28" s="386"/>
      <c r="I28" s="386"/>
      <c r="J28" s="386"/>
      <c r="K28" s="386"/>
      <c r="L28" s="386"/>
      <c r="M28" s="386"/>
      <c r="N28" s="386"/>
      <c r="O28" s="387"/>
      <c r="P28" s="97" t="s">
        <v>492</v>
      </c>
      <c r="Q28" s="607"/>
      <c r="R28" s="607"/>
      <c r="S28" s="607"/>
      <c r="T28" s="607"/>
      <c r="U28" s="607"/>
      <c r="V28" s="607"/>
      <c r="W28" s="607"/>
      <c r="X28" s="608"/>
      <c r="Y28" s="361" t="s">
        <v>14</v>
      </c>
      <c r="Z28" s="362"/>
      <c r="AA28" s="363"/>
      <c r="AB28" s="311" t="s">
        <v>455</v>
      </c>
      <c r="AC28" s="311"/>
      <c r="AD28" s="311"/>
      <c r="AE28" s="377">
        <v>42425</v>
      </c>
      <c r="AF28" s="348"/>
      <c r="AG28" s="348"/>
      <c r="AH28" s="348"/>
      <c r="AI28" s="377">
        <v>39649</v>
      </c>
      <c r="AJ28" s="348"/>
      <c r="AK28" s="348"/>
      <c r="AL28" s="348"/>
      <c r="AM28" s="377">
        <v>36499</v>
      </c>
      <c r="AN28" s="348"/>
      <c r="AO28" s="348"/>
      <c r="AP28" s="348"/>
      <c r="AQ28" s="257"/>
      <c r="AR28" s="194"/>
      <c r="AS28" s="194"/>
      <c r="AT28" s="258"/>
      <c r="AU28" s="348"/>
      <c r="AV28" s="348"/>
      <c r="AW28" s="348"/>
      <c r="AX28" s="349"/>
    </row>
    <row r="29" spans="1:50" ht="22.5" customHeight="1" x14ac:dyDescent="0.15">
      <c r="A29" s="266"/>
      <c r="B29" s="267"/>
      <c r="C29" s="267"/>
      <c r="D29" s="267"/>
      <c r="E29" s="267"/>
      <c r="F29" s="268"/>
      <c r="G29" s="388"/>
      <c r="H29" s="389"/>
      <c r="I29" s="389"/>
      <c r="J29" s="389"/>
      <c r="K29" s="389"/>
      <c r="L29" s="389"/>
      <c r="M29" s="389"/>
      <c r="N29" s="389"/>
      <c r="O29" s="390"/>
      <c r="P29" s="609"/>
      <c r="Q29" s="609"/>
      <c r="R29" s="609"/>
      <c r="S29" s="609"/>
      <c r="T29" s="609"/>
      <c r="U29" s="609"/>
      <c r="V29" s="609"/>
      <c r="W29" s="609"/>
      <c r="X29" s="610"/>
      <c r="Y29" s="248" t="s">
        <v>61</v>
      </c>
      <c r="Z29" s="249"/>
      <c r="AA29" s="250"/>
      <c r="AB29" s="356" t="s">
        <v>455</v>
      </c>
      <c r="AC29" s="356"/>
      <c r="AD29" s="356"/>
      <c r="AE29" s="377">
        <v>43000</v>
      </c>
      <c r="AF29" s="348"/>
      <c r="AG29" s="348"/>
      <c r="AH29" s="348"/>
      <c r="AI29" s="377">
        <v>30000</v>
      </c>
      <c r="AJ29" s="348"/>
      <c r="AK29" s="348"/>
      <c r="AL29" s="348"/>
      <c r="AM29" s="377">
        <v>30000</v>
      </c>
      <c r="AN29" s="348"/>
      <c r="AO29" s="348"/>
      <c r="AP29" s="348"/>
      <c r="AQ29" s="257"/>
      <c r="AR29" s="194"/>
      <c r="AS29" s="194"/>
      <c r="AT29" s="258"/>
      <c r="AU29" s="348">
        <v>30000</v>
      </c>
      <c r="AV29" s="348"/>
      <c r="AW29" s="348"/>
      <c r="AX29" s="349"/>
    </row>
    <row r="30" spans="1:50" ht="22.5" customHeight="1" x14ac:dyDescent="0.15">
      <c r="A30" s="269"/>
      <c r="B30" s="270"/>
      <c r="C30" s="270"/>
      <c r="D30" s="270"/>
      <c r="E30" s="270"/>
      <c r="F30" s="271"/>
      <c r="G30" s="391"/>
      <c r="H30" s="392"/>
      <c r="I30" s="392"/>
      <c r="J30" s="392"/>
      <c r="K30" s="392"/>
      <c r="L30" s="392"/>
      <c r="M30" s="392"/>
      <c r="N30" s="392"/>
      <c r="O30" s="393"/>
      <c r="P30" s="611"/>
      <c r="Q30" s="611"/>
      <c r="R30" s="611"/>
      <c r="S30" s="611"/>
      <c r="T30" s="611"/>
      <c r="U30" s="611"/>
      <c r="V30" s="611"/>
      <c r="W30" s="611"/>
      <c r="X30" s="612"/>
      <c r="Y30" s="248" t="s">
        <v>15</v>
      </c>
      <c r="Z30" s="249"/>
      <c r="AA30" s="250"/>
      <c r="AB30" s="365" t="s">
        <v>16</v>
      </c>
      <c r="AC30" s="365"/>
      <c r="AD30" s="365"/>
      <c r="AE30" s="377">
        <v>100</v>
      </c>
      <c r="AF30" s="348"/>
      <c r="AG30" s="348"/>
      <c r="AH30" s="348"/>
      <c r="AI30" s="377">
        <v>63</v>
      </c>
      <c r="AJ30" s="348"/>
      <c r="AK30" s="348"/>
      <c r="AL30" s="348"/>
      <c r="AM30" s="377">
        <v>75</v>
      </c>
      <c r="AN30" s="348"/>
      <c r="AO30" s="348"/>
      <c r="AP30" s="348"/>
      <c r="AQ30" s="257"/>
      <c r="AR30" s="194"/>
      <c r="AS30" s="194"/>
      <c r="AT30" s="258"/>
      <c r="AU30" s="348"/>
      <c r="AV30" s="348"/>
      <c r="AW30" s="348"/>
      <c r="AX30" s="349"/>
    </row>
    <row r="31" spans="1:50" ht="18.75"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13" t="s">
        <v>325</v>
      </c>
      <c r="AF31" s="613"/>
      <c r="AG31" s="613"/>
      <c r="AH31" s="613"/>
      <c r="AI31" s="613" t="s">
        <v>326</v>
      </c>
      <c r="AJ31" s="613"/>
      <c r="AK31" s="613"/>
      <c r="AL31" s="613"/>
      <c r="AM31" s="613" t="s">
        <v>327</v>
      </c>
      <c r="AN31" s="613"/>
      <c r="AO31" s="613"/>
      <c r="AP31" s="272"/>
      <c r="AQ31" s="132" t="s">
        <v>323</v>
      </c>
      <c r="AR31" s="135"/>
      <c r="AS31" s="135"/>
      <c r="AT31" s="136"/>
      <c r="AU31" s="796" t="s">
        <v>262</v>
      </c>
      <c r="AV31" s="796"/>
      <c r="AW31" s="796"/>
      <c r="AX31" s="797"/>
    </row>
    <row r="32" spans="1:50" ht="18.75"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14"/>
      <c r="AF32" s="614"/>
      <c r="AG32" s="614"/>
      <c r="AH32" s="614"/>
      <c r="AI32" s="614"/>
      <c r="AJ32" s="614"/>
      <c r="AK32" s="614"/>
      <c r="AL32" s="614"/>
      <c r="AM32" s="614"/>
      <c r="AN32" s="614"/>
      <c r="AO32" s="614"/>
      <c r="AP32" s="275"/>
      <c r="AQ32" s="188"/>
      <c r="AR32" s="137"/>
      <c r="AS32" s="138" t="s">
        <v>324</v>
      </c>
      <c r="AT32" s="139"/>
      <c r="AU32" s="261">
        <v>30</v>
      </c>
      <c r="AV32" s="261"/>
      <c r="AW32" s="259" t="s">
        <v>310</v>
      </c>
      <c r="AX32" s="260"/>
    </row>
    <row r="33" spans="1:50" ht="22.5" customHeight="1" x14ac:dyDescent="0.15">
      <c r="A33" s="265"/>
      <c r="B33" s="263"/>
      <c r="C33" s="263"/>
      <c r="D33" s="263"/>
      <c r="E33" s="263"/>
      <c r="F33" s="264"/>
      <c r="G33" s="385" t="s">
        <v>452</v>
      </c>
      <c r="H33" s="386"/>
      <c r="I33" s="386"/>
      <c r="J33" s="386"/>
      <c r="K33" s="386"/>
      <c r="L33" s="386"/>
      <c r="M33" s="386"/>
      <c r="N33" s="386"/>
      <c r="O33" s="387"/>
      <c r="P33" s="97" t="s">
        <v>453</v>
      </c>
      <c r="Q33" s="607"/>
      <c r="R33" s="607"/>
      <c r="S33" s="607"/>
      <c r="T33" s="607"/>
      <c r="U33" s="607"/>
      <c r="V33" s="607"/>
      <c r="W33" s="607"/>
      <c r="X33" s="608"/>
      <c r="Y33" s="361" t="s">
        <v>14</v>
      </c>
      <c r="Z33" s="362"/>
      <c r="AA33" s="363"/>
      <c r="AB33" s="311" t="s">
        <v>455</v>
      </c>
      <c r="AC33" s="311"/>
      <c r="AD33" s="311"/>
      <c r="AE33" s="377">
        <v>126</v>
      </c>
      <c r="AF33" s="348"/>
      <c r="AG33" s="348"/>
      <c r="AH33" s="348"/>
      <c r="AI33" s="377">
        <v>119</v>
      </c>
      <c r="AJ33" s="348"/>
      <c r="AK33" s="348"/>
      <c r="AL33" s="348"/>
      <c r="AM33" s="377">
        <v>103</v>
      </c>
      <c r="AN33" s="348"/>
      <c r="AO33" s="348"/>
      <c r="AP33" s="348"/>
      <c r="AQ33" s="257"/>
      <c r="AR33" s="194"/>
      <c r="AS33" s="194"/>
      <c r="AT33" s="258"/>
      <c r="AU33" s="348"/>
      <c r="AV33" s="348"/>
      <c r="AW33" s="348"/>
      <c r="AX33" s="349"/>
    </row>
    <row r="34" spans="1:50" ht="22.5" customHeight="1" x14ac:dyDescent="0.15">
      <c r="A34" s="266"/>
      <c r="B34" s="267"/>
      <c r="C34" s="267"/>
      <c r="D34" s="267"/>
      <c r="E34" s="267"/>
      <c r="F34" s="268"/>
      <c r="G34" s="388"/>
      <c r="H34" s="389"/>
      <c r="I34" s="389"/>
      <c r="J34" s="389"/>
      <c r="K34" s="389"/>
      <c r="L34" s="389"/>
      <c r="M34" s="389"/>
      <c r="N34" s="389"/>
      <c r="O34" s="390"/>
      <c r="P34" s="609"/>
      <c r="Q34" s="609"/>
      <c r="R34" s="609"/>
      <c r="S34" s="609"/>
      <c r="T34" s="609"/>
      <c r="U34" s="609"/>
      <c r="V34" s="609"/>
      <c r="W34" s="609"/>
      <c r="X34" s="610"/>
      <c r="Y34" s="248" t="s">
        <v>61</v>
      </c>
      <c r="Z34" s="249"/>
      <c r="AA34" s="250"/>
      <c r="AB34" s="356" t="s">
        <v>455</v>
      </c>
      <c r="AC34" s="356"/>
      <c r="AD34" s="356"/>
      <c r="AE34" s="377">
        <v>0</v>
      </c>
      <c r="AF34" s="348"/>
      <c r="AG34" s="348"/>
      <c r="AH34" s="348"/>
      <c r="AI34" s="377">
        <v>0</v>
      </c>
      <c r="AJ34" s="348"/>
      <c r="AK34" s="348"/>
      <c r="AL34" s="348"/>
      <c r="AM34" s="377">
        <v>0</v>
      </c>
      <c r="AN34" s="348"/>
      <c r="AO34" s="348"/>
      <c r="AP34" s="348"/>
      <c r="AQ34" s="257"/>
      <c r="AR34" s="194"/>
      <c r="AS34" s="194"/>
      <c r="AT34" s="258"/>
      <c r="AU34" s="348">
        <v>0</v>
      </c>
      <c r="AV34" s="348"/>
      <c r="AW34" s="348"/>
      <c r="AX34" s="349"/>
    </row>
    <row r="35" spans="1:50" ht="22.5" customHeight="1" x14ac:dyDescent="0.15">
      <c r="A35" s="269"/>
      <c r="B35" s="270"/>
      <c r="C35" s="270"/>
      <c r="D35" s="270"/>
      <c r="E35" s="270"/>
      <c r="F35" s="271"/>
      <c r="G35" s="391"/>
      <c r="H35" s="392"/>
      <c r="I35" s="392"/>
      <c r="J35" s="392"/>
      <c r="K35" s="392"/>
      <c r="L35" s="392"/>
      <c r="M35" s="392"/>
      <c r="N35" s="392"/>
      <c r="O35" s="393"/>
      <c r="P35" s="611"/>
      <c r="Q35" s="611"/>
      <c r="R35" s="611"/>
      <c r="S35" s="611"/>
      <c r="T35" s="611"/>
      <c r="U35" s="611"/>
      <c r="V35" s="611"/>
      <c r="W35" s="611"/>
      <c r="X35" s="612"/>
      <c r="Y35" s="248" t="s">
        <v>15</v>
      </c>
      <c r="Z35" s="249"/>
      <c r="AA35" s="250"/>
      <c r="AB35" s="365" t="s">
        <v>16</v>
      </c>
      <c r="AC35" s="365"/>
      <c r="AD35" s="365"/>
      <c r="AE35" s="377">
        <v>56</v>
      </c>
      <c r="AF35" s="348"/>
      <c r="AG35" s="348"/>
      <c r="AH35" s="348"/>
      <c r="AI35" s="377">
        <v>59</v>
      </c>
      <c r="AJ35" s="348"/>
      <c r="AK35" s="348"/>
      <c r="AL35" s="348"/>
      <c r="AM35" s="377">
        <v>64</v>
      </c>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13" t="s">
        <v>325</v>
      </c>
      <c r="AF36" s="613"/>
      <c r="AG36" s="613"/>
      <c r="AH36" s="613"/>
      <c r="AI36" s="613" t="s">
        <v>326</v>
      </c>
      <c r="AJ36" s="613"/>
      <c r="AK36" s="613"/>
      <c r="AL36" s="613"/>
      <c r="AM36" s="613" t="s">
        <v>327</v>
      </c>
      <c r="AN36" s="613"/>
      <c r="AO36" s="613"/>
      <c r="AP36" s="272"/>
      <c r="AQ36" s="132" t="s">
        <v>323</v>
      </c>
      <c r="AR36" s="135"/>
      <c r="AS36" s="135"/>
      <c r="AT36" s="136"/>
      <c r="AU36" s="796" t="s">
        <v>262</v>
      </c>
      <c r="AV36" s="796"/>
      <c r="AW36" s="796"/>
      <c r="AX36" s="797"/>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14"/>
      <c r="AF37" s="614"/>
      <c r="AG37" s="614"/>
      <c r="AH37" s="614"/>
      <c r="AI37" s="614"/>
      <c r="AJ37" s="614"/>
      <c r="AK37" s="614"/>
      <c r="AL37" s="614"/>
      <c r="AM37" s="614"/>
      <c r="AN37" s="614"/>
      <c r="AO37" s="614"/>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25"/>
      <c r="I38" s="325"/>
      <c r="J38" s="325"/>
      <c r="K38" s="325"/>
      <c r="L38" s="325"/>
      <c r="M38" s="325"/>
      <c r="N38" s="325"/>
      <c r="O38" s="398"/>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99"/>
      <c r="H39" s="400"/>
      <c r="I39" s="400"/>
      <c r="J39" s="400"/>
      <c r="K39" s="400"/>
      <c r="L39" s="400"/>
      <c r="M39" s="400"/>
      <c r="N39" s="400"/>
      <c r="O39" s="401"/>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402"/>
      <c r="H40" s="403"/>
      <c r="I40" s="403"/>
      <c r="J40" s="403"/>
      <c r="K40" s="403"/>
      <c r="L40" s="403"/>
      <c r="M40" s="403"/>
      <c r="N40" s="403"/>
      <c r="O40" s="404"/>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13" t="s">
        <v>325</v>
      </c>
      <c r="AF41" s="613"/>
      <c r="AG41" s="613"/>
      <c r="AH41" s="613"/>
      <c r="AI41" s="613" t="s">
        <v>326</v>
      </c>
      <c r="AJ41" s="613"/>
      <c r="AK41" s="613"/>
      <c r="AL41" s="613"/>
      <c r="AM41" s="613" t="s">
        <v>327</v>
      </c>
      <c r="AN41" s="613"/>
      <c r="AO41" s="613"/>
      <c r="AP41" s="272"/>
      <c r="AQ41" s="132" t="s">
        <v>323</v>
      </c>
      <c r="AR41" s="135"/>
      <c r="AS41" s="135"/>
      <c r="AT41" s="136"/>
      <c r="AU41" s="796" t="s">
        <v>262</v>
      </c>
      <c r="AV41" s="796"/>
      <c r="AW41" s="796"/>
      <c r="AX41" s="797"/>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14"/>
      <c r="AF42" s="614"/>
      <c r="AG42" s="614"/>
      <c r="AH42" s="614"/>
      <c r="AI42" s="614"/>
      <c r="AJ42" s="614"/>
      <c r="AK42" s="614"/>
      <c r="AL42" s="614"/>
      <c r="AM42" s="614"/>
      <c r="AN42" s="614"/>
      <c r="AO42" s="614"/>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25"/>
      <c r="I43" s="325"/>
      <c r="J43" s="325"/>
      <c r="K43" s="325"/>
      <c r="L43" s="325"/>
      <c r="M43" s="325"/>
      <c r="N43" s="325"/>
      <c r="O43" s="398"/>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99"/>
      <c r="H44" s="400"/>
      <c r="I44" s="400"/>
      <c r="J44" s="400"/>
      <c r="K44" s="400"/>
      <c r="L44" s="400"/>
      <c r="M44" s="400"/>
      <c r="N44" s="400"/>
      <c r="O44" s="401"/>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402"/>
      <c r="H45" s="403"/>
      <c r="I45" s="403"/>
      <c r="J45" s="403"/>
      <c r="K45" s="403"/>
      <c r="L45" s="403"/>
      <c r="M45" s="403"/>
      <c r="N45" s="403"/>
      <c r="O45" s="404"/>
      <c r="P45" s="100"/>
      <c r="Q45" s="100"/>
      <c r="R45" s="100"/>
      <c r="S45" s="100"/>
      <c r="T45" s="100"/>
      <c r="U45" s="100"/>
      <c r="V45" s="100"/>
      <c r="W45" s="100"/>
      <c r="X45" s="122"/>
      <c r="Y45" s="248" t="s">
        <v>15</v>
      </c>
      <c r="Z45" s="249"/>
      <c r="AA45" s="250"/>
      <c r="AB45" s="734" t="s">
        <v>16</v>
      </c>
      <c r="AC45" s="734"/>
      <c r="AD45" s="73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4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23"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24"/>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25"/>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5"/>
      <c r="AF50" s="816"/>
      <c r="AG50" s="816"/>
      <c r="AH50" s="816"/>
      <c r="AI50" s="815"/>
      <c r="AJ50" s="816"/>
      <c r="AK50" s="816"/>
      <c r="AL50" s="816"/>
      <c r="AM50" s="815"/>
      <c r="AN50" s="816"/>
      <c r="AO50" s="816"/>
      <c r="AP50" s="816"/>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9"/>
    </row>
    <row r="52" spans="1:50" ht="22.5" customHeight="1" thickBot="1" x14ac:dyDescent="0.2">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hidden="1" customHeight="1" x14ac:dyDescent="0.15">
      <c r="A53" s="71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1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15"/>
      <c r="B55" s="357"/>
      <c r="C55" s="291"/>
      <c r="D55" s="291"/>
      <c r="E55" s="291"/>
      <c r="F55" s="292"/>
      <c r="G55" s="522"/>
      <c r="H55" s="522"/>
      <c r="I55" s="522"/>
      <c r="J55" s="522"/>
      <c r="K55" s="522"/>
      <c r="L55" s="522"/>
      <c r="M55" s="522"/>
      <c r="N55" s="522"/>
      <c r="O55" s="522"/>
      <c r="P55" s="522"/>
      <c r="Q55" s="522"/>
      <c r="R55" s="522"/>
      <c r="S55" s="522"/>
      <c r="T55" s="522"/>
      <c r="U55" s="522"/>
      <c r="V55" s="522"/>
      <c r="W55" s="522"/>
      <c r="X55" s="522"/>
      <c r="Y55" s="522"/>
      <c r="Z55" s="522"/>
      <c r="AA55" s="523"/>
      <c r="AB55" s="809"/>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10"/>
    </row>
    <row r="56" spans="1:50" ht="22.5" hidden="1" customHeight="1" x14ac:dyDescent="0.15">
      <c r="A56" s="715"/>
      <c r="B56" s="357"/>
      <c r="C56" s="291"/>
      <c r="D56" s="291"/>
      <c r="E56" s="291"/>
      <c r="F56" s="292"/>
      <c r="G56" s="524"/>
      <c r="H56" s="524"/>
      <c r="I56" s="524"/>
      <c r="J56" s="524"/>
      <c r="K56" s="524"/>
      <c r="L56" s="524"/>
      <c r="M56" s="524"/>
      <c r="N56" s="524"/>
      <c r="O56" s="524"/>
      <c r="P56" s="524"/>
      <c r="Q56" s="524"/>
      <c r="R56" s="524"/>
      <c r="S56" s="524"/>
      <c r="T56" s="524"/>
      <c r="U56" s="524"/>
      <c r="V56" s="524"/>
      <c r="W56" s="524"/>
      <c r="X56" s="524"/>
      <c r="Y56" s="524"/>
      <c r="Z56" s="524"/>
      <c r="AA56" s="525"/>
      <c r="AB56" s="811"/>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2"/>
    </row>
    <row r="57" spans="1:50" ht="22.5" hidden="1" customHeight="1" x14ac:dyDescent="0.15">
      <c r="A57" s="715"/>
      <c r="B57" s="358"/>
      <c r="C57" s="359"/>
      <c r="D57" s="359"/>
      <c r="E57" s="359"/>
      <c r="F57" s="360"/>
      <c r="G57" s="526"/>
      <c r="H57" s="526"/>
      <c r="I57" s="526"/>
      <c r="J57" s="526"/>
      <c r="K57" s="526"/>
      <c r="L57" s="526"/>
      <c r="M57" s="526"/>
      <c r="N57" s="526"/>
      <c r="O57" s="526"/>
      <c r="P57" s="526"/>
      <c r="Q57" s="526"/>
      <c r="R57" s="526"/>
      <c r="S57" s="526"/>
      <c r="T57" s="526"/>
      <c r="U57" s="526"/>
      <c r="V57" s="526"/>
      <c r="W57" s="526"/>
      <c r="X57" s="526"/>
      <c r="Y57" s="526"/>
      <c r="Z57" s="526"/>
      <c r="AA57" s="527"/>
      <c r="AB57" s="813"/>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4"/>
    </row>
    <row r="58" spans="1:50" ht="18.75" hidden="1" customHeight="1" x14ac:dyDescent="0.15">
      <c r="A58" s="71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13" t="s">
        <v>325</v>
      </c>
      <c r="AF58" s="613"/>
      <c r="AG58" s="613"/>
      <c r="AH58" s="613"/>
      <c r="AI58" s="613" t="s">
        <v>326</v>
      </c>
      <c r="AJ58" s="613"/>
      <c r="AK58" s="613"/>
      <c r="AL58" s="613"/>
      <c r="AM58" s="613" t="s">
        <v>327</v>
      </c>
      <c r="AN58" s="613"/>
      <c r="AO58" s="613"/>
      <c r="AP58" s="272"/>
      <c r="AQ58" s="132" t="s">
        <v>323</v>
      </c>
      <c r="AR58" s="135"/>
      <c r="AS58" s="135"/>
      <c r="AT58" s="136"/>
      <c r="AU58" s="796" t="s">
        <v>262</v>
      </c>
      <c r="AV58" s="796"/>
      <c r="AW58" s="796"/>
      <c r="AX58" s="797"/>
    </row>
    <row r="59" spans="1:50" ht="18.75" hidden="1" customHeight="1" x14ac:dyDescent="0.15">
      <c r="A59" s="71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14"/>
      <c r="AF59" s="614"/>
      <c r="AG59" s="614"/>
      <c r="AH59" s="614"/>
      <c r="AI59" s="614"/>
      <c r="AJ59" s="614"/>
      <c r="AK59" s="614"/>
      <c r="AL59" s="614"/>
      <c r="AM59" s="614"/>
      <c r="AN59" s="614"/>
      <c r="AO59" s="614"/>
      <c r="AP59" s="275"/>
      <c r="AQ59" s="405"/>
      <c r="AR59" s="261"/>
      <c r="AS59" s="138" t="s">
        <v>324</v>
      </c>
      <c r="AT59" s="139"/>
      <c r="AU59" s="261"/>
      <c r="AV59" s="261"/>
      <c r="AW59" s="259" t="s">
        <v>310</v>
      </c>
      <c r="AX59" s="260"/>
    </row>
    <row r="60" spans="1:50" ht="22.5" hidden="1" customHeight="1" x14ac:dyDescent="0.15">
      <c r="A60" s="71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1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1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1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13" t="s">
        <v>325</v>
      </c>
      <c r="AF63" s="613"/>
      <c r="AG63" s="613"/>
      <c r="AH63" s="613"/>
      <c r="AI63" s="613" t="s">
        <v>326</v>
      </c>
      <c r="AJ63" s="613"/>
      <c r="AK63" s="613"/>
      <c r="AL63" s="613"/>
      <c r="AM63" s="613" t="s">
        <v>327</v>
      </c>
      <c r="AN63" s="613"/>
      <c r="AO63" s="613"/>
      <c r="AP63" s="272"/>
      <c r="AQ63" s="132" t="s">
        <v>323</v>
      </c>
      <c r="AR63" s="135"/>
      <c r="AS63" s="135"/>
      <c r="AT63" s="136"/>
      <c r="AU63" s="796" t="s">
        <v>262</v>
      </c>
      <c r="AV63" s="796"/>
      <c r="AW63" s="796"/>
      <c r="AX63" s="797"/>
    </row>
    <row r="64" spans="1:50" ht="18.75" hidden="1" customHeight="1" x14ac:dyDescent="0.15">
      <c r="A64" s="71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14"/>
      <c r="AF64" s="614"/>
      <c r="AG64" s="614"/>
      <c r="AH64" s="614"/>
      <c r="AI64" s="614"/>
      <c r="AJ64" s="614"/>
      <c r="AK64" s="614"/>
      <c r="AL64" s="614"/>
      <c r="AM64" s="614"/>
      <c r="AN64" s="614"/>
      <c r="AO64" s="614"/>
      <c r="AP64" s="275"/>
      <c r="AQ64" s="405"/>
      <c r="AR64" s="261"/>
      <c r="AS64" s="138" t="s">
        <v>324</v>
      </c>
      <c r="AT64" s="139"/>
      <c r="AU64" s="261"/>
      <c r="AV64" s="261"/>
      <c r="AW64" s="259" t="s">
        <v>310</v>
      </c>
      <c r="AX64" s="260"/>
    </row>
    <row r="65" spans="1:60" ht="22.5" hidden="1" customHeight="1" x14ac:dyDescent="0.15">
      <c r="A65" s="71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1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1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1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6" t="s">
        <v>262</v>
      </c>
      <c r="AV68" s="796"/>
      <c r="AW68" s="796"/>
      <c r="AX68" s="797"/>
    </row>
    <row r="69" spans="1:60" ht="18.75" hidden="1" customHeight="1" x14ac:dyDescent="0.15">
      <c r="A69" s="71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405"/>
      <c r="AR69" s="261"/>
      <c r="AS69" s="138" t="s">
        <v>324</v>
      </c>
      <c r="AT69" s="139"/>
      <c r="AU69" s="261"/>
      <c r="AV69" s="261"/>
      <c r="AW69" s="259" t="s">
        <v>310</v>
      </c>
      <c r="AX69" s="260"/>
    </row>
    <row r="70" spans="1:60" ht="22.5" hidden="1" customHeight="1" x14ac:dyDescent="0.15">
      <c r="A70" s="71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3"/>
      <c r="AC70" s="744"/>
      <c r="AD70" s="745"/>
      <c r="AE70" s="377"/>
      <c r="AF70" s="348"/>
      <c r="AG70" s="348"/>
      <c r="AH70" s="817"/>
      <c r="AI70" s="377"/>
      <c r="AJ70" s="348"/>
      <c r="AK70" s="348"/>
      <c r="AL70" s="817"/>
      <c r="AM70" s="377"/>
      <c r="AN70" s="348"/>
      <c r="AO70" s="348"/>
      <c r="AP70" s="348"/>
      <c r="AQ70" s="257"/>
      <c r="AR70" s="194"/>
      <c r="AS70" s="194"/>
      <c r="AT70" s="258"/>
      <c r="AU70" s="348"/>
      <c r="AV70" s="348"/>
      <c r="AW70" s="348"/>
      <c r="AX70" s="349"/>
    </row>
    <row r="71" spans="1:60" ht="22.5" hidden="1" customHeight="1" x14ac:dyDescent="0.15">
      <c r="A71" s="71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7"/>
      <c r="AI71" s="377"/>
      <c r="AJ71" s="348"/>
      <c r="AK71" s="348"/>
      <c r="AL71" s="817"/>
      <c r="AM71" s="377"/>
      <c r="AN71" s="348"/>
      <c r="AO71" s="348"/>
      <c r="AP71" s="348"/>
      <c r="AQ71" s="257"/>
      <c r="AR71" s="194"/>
      <c r="AS71" s="194"/>
      <c r="AT71" s="258"/>
      <c r="AU71" s="348"/>
      <c r="AV71" s="348"/>
      <c r="AW71" s="348"/>
      <c r="AX71" s="349"/>
    </row>
    <row r="72" spans="1:60" ht="22.5" hidden="1" customHeight="1" thickBot="1" x14ac:dyDescent="0.2">
      <c r="A72" s="716"/>
      <c r="B72" s="293"/>
      <c r="C72" s="293"/>
      <c r="D72" s="293"/>
      <c r="E72" s="293"/>
      <c r="F72" s="294"/>
      <c r="G72" s="735"/>
      <c r="H72" s="736"/>
      <c r="I72" s="736"/>
      <c r="J72" s="736"/>
      <c r="K72" s="736"/>
      <c r="L72" s="736"/>
      <c r="M72" s="736"/>
      <c r="N72" s="736"/>
      <c r="O72" s="737"/>
      <c r="P72" s="354"/>
      <c r="Q72" s="354"/>
      <c r="R72" s="354"/>
      <c r="S72" s="354"/>
      <c r="T72" s="354"/>
      <c r="U72" s="354"/>
      <c r="V72" s="354"/>
      <c r="W72" s="354"/>
      <c r="X72" s="355"/>
      <c r="Y72" s="757" t="s">
        <v>15</v>
      </c>
      <c r="Z72" s="758"/>
      <c r="AA72" s="759"/>
      <c r="AB72" s="751" t="s">
        <v>16</v>
      </c>
      <c r="AC72" s="752"/>
      <c r="AD72" s="753"/>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4"/>
      <c r="Z73" s="755"/>
      <c r="AA73" s="756"/>
      <c r="AB73" s="733" t="s">
        <v>12</v>
      </c>
      <c r="AC73" s="733"/>
      <c r="AD73" s="733"/>
      <c r="AE73" s="733" t="s">
        <v>325</v>
      </c>
      <c r="AF73" s="733"/>
      <c r="AG73" s="733"/>
      <c r="AH73" s="733"/>
      <c r="AI73" s="733" t="s">
        <v>326</v>
      </c>
      <c r="AJ73" s="733"/>
      <c r="AK73" s="733"/>
      <c r="AL73" s="733"/>
      <c r="AM73" s="733" t="s">
        <v>327</v>
      </c>
      <c r="AN73" s="733"/>
      <c r="AO73" s="733"/>
      <c r="AP73" s="733"/>
      <c r="AQ73" s="825" t="s">
        <v>328</v>
      </c>
      <c r="AR73" s="825"/>
      <c r="AS73" s="825"/>
      <c r="AT73" s="825"/>
      <c r="AU73" s="825"/>
      <c r="AV73" s="825"/>
      <c r="AW73" s="825"/>
      <c r="AX73" s="826"/>
    </row>
    <row r="74" spans="1:60" ht="22.5" customHeight="1" x14ac:dyDescent="0.15">
      <c r="A74" s="285"/>
      <c r="B74" s="286"/>
      <c r="C74" s="286"/>
      <c r="D74" s="286"/>
      <c r="E74" s="286"/>
      <c r="F74" s="287"/>
      <c r="G74" s="97" t="s">
        <v>456</v>
      </c>
      <c r="H74" s="97"/>
      <c r="I74" s="97"/>
      <c r="J74" s="97"/>
      <c r="K74" s="97"/>
      <c r="L74" s="97"/>
      <c r="M74" s="97"/>
      <c r="N74" s="97"/>
      <c r="O74" s="97"/>
      <c r="P74" s="97"/>
      <c r="Q74" s="97"/>
      <c r="R74" s="97"/>
      <c r="S74" s="97"/>
      <c r="T74" s="97"/>
      <c r="U74" s="97"/>
      <c r="V74" s="97"/>
      <c r="W74" s="97"/>
      <c r="X74" s="117"/>
      <c r="Y74" s="279" t="s">
        <v>62</v>
      </c>
      <c r="Z74" s="280"/>
      <c r="AA74" s="281"/>
      <c r="AB74" s="311" t="s">
        <v>457</v>
      </c>
      <c r="AC74" s="311"/>
      <c r="AD74" s="311"/>
      <c r="AE74" s="236">
        <v>773</v>
      </c>
      <c r="AF74" s="236"/>
      <c r="AG74" s="236"/>
      <c r="AH74" s="236"/>
      <c r="AI74" s="236">
        <v>734</v>
      </c>
      <c r="AJ74" s="236"/>
      <c r="AK74" s="236"/>
      <c r="AL74" s="236"/>
      <c r="AM74" s="236">
        <v>714</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457</v>
      </c>
      <c r="AC75" s="311"/>
      <c r="AD75" s="311"/>
      <c r="AE75" s="236">
        <v>800</v>
      </c>
      <c r="AF75" s="236"/>
      <c r="AG75" s="236"/>
      <c r="AH75" s="236"/>
      <c r="AI75" s="236">
        <v>800</v>
      </c>
      <c r="AJ75" s="236"/>
      <c r="AK75" s="236"/>
      <c r="AL75" s="236"/>
      <c r="AM75" s="236">
        <v>800</v>
      </c>
      <c r="AN75" s="236"/>
      <c r="AO75" s="236"/>
      <c r="AP75" s="236"/>
      <c r="AQ75" s="236">
        <v>800</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8" t="s">
        <v>62</v>
      </c>
      <c r="Z77" s="529"/>
      <c r="AA77" s="530"/>
      <c r="AB77" s="738"/>
      <c r="AC77" s="739"/>
      <c r="AD77" s="74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41"/>
      <c r="AA78" s="742"/>
      <c r="AB78" s="743"/>
      <c r="AC78" s="744"/>
      <c r="AD78" s="74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8" t="s">
        <v>62</v>
      </c>
      <c r="Z80" s="529"/>
      <c r="AA80" s="530"/>
      <c r="AB80" s="738"/>
      <c r="AC80" s="739"/>
      <c r="AD80" s="74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41"/>
      <c r="AA81" s="742"/>
      <c r="AB81" s="743"/>
      <c r="AC81" s="744"/>
      <c r="AD81" s="74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8" t="s">
        <v>62</v>
      </c>
      <c r="Z83" s="529"/>
      <c r="AA83" s="530"/>
      <c r="AB83" s="738"/>
      <c r="AC83" s="739"/>
      <c r="AD83" s="74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41"/>
      <c r="AA84" s="742"/>
      <c r="AB84" s="743"/>
      <c r="AC84" s="744"/>
      <c r="AD84" s="74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8" t="s">
        <v>62</v>
      </c>
      <c r="Z86" s="529"/>
      <c r="AA86" s="530"/>
      <c r="AB86" s="738"/>
      <c r="AC86" s="739"/>
      <c r="AD86" s="74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41"/>
      <c r="AA87" s="742"/>
      <c r="AB87" s="743"/>
      <c r="AC87" s="744"/>
      <c r="AD87" s="74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6"/>
      <c r="Z88" s="637"/>
      <c r="AA88" s="638"/>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458</v>
      </c>
      <c r="H89" s="370"/>
      <c r="I89" s="370"/>
      <c r="J89" s="370"/>
      <c r="K89" s="370"/>
      <c r="L89" s="370"/>
      <c r="M89" s="370"/>
      <c r="N89" s="370"/>
      <c r="O89" s="370"/>
      <c r="P89" s="370"/>
      <c r="Q89" s="370"/>
      <c r="R89" s="370"/>
      <c r="S89" s="370"/>
      <c r="T89" s="370"/>
      <c r="U89" s="370"/>
      <c r="V89" s="370"/>
      <c r="W89" s="370"/>
      <c r="X89" s="370"/>
      <c r="Y89" s="245" t="s">
        <v>17</v>
      </c>
      <c r="Z89" s="246"/>
      <c r="AA89" s="247"/>
      <c r="AB89" s="312" t="s">
        <v>459</v>
      </c>
      <c r="AC89" s="313"/>
      <c r="AD89" s="314"/>
      <c r="AE89" s="236">
        <v>0</v>
      </c>
      <c r="AF89" s="236"/>
      <c r="AG89" s="236"/>
      <c r="AH89" s="236"/>
      <c r="AI89" s="236">
        <v>0</v>
      </c>
      <c r="AJ89" s="236"/>
      <c r="AK89" s="236"/>
      <c r="AL89" s="236"/>
      <c r="AM89" s="236">
        <v>0</v>
      </c>
      <c r="AN89" s="236"/>
      <c r="AO89" s="236"/>
      <c r="AP89" s="236"/>
      <c r="AQ89" s="377"/>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92" t="s">
        <v>460</v>
      </c>
      <c r="AC90" s="693"/>
      <c r="AD90" s="694"/>
      <c r="AE90" s="366" t="s">
        <v>461</v>
      </c>
      <c r="AF90" s="366"/>
      <c r="AG90" s="366"/>
      <c r="AH90" s="366"/>
      <c r="AI90" s="366" t="s">
        <v>462</v>
      </c>
      <c r="AJ90" s="366"/>
      <c r="AK90" s="366"/>
      <c r="AL90" s="366"/>
      <c r="AM90" s="366" t="s">
        <v>499</v>
      </c>
      <c r="AN90" s="366"/>
      <c r="AO90" s="366"/>
      <c r="AP90" s="366"/>
      <c r="AQ90" s="366"/>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6"/>
      <c r="Z91" s="637"/>
      <c r="AA91" s="638"/>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92" t="s">
        <v>56</v>
      </c>
      <c r="AC93" s="693"/>
      <c r="AD93" s="694"/>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6"/>
      <c r="Z94" s="637"/>
      <c r="AA94" s="638"/>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92" t="s">
        <v>56</v>
      </c>
      <c r="AC96" s="693"/>
      <c r="AD96" s="694"/>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6"/>
      <c r="Z97" s="637"/>
      <c r="AA97" s="638"/>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8"/>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9"/>
      <c r="Y99" s="361" t="s">
        <v>55</v>
      </c>
      <c r="Z99" s="309"/>
      <c r="AA99" s="310"/>
      <c r="AB99" s="692" t="s">
        <v>56</v>
      </c>
      <c r="AC99" s="693"/>
      <c r="AD99" s="694"/>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82"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9"/>
      <c r="Z100" s="830"/>
      <c r="AA100" s="831"/>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92" t="s">
        <v>321</v>
      </c>
      <c r="AC102" s="693"/>
      <c r="AD102" s="694"/>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5" t="s">
        <v>393</v>
      </c>
      <c r="B103" s="776"/>
      <c r="C103" s="790" t="s">
        <v>370</v>
      </c>
      <c r="D103" s="791"/>
      <c r="E103" s="791"/>
      <c r="F103" s="791"/>
      <c r="G103" s="791"/>
      <c r="H103" s="791"/>
      <c r="I103" s="791"/>
      <c r="J103" s="791"/>
      <c r="K103" s="792"/>
      <c r="L103" s="704" t="s">
        <v>387</v>
      </c>
      <c r="M103" s="704"/>
      <c r="N103" s="704"/>
      <c r="O103" s="704"/>
      <c r="P103" s="704"/>
      <c r="Q103" s="704"/>
      <c r="R103" s="429" t="s">
        <v>335</v>
      </c>
      <c r="S103" s="429"/>
      <c r="T103" s="429"/>
      <c r="U103" s="429"/>
      <c r="V103" s="429"/>
      <c r="W103" s="429"/>
      <c r="X103" s="827" t="s">
        <v>28</v>
      </c>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828"/>
    </row>
    <row r="104" spans="1:50" ht="23.1" customHeight="1" x14ac:dyDescent="0.15">
      <c r="A104" s="777"/>
      <c r="B104" s="778"/>
      <c r="C104" s="840" t="s">
        <v>463</v>
      </c>
      <c r="D104" s="841"/>
      <c r="E104" s="841"/>
      <c r="F104" s="841"/>
      <c r="G104" s="841"/>
      <c r="H104" s="841"/>
      <c r="I104" s="841"/>
      <c r="J104" s="841"/>
      <c r="K104" s="842"/>
      <c r="L104" s="242">
        <v>4</v>
      </c>
      <c r="M104" s="243"/>
      <c r="N104" s="243"/>
      <c r="O104" s="243"/>
      <c r="P104" s="243"/>
      <c r="Q104" s="244"/>
      <c r="R104" s="242"/>
      <c r="S104" s="243"/>
      <c r="T104" s="243"/>
      <c r="U104" s="243"/>
      <c r="V104" s="243"/>
      <c r="W104" s="244"/>
      <c r="X104" s="430"/>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3.1" customHeight="1" x14ac:dyDescent="0.15">
      <c r="A105" s="777"/>
      <c r="B105" s="778"/>
      <c r="C105" s="332" t="s">
        <v>464</v>
      </c>
      <c r="D105" s="333"/>
      <c r="E105" s="333"/>
      <c r="F105" s="333"/>
      <c r="G105" s="333"/>
      <c r="H105" s="333"/>
      <c r="I105" s="333"/>
      <c r="J105" s="333"/>
      <c r="K105" s="334"/>
      <c r="L105" s="242">
        <v>6</v>
      </c>
      <c r="M105" s="243"/>
      <c r="N105" s="243"/>
      <c r="O105" s="243"/>
      <c r="P105" s="243"/>
      <c r="Q105" s="244"/>
      <c r="R105" s="242"/>
      <c r="S105" s="243"/>
      <c r="T105" s="243"/>
      <c r="U105" s="243"/>
      <c r="V105" s="243"/>
      <c r="W105" s="244"/>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23.1" customHeight="1" x14ac:dyDescent="0.15">
      <c r="A106" s="777"/>
      <c r="B106" s="778"/>
      <c r="C106" s="332" t="s">
        <v>465</v>
      </c>
      <c r="D106" s="333"/>
      <c r="E106" s="333"/>
      <c r="F106" s="333"/>
      <c r="G106" s="333"/>
      <c r="H106" s="333"/>
      <c r="I106" s="333"/>
      <c r="J106" s="333"/>
      <c r="K106" s="334"/>
      <c r="L106" s="242">
        <v>20</v>
      </c>
      <c r="M106" s="243"/>
      <c r="N106" s="243"/>
      <c r="O106" s="243"/>
      <c r="P106" s="243"/>
      <c r="Q106" s="244"/>
      <c r="R106" s="242"/>
      <c r="S106" s="243"/>
      <c r="T106" s="243"/>
      <c r="U106" s="243"/>
      <c r="V106" s="243"/>
      <c r="W106" s="244"/>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23.1" customHeight="1" x14ac:dyDescent="0.15">
      <c r="A107" s="777"/>
      <c r="B107" s="778"/>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3.1" customHeight="1" x14ac:dyDescent="0.15">
      <c r="A108" s="777"/>
      <c r="B108" s="778"/>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2.5" customHeight="1" x14ac:dyDescent="0.15">
      <c r="A109" s="777"/>
      <c r="B109" s="778"/>
      <c r="C109" s="781"/>
      <c r="D109" s="782"/>
      <c r="E109" s="782"/>
      <c r="F109" s="782"/>
      <c r="G109" s="782"/>
      <c r="H109" s="782"/>
      <c r="I109" s="782"/>
      <c r="J109" s="782"/>
      <c r="K109" s="783"/>
      <c r="L109" s="242"/>
      <c r="M109" s="243"/>
      <c r="N109" s="243"/>
      <c r="O109" s="243"/>
      <c r="P109" s="243"/>
      <c r="Q109" s="244"/>
      <c r="R109" s="242"/>
      <c r="S109" s="243"/>
      <c r="T109" s="243"/>
      <c r="U109" s="243"/>
      <c r="V109" s="243"/>
      <c r="W109" s="244"/>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21" customHeight="1" thickBot="1" x14ac:dyDescent="0.2">
      <c r="A110" s="779"/>
      <c r="B110" s="780"/>
      <c r="C110" s="835" t="s">
        <v>22</v>
      </c>
      <c r="D110" s="836"/>
      <c r="E110" s="836"/>
      <c r="F110" s="836"/>
      <c r="G110" s="836"/>
      <c r="H110" s="836"/>
      <c r="I110" s="836"/>
      <c r="J110" s="836"/>
      <c r="K110" s="837"/>
      <c r="L110" s="329">
        <f>SUM(L104:Q109)</f>
        <v>30</v>
      </c>
      <c r="M110" s="330"/>
      <c r="N110" s="330"/>
      <c r="O110" s="330"/>
      <c r="P110" s="330"/>
      <c r="Q110" s="331"/>
      <c r="R110" s="329">
        <f>SUM(R104:W109)</f>
        <v>0</v>
      </c>
      <c r="S110" s="330"/>
      <c r="T110" s="330"/>
      <c r="U110" s="330"/>
      <c r="V110" s="330"/>
      <c r="W110" s="331"/>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45" customHeight="1" x14ac:dyDescent="0.15">
      <c r="A111" s="853" t="s">
        <v>344</v>
      </c>
      <c r="B111" s="854"/>
      <c r="C111" s="858" t="s">
        <v>341</v>
      </c>
      <c r="D111" s="854"/>
      <c r="E111" s="843" t="s">
        <v>382</v>
      </c>
      <c r="F111" s="844"/>
      <c r="G111" s="845" t="s">
        <v>501</v>
      </c>
      <c r="H111" s="846"/>
      <c r="I111" s="846"/>
      <c r="J111" s="846"/>
      <c r="K111" s="846"/>
      <c r="L111" s="846"/>
      <c r="M111" s="846"/>
      <c r="N111" s="846"/>
      <c r="O111" s="846"/>
      <c r="P111" s="846"/>
      <c r="Q111" s="846"/>
      <c r="R111" s="846"/>
      <c r="S111" s="846"/>
      <c r="T111" s="846"/>
      <c r="U111" s="846"/>
      <c r="V111" s="846"/>
      <c r="W111" s="846"/>
      <c r="X111" s="846"/>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847"/>
    </row>
    <row r="112" spans="1:50" ht="45" customHeight="1" x14ac:dyDescent="0.15">
      <c r="A112" s="855"/>
      <c r="B112" s="850"/>
      <c r="C112" s="150"/>
      <c r="D112" s="850"/>
      <c r="E112" s="172" t="s">
        <v>381</v>
      </c>
      <c r="F112" s="177"/>
      <c r="G112" s="121" t="s">
        <v>494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5"/>
      <c r="B113" s="850"/>
      <c r="C113" s="150"/>
      <c r="D113" s="85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5"/>
      <c r="B114" s="850"/>
      <c r="C114" s="150"/>
      <c r="D114" s="85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5"/>
      <c r="AR114" s="261"/>
      <c r="AS114" s="138" t="s">
        <v>324</v>
      </c>
      <c r="AT114" s="139"/>
      <c r="AU114" s="137">
        <v>30</v>
      </c>
      <c r="AV114" s="137"/>
      <c r="AW114" s="138" t="s">
        <v>310</v>
      </c>
      <c r="AX114" s="189"/>
    </row>
    <row r="115" spans="1:50" ht="33.75" customHeight="1" x14ac:dyDescent="0.15">
      <c r="A115" s="855"/>
      <c r="B115" s="850"/>
      <c r="C115" s="150"/>
      <c r="D115" s="850"/>
      <c r="E115" s="150"/>
      <c r="F115" s="151"/>
      <c r="G115" s="116" t="s">
        <v>498</v>
      </c>
      <c r="H115" s="97"/>
      <c r="I115" s="97"/>
      <c r="J115" s="97"/>
      <c r="K115" s="97"/>
      <c r="L115" s="97"/>
      <c r="M115" s="97"/>
      <c r="N115" s="97"/>
      <c r="O115" s="97"/>
      <c r="P115" s="97"/>
      <c r="Q115" s="97"/>
      <c r="R115" s="97"/>
      <c r="S115" s="97"/>
      <c r="T115" s="97"/>
      <c r="U115" s="97"/>
      <c r="V115" s="97"/>
      <c r="W115" s="97"/>
      <c r="X115" s="117"/>
      <c r="Y115" s="190" t="s">
        <v>356</v>
      </c>
      <c r="Z115" s="191"/>
      <c r="AA115" s="192"/>
      <c r="AB115" s="166" t="s">
        <v>495</v>
      </c>
      <c r="AC115" s="193"/>
      <c r="AD115" s="193"/>
      <c r="AE115" s="167">
        <v>434</v>
      </c>
      <c r="AF115" s="194"/>
      <c r="AG115" s="194"/>
      <c r="AH115" s="194"/>
      <c r="AI115" s="167">
        <v>421</v>
      </c>
      <c r="AJ115" s="194"/>
      <c r="AK115" s="194"/>
      <c r="AL115" s="194"/>
      <c r="AM115" s="167">
        <v>403</v>
      </c>
      <c r="AN115" s="194"/>
      <c r="AO115" s="194"/>
      <c r="AP115" s="194"/>
      <c r="AQ115" s="167"/>
      <c r="AR115" s="194"/>
      <c r="AS115" s="194"/>
      <c r="AT115" s="194"/>
      <c r="AU115" s="167">
        <v>250</v>
      </c>
      <c r="AV115" s="194"/>
      <c r="AW115" s="194"/>
      <c r="AX115" s="195"/>
    </row>
    <row r="116" spans="1:50" ht="33.75" customHeight="1" x14ac:dyDescent="0.15">
      <c r="A116" s="855"/>
      <c r="B116" s="850"/>
      <c r="C116" s="150"/>
      <c r="D116" s="85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495</v>
      </c>
      <c r="AC116" s="199"/>
      <c r="AD116" s="199"/>
      <c r="AE116" s="167">
        <v>250</v>
      </c>
      <c r="AF116" s="194"/>
      <c r="AG116" s="194"/>
      <c r="AH116" s="194"/>
      <c r="AI116" s="167">
        <v>250</v>
      </c>
      <c r="AJ116" s="194"/>
      <c r="AK116" s="194"/>
      <c r="AL116" s="194"/>
      <c r="AM116" s="167">
        <v>250</v>
      </c>
      <c r="AN116" s="194"/>
      <c r="AO116" s="194"/>
      <c r="AP116" s="194"/>
      <c r="AQ116" s="167"/>
      <c r="AR116" s="194"/>
      <c r="AS116" s="194"/>
      <c r="AT116" s="194"/>
      <c r="AU116" s="167">
        <v>250</v>
      </c>
      <c r="AV116" s="194"/>
      <c r="AW116" s="194"/>
      <c r="AX116" s="195"/>
    </row>
    <row r="117" spans="1:50" ht="18.75" customHeight="1" x14ac:dyDescent="0.15">
      <c r="A117" s="855"/>
      <c r="B117" s="850"/>
      <c r="C117" s="150"/>
      <c r="D117" s="85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55"/>
      <c r="B118" s="850"/>
      <c r="C118" s="150"/>
      <c r="D118" s="85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v>30</v>
      </c>
      <c r="AV118" s="137"/>
      <c r="AW118" s="138" t="s">
        <v>310</v>
      </c>
      <c r="AX118" s="189"/>
    </row>
    <row r="119" spans="1:50" ht="33" customHeight="1" x14ac:dyDescent="0.15">
      <c r="A119" s="855"/>
      <c r="B119" s="850"/>
      <c r="C119" s="150"/>
      <c r="D119" s="850"/>
      <c r="E119" s="150"/>
      <c r="F119" s="151"/>
      <c r="G119" s="116" t="s">
        <v>497</v>
      </c>
      <c r="H119" s="97"/>
      <c r="I119" s="97"/>
      <c r="J119" s="97"/>
      <c r="K119" s="97"/>
      <c r="L119" s="97"/>
      <c r="M119" s="97"/>
      <c r="N119" s="97"/>
      <c r="O119" s="97"/>
      <c r="P119" s="97"/>
      <c r="Q119" s="97"/>
      <c r="R119" s="97"/>
      <c r="S119" s="97"/>
      <c r="T119" s="97"/>
      <c r="U119" s="97"/>
      <c r="V119" s="97"/>
      <c r="W119" s="97"/>
      <c r="X119" s="117"/>
      <c r="Y119" s="190" t="s">
        <v>356</v>
      </c>
      <c r="Z119" s="191"/>
      <c r="AA119" s="192"/>
      <c r="AB119" s="166" t="s">
        <v>496</v>
      </c>
      <c r="AC119" s="193"/>
      <c r="AD119" s="193"/>
      <c r="AE119" s="167">
        <v>42425</v>
      </c>
      <c r="AF119" s="194"/>
      <c r="AG119" s="194"/>
      <c r="AH119" s="194"/>
      <c r="AI119" s="167">
        <v>39649</v>
      </c>
      <c r="AJ119" s="194"/>
      <c r="AK119" s="194"/>
      <c r="AL119" s="194"/>
      <c r="AM119" s="167">
        <v>36499</v>
      </c>
      <c r="AN119" s="194"/>
      <c r="AO119" s="194"/>
      <c r="AP119" s="194"/>
      <c r="AQ119" s="167"/>
      <c r="AR119" s="194"/>
      <c r="AS119" s="194"/>
      <c r="AT119" s="194"/>
      <c r="AU119" s="167">
        <v>30000</v>
      </c>
      <c r="AV119" s="194"/>
      <c r="AW119" s="194"/>
      <c r="AX119" s="195"/>
    </row>
    <row r="120" spans="1:50" ht="33" customHeight="1" x14ac:dyDescent="0.15">
      <c r="A120" s="855"/>
      <c r="B120" s="850"/>
      <c r="C120" s="150"/>
      <c r="D120" s="85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496</v>
      </c>
      <c r="AC120" s="199"/>
      <c r="AD120" s="199"/>
      <c r="AE120" s="167">
        <v>30000</v>
      </c>
      <c r="AF120" s="194"/>
      <c r="AG120" s="194"/>
      <c r="AH120" s="194"/>
      <c r="AI120" s="167">
        <v>30000</v>
      </c>
      <c r="AJ120" s="194"/>
      <c r="AK120" s="194"/>
      <c r="AL120" s="194"/>
      <c r="AM120" s="167">
        <v>30000</v>
      </c>
      <c r="AN120" s="194"/>
      <c r="AO120" s="194"/>
      <c r="AP120" s="194"/>
      <c r="AQ120" s="167"/>
      <c r="AR120" s="194"/>
      <c r="AS120" s="194"/>
      <c r="AT120" s="194"/>
      <c r="AU120" s="167">
        <v>30000</v>
      </c>
      <c r="AV120" s="194"/>
      <c r="AW120" s="194"/>
      <c r="AX120" s="195"/>
    </row>
    <row r="121" spans="1:50" ht="18.75" hidden="1" customHeight="1" x14ac:dyDescent="0.15">
      <c r="A121" s="855"/>
      <c r="B121" s="850"/>
      <c r="C121" s="150"/>
      <c r="D121" s="85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5"/>
      <c r="B122" s="850"/>
      <c r="C122" s="150"/>
      <c r="D122" s="85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5"/>
      <c r="B123" s="850"/>
      <c r="C123" s="150"/>
      <c r="D123" s="85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5"/>
      <c r="B124" s="850"/>
      <c r="C124" s="150"/>
      <c r="D124" s="85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5"/>
      <c r="B125" s="850"/>
      <c r="C125" s="150"/>
      <c r="D125" s="85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5"/>
      <c r="B126" s="850"/>
      <c r="C126" s="150"/>
      <c r="D126" s="85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5"/>
      <c r="B127" s="850"/>
      <c r="C127" s="150"/>
      <c r="D127" s="85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5"/>
      <c r="B128" s="850"/>
      <c r="C128" s="150"/>
      <c r="D128" s="85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5"/>
      <c r="B129" s="850"/>
      <c r="C129" s="150"/>
      <c r="D129" s="85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5"/>
      <c r="B130" s="850"/>
      <c r="C130" s="150"/>
      <c r="D130" s="85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5"/>
      <c r="B131" s="850"/>
      <c r="C131" s="150"/>
      <c r="D131" s="85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5"/>
      <c r="B132" s="850"/>
      <c r="C132" s="150"/>
      <c r="D132" s="85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5"/>
      <c r="B133" s="850"/>
      <c r="C133" s="150"/>
      <c r="D133" s="85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5"/>
      <c r="B134" s="850"/>
      <c r="C134" s="150"/>
      <c r="D134" s="85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5"/>
      <c r="B135" s="850"/>
      <c r="C135" s="150"/>
      <c r="D135" s="85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5"/>
      <c r="B136" s="850"/>
      <c r="C136" s="150"/>
      <c r="D136" s="85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5"/>
      <c r="B137" s="850"/>
      <c r="C137" s="150"/>
      <c r="D137" s="85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5"/>
      <c r="B138" s="850"/>
      <c r="C138" s="150"/>
      <c r="D138" s="85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5"/>
      <c r="B139" s="850"/>
      <c r="C139" s="150"/>
      <c r="D139" s="85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5"/>
      <c r="B140" s="850"/>
      <c r="C140" s="150"/>
      <c r="D140" s="85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5"/>
      <c r="B141" s="850"/>
      <c r="C141" s="150"/>
      <c r="D141" s="85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5"/>
      <c r="B142" s="850"/>
      <c r="C142" s="150"/>
      <c r="D142" s="85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5"/>
      <c r="B143" s="850"/>
      <c r="C143" s="150"/>
      <c r="D143" s="85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5"/>
      <c r="B144" s="850"/>
      <c r="C144" s="150"/>
      <c r="D144" s="85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5"/>
      <c r="B145" s="850"/>
      <c r="C145" s="150"/>
      <c r="D145" s="85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5"/>
      <c r="B146" s="850"/>
      <c r="C146" s="150"/>
      <c r="D146" s="85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5"/>
      <c r="B147" s="850"/>
      <c r="C147" s="150"/>
      <c r="D147" s="85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5"/>
      <c r="B148" s="850"/>
      <c r="C148" s="150"/>
      <c r="D148" s="85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5"/>
      <c r="B149" s="850"/>
      <c r="C149" s="150"/>
      <c r="D149" s="85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5"/>
      <c r="B150" s="850"/>
      <c r="C150" s="150"/>
      <c r="D150" s="85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5"/>
      <c r="B151" s="850"/>
      <c r="C151" s="150"/>
      <c r="D151" s="85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5"/>
      <c r="B152" s="850"/>
      <c r="C152" s="150"/>
      <c r="D152" s="85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5"/>
      <c r="B153" s="850"/>
      <c r="C153" s="150"/>
      <c r="D153" s="85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5"/>
      <c r="B154" s="850"/>
      <c r="C154" s="150"/>
      <c r="D154" s="85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5"/>
      <c r="B155" s="850"/>
      <c r="C155" s="150"/>
      <c r="D155" s="85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5"/>
      <c r="B156" s="850"/>
      <c r="C156" s="150"/>
      <c r="D156" s="85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5"/>
      <c r="B157" s="850"/>
      <c r="C157" s="150"/>
      <c r="D157" s="85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5"/>
      <c r="B158" s="850"/>
      <c r="C158" s="150"/>
      <c r="D158" s="85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5"/>
      <c r="B159" s="850"/>
      <c r="C159" s="150"/>
      <c r="D159" s="85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5"/>
      <c r="B160" s="850"/>
      <c r="C160" s="150"/>
      <c r="D160" s="85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5"/>
      <c r="B161" s="850"/>
      <c r="C161" s="150"/>
      <c r="D161" s="85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5"/>
      <c r="B162" s="850"/>
      <c r="C162" s="150"/>
      <c r="D162" s="85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5"/>
      <c r="B163" s="850"/>
      <c r="C163" s="150"/>
      <c r="D163" s="85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5"/>
      <c r="B164" s="850"/>
      <c r="C164" s="150"/>
      <c r="D164" s="85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5"/>
      <c r="B165" s="850"/>
      <c r="C165" s="150"/>
      <c r="D165" s="85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3" t="s">
        <v>361</v>
      </c>
      <c r="AF165" s="833"/>
      <c r="AG165" s="833"/>
      <c r="AH165" s="833"/>
      <c r="AI165" s="833"/>
      <c r="AJ165" s="833"/>
      <c r="AK165" s="833"/>
      <c r="AL165" s="833"/>
      <c r="AM165" s="833"/>
      <c r="AN165" s="833"/>
      <c r="AO165" s="833"/>
      <c r="AP165" s="833"/>
      <c r="AQ165" s="833"/>
      <c r="AR165" s="833"/>
      <c r="AS165" s="833"/>
      <c r="AT165" s="833"/>
      <c r="AU165" s="833"/>
      <c r="AV165" s="833"/>
      <c r="AW165" s="833"/>
      <c r="AX165" s="834"/>
    </row>
    <row r="166" spans="1:50" ht="22.5" hidden="1" customHeight="1" x14ac:dyDescent="0.15">
      <c r="A166" s="855"/>
      <c r="B166" s="850"/>
      <c r="C166" s="150"/>
      <c r="D166" s="85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5"/>
      <c r="B167" s="850"/>
      <c r="C167" s="150"/>
      <c r="D167" s="85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19.5" customHeight="1" x14ac:dyDescent="0.15">
      <c r="A168" s="855"/>
      <c r="B168" s="850"/>
      <c r="C168" s="150"/>
      <c r="D168" s="85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19.5" customHeight="1" x14ac:dyDescent="0.15">
      <c r="A169" s="855"/>
      <c r="B169" s="850"/>
      <c r="C169" s="150"/>
      <c r="D169" s="850"/>
      <c r="E169" s="96" t="s">
        <v>500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19.5" customHeight="1" x14ac:dyDescent="0.15">
      <c r="A170" s="855"/>
      <c r="B170" s="850"/>
      <c r="C170" s="150"/>
      <c r="D170" s="85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5"/>
      <c r="B171" s="850"/>
      <c r="C171" s="150"/>
      <c r="D171" s="85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5"/>
      <c r="B172" s="850"/>
      <c r="C172" s="150"/>
      <c r="D172" s="85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5"/>
      <c r="B173" s="850"/>
      <c r="C173" s="150"/>
      <c r="D173" s="85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5"/>
      <c r="B174" s="850"/>
      <c r="C174" s="150"/>
      <c r="D174" s="85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5"/>
      <c r="B175" s="850"/>
      <c r="C175" s="150"/>
      <c r="D175" s="85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5"/>
      <c r="B176" s="850"/>
      <c r="C176" s="150"/>
      <c r="D176" s="85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5"/>
      <c r="B177" s="850"/>
      <c r="C177" s="150"/>
      <c r="D177" s="85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5"/>
      <c r="B178" s="850"/>
      <c r="C178" s="150"/>
      <c r="D178" s="85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5"/>
      <c r="B179" s="850"/>
      <c r="C179" s="150"/>
      <c r="D179" s="85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5"/>
      <c r="B180" s="850"/>
      <c r="C180" s="150"/>
      <c r="D180" s="85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5"/>
      <c r="B181" s="850"/>
      <c r="C181" s="150"/>
      <c r="D181" s="85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5"/>
      <c r="B182" s="850"/>
      <c r="C182" s="150"/>
      <c r="D182" s="85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5"/>
      <c r="B183" s="850"/>
      <c r="C183" s="150"/>
      <c r="D183" s="85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5"/>
      <c r="B184" s="850"/>
      <c r="C184" s="150"/>
      <c r="D184" s="85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5"/>
      <c r="B185" s="850"/>
      <c r="C185" s="150"/>
      <c r="D185" s="85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5"/>
      <c r="B186" s="850"/>
      <c r="C186" s="150"/>
      <c r="D186" s="85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5"/>
      <c r="B187" s="850"/>
      <c r="C187" s="150"/>
      <c r="D187" s="85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5"/>
      <c r="B188" s="850"/>
      <c r="C188" s="150"/>
      <c r="D188" s="85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5"/>
      <c r="B189" s="850"/>
      <c r="C189" s="150"/>
      <c r="D189" s="85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5"/>
      <c r="B190" s="850"/>
      <c r="C190" s="150"/>
      <c r="D190" s="85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5"/>
      <c r="B191" s="850"/>
      <c r="C191" s="150"/>
      <c r="D191" s="85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5"/>
      <c r="B192" s="850"/>
      <c r="C192" s="150"/>
      <c r="D192" s="85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5"/>
      <c r="B193" s="850"/>
      <c r="C193" s="150"/>
      <c r="D193" s="85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5"/>
      <c r="B194" s="850"/>
      <c r="C194" s="150"/>
      <c r="D194" s="85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5"/>
      <c r="B195" s="850"/>
      <c r="C195" s="150"/>
      <c r="D195" s="85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5"/>
      <c r="B196" s="850"/>
      <c r="C196" s="150"/>
      <c r="D196" s="85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5"/>
      <c r="B197" s="850"/>
      <c r="C197" s="150"/>
      <c r="D197" s="85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5"/>
      <c r="B198" s="850"/>
      <c r="C198" s="150"/>
      <c r="D198" s="85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5"/>
      <c r="B199" s="850"/>
      <c r="C199" s="150"/>
      <c r="D199" s="85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5"/>
      <c r="B200" s="850"/>
      <c r="C200" s="150"/>
      <c r="D200" s="85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5"/>
      <c r="B201" s="850"/>
      <c r="C201" s="150"/>
      <c r="D201" s="85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5"/>
      <c r="B202" s="850"/>
      <c r="C202" s="150"/>
      <c r="D202" s="85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5"/>
      <c r="B203" s="850"/>
      <c r="C203" s="150"/>
      <c r="D203" s="85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5"/>
      <c r="B204" s="850"/>
      <c r="C204" s="150"/>
      <c r="D204" s="85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5"/>
      <c r="B205" s="850"/>
      <c r="C205" s="150"/>
      <c r="D205" s="85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5"/>
      <c r="B206" s="850"/>
      <c r="C206" s="150"/>
      <c r="D206" s="85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5"/>
      <c r="B207" s="850"/>
      <c r="C207" s="150"/>
      <c r="D207" s="85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5"/>
      <c r="B208" s="850"/>
      <c r="C208" s="150"/>
      <c r="D208" s="85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5"/>
      <c r="B209" s="850"/>
      <c r="C209" s="150"/>
      <c r="D209" s="85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5"/>
      <c r="B210" s="850"/>
      <c r="C210" s="150"/>
      <c r="D210" s="85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5"/>
      <c r="B211" s="850"/>
      <c r="C211" s="150"/>
      <c r="D211" s="85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5"/>
      <c r="B212" s="850"/>
      <c r="C212" s="150"/>
      <c r="D212" s="85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5"/>
      <c r="B213" s="850"/>
      <c r="C213" s="150"/>
      <c r="D213" s="85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5"/>
      <c r="B214" s="850"/>
      <c r="C214" s="150"/>
      <c r="D214" s="85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5"/>
      <c r="B215" s="850"/>
      <c r="C215" s="150"/>
      <c r="D215" s="85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5"/>
      <c r="B216" s="850"/>
      <c r="C216" s="150"/>
      <c r="D216" s="85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5"/>
      <c r="B217" s="850"/>
      <c r="C217" s="150"/>
      <c r="D217" s="85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5"/>
      <c r="B218" s="850"/>
      <c r="C218" s="150"/>
      <c r="D218" s="85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5"/>
      <c r="B219" s="850"/>
      <c r="C219" s="150"/>
      <c r="D219" s="85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5"/>
      <c r="B220" s="850"/>
      <c r="C220" s="150"/>
      <c r="D220" s="85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5"/>
      <c r="B221" s="850"/>
      <c r="C221" s="150"/>
      <c r="D221" s="85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5"/>
      <c r="B222" s="850"/>
      <c r="C222" s="150"/>
      <c r="D222" s="85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5"/>
      <c r="B223" s="850"/>
      <c r="C223" s="150"/>
      <c r="D223" s="85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5"/>
      <c r="B224" s="850"/>
      <c r="C224" s="150"/>
      <c r="D224" s="85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5"/>
      <c r="B225" s="850"/>
      <c r="C225" s="150"/>
      <c r="D225" s="85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5"/>
      <c r="B226" s="850"/>
      <c r="C226" s="150"/>
      <c r="D226" s="85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5"/>
      <c r="B227" s="850"/>
      <c r="C227" s="150"/>
      <c r="D227" s="85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5"/>
      <c r="B228" s="850"/>
      <c r="C228" s="150"/>
      <c r="D228" s="85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5"/>
      <c r="B229" s="850"/>
      <c r="C229" s="150"/>
      <c r="D229" s="85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5"/>
      <c r="B230" s="850"/>
      <c r="C230" s="150"/>
      <c r="D230" s="85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5"/>
      <c r="B231" s="850"/>
      <c r="C231" s="150"/>
      <c r="D231" s="85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5"/>
      <c r="B232" s="850"/>
      <c r="C232" s="150"/>
      <c r="D232" s="85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5"/>
      <c r="B233" s="850"/>
      <c r="C233" s="150"/>
      <c r="D233" s="85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5"/>
      <c r="B234" s="850"/>
      <c r="C234" s="150"/>
      <c r="D234" s="85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5"/>
      <c r="B235" s="850"/>
      <c r="C235" s="150"/>
      <c r="D235" s="85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5"/>
      <c r="B236" s="850"/>
      <c r="C236" s="150"/>
      <c r="D236" s="85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5"/>
      <c r="B237" s="850"/>
      <c r="C237" s="150"/>
      <c r="D237" s="85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5"/>
      <c r="B238" s="850"/>
      <c r="C238" s="150"/>
      <c r="D238" s="85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5"/>
      <c r="B239" s="850"/>
      <c r="C239" s="150"/>
      <c r="D239" s="85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5"/>
      <c r="B240" s="850"/>
      <c r="C240" s="150"/>
      <c r="D240" s="85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5"/>
      <c r="B241" s="850"/>
      <c r="C241" s="150"/>
      <c r="D241" s="85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5"/>
      <c r="B242" s="850"/>
      <c r="C242" s="150"/>
      <c r="D242" s="85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5"/>
      <c r="B243" s="850"/>
      <c r="C243" s="150"/>
      <c r="D243" s="85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5"/>
      <c r="B244" s="850"/>
      <c r="C244" s="150"/>
      <c r="D244" s="85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5"/>
      <c r="B245" s="850"/>
      <c r="C245" s="150"/>
      <c r="D245" s="85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5"/>
      <c r="B246" s="850"/>
      <c r="C246" s="150"/>
      <c r="D246" s="85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5"/>
      <c r="B247" s="850"/>
      <c r="C247" s="150"/>
      <c r="D247" s="85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5"/>
      <c r="B248" s="850"/>
      <c r="C248" s="150"/>
      <c r="D248" s="85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5"/>
      <c r="B249" s="850"/>
      <c r="C249" s="150"/>
      <c r="D249" s="85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5"/>
      <c r="B250" s="850"/>
      <c r="C250" s="150"/>
      <c r="D250" s="85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5"/>
      <c r="B251" s="850"/>
      <c r="C251" s="150"/>
      <c r="D251" s="85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5"/>
      <c r="B252" s="850"/>
      <c r="C252" s="150"/>
      <c r="D252" s="85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5"/>
      <c r="B253" s="850"/>
      <c r="C253" s="150"/>
      <c r="D253" s="85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5"/>
      <c r="B254" s="850"/>
      <c r="C254" s="150"/>
      <c r="D254" s="85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5"/>
      <c r="B255" s="850"/>
      <c r="C255" s="150"/>
      <c r="D255" s="85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5"/>
      <c r="B256" s="850"/>
      <c r="C256" s="150"/>
      <c r="D256" s="85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5"/>
      <c r="B257" s="850"/>
      <c r="C257" s="150"/>
      <c r="D257" s="85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5"/>
      <c r="B258" s="850"/>
      <c r="C258" s="150"/>
      <c r="D258" s="85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5"/>
      <c r="B259" s="850"/>
      <c r="C259" s="150"/>
      <c r="D259" s="85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5"/>
      <c r="B260" s="850"/>
      <c r="C260" s="150"/>
      <c r="D260" s="85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5"/>
      <c r="B261" s="850"/>
      <c r="C261" s="150"/>
      <c r="D261" s="85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5"/>
      <c r="B262" s="850"/>
      <c r="C262" s="150"/>
      <c r="D262" s="85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5"/>
      <c r="B263" s="850"/>
      <c r="C263" s="150"/>
      <c r="D263" s="85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5"/>
      <c r="B264" s="850"/>
      <c r="C264" s="150"/>
      <c r="D264" s="85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5"/>
      <c r="B265" s="850"/>
      <c r="C265" s="150"/>
      <c r="D265" s="85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5"/>
      <c r="B266" s="850"/>
      <c r="C266" s="150"/>
      <c r="D266" s="85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5"/>
      <c r="B267" s="850"/>
      <c r="C267" s="150"/>
      <c r="D267" s="85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5"/>
      <c r="B268" s="850"/>
      <c r="C268" s="150"/>
      <c r="D268" s="85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5"/>
      <c r="B269" s="850"/>
      <c r="C269" s="150"/>
      <c r="D269" s="85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5"/>
      <c r="B270" s="850"/>
      <c r="C270" s="150"/>
      <c r="D270" s="85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5"/>
      <c r="B271" s="850"/>
      <c r="C271" s="150"/>
      <c r="D271" s="85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5"/>
      <c r="B272" s="850"/>
      <c r="C272" s="150"/>
      <c r="D272" s="85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5"/>
      <c r="B273" s="850"/>
      <c r="C273" s="150"/>
      <c r="D273" s="85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5"/>
      <c r="B274" s="850"/>
      <c r="C274" s="150"/>
      <c r="D274" s="85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5"/>
      <c r="B275" s="850"/>
      <c r="C275" s="150"/>
      <c r="D275" s="85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5"/>
      <c r="B276" s="850"/>
      <c r="C276" s="150"/>
      <c r="D276" s="85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5"/>
      <c r="B277" s="850"/>
      <c r="C277" s="150"/>
      <c r="D277" s="85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5"/>
      <c r="B278" s="850"/>
      <c r="C278" s="150"/>
      <c r="D278" s="85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5"/>
      <c r="B279" s="850"/>
      <c r="C279" s="150"/>
      <c r="D279" s="85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5"/>
      <c r="B280" s="850"/>
      <c r="C280" s="150"/>
      <c r="D280" s="85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5"/>
      <c r="B281" s="850"/>
      <c r="C281" s="150"/>
      <c r="D281" s="85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5"/>
      <c r="B282" s="850"/>
      <c r="C282" s="150"/>
      <c r="D282" s="85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5"/>
      <c r="B283" s="850"/>
      <c r="C283" s="150"/>
      <c r="D283" s="85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5"/>
      <c r="B284" s="850"/>
      <c r="C284" s="150"/>
      <c r="D284" s="85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5"/>
      <c r="B285" s="850"/>
      <c r="C285" s="150"/>
      <c r="D285" s="85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5"/>
      <c r="B286" s="850"/>
      <c r="C286" s="150"/>
      <c r="D286" s="85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5"/>
      <c r="B287" s="850"/>
      <c r="C287" s="150"/>
      <c r="D287" s="85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5"/>
      <c r="B288" s="850"/>
      <c r="C288" s="150"/>
      <c r="D288" s="85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5"/>
      <c r="B289" s="850"/>
      <c r="C289" s="150"/>
      <c r="D289" s="85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5"/>
      <c r="B290" s="850"/>
      <c r="C290" s="150"/>
      <c r="D290" s="85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5"/>
      <c r="B291" s="850"/>
      <c r="C291" s="150"/>
      <c r="D291" s="85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5"/>
      <c r="B292" s="850"/>
      <c r="C292" s="150"/>
      <c r="D292" s="85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5"/>
      <c r="B293" s="850"/>
      <c r="C293" s="150"/>
      <c r="D293" s="85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5"/>
      <c r="B294" s="850"/>
      <c r="C294" s="150"/>
      <c r="D294" s="85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5"/>
      <c r="B295" s="850"/>
      <c r="C295" s="150"/>
      <c r="D295" s="85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5"/>
      <c r="B296" s="850"/>
      <c r="C296" s="150"/>
      <c r="D296" s="85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5"/>
      <c r="B297" s="850"/>
      <c r="C297" s="150"/>
      <c r="D297" s="85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5"/>
      <c r="B298" s="850"/>
      <c r="C298" s="150"/>
      <c r="D298" s="85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5"/>
      <c r="B299" s="850"/>
      <c r="C299" s="150"/>
      <c r="D299" s="85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5"/>
      <c r="B300" s="850"/>
      <c r="C300" s="150"/>
      <c r="D300" s="85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5"/>
      <c r="B301" s="850"/>
      <c r="C301" s="150"/>
      <c r="D301" s="85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5"/>
      <c r="B302" s="850"/>
      <c r="C302" s="150"/>
      <c r="D302" s="85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5"/>
      <c r="B303" s="850"/>
      <c r="C303" s="150"/>
      <c r="D303" s="85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5"/>
      <c r="B304" s="850"/>
      <c r="C304" s="150"/>
      <c r="D304" s="85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5"/>
      <c r="B305" s="850"/>
      <c r="C305" s="150"/>
      <c r="D305" s="85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5"/>
      <c r="B306" s="850"/>
      <c r="C306" s="150"/>
      <c r="D306" s="85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5"/>
      <c r="B307" s="850"/>
      <c r="C307" s="150"/>
      <c r="D307" s="85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5"/>
      <c r="B308" s="850"/>
      <c r="C308" s="150"/>
      <c r="D308" s="85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5"/>
      <c r="B309" s="850"/>
      <c r="C309" s="150"/>
      <c r="D309" s="85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5"/>
      <c r="B310" s="850"/>
      <c r="C310" s="150"/>
      <c r="D310" s="85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5"/>
      <c r="B311" s="850"/>
      <c r="C311" s="150"/>
      <c r="D311" s="85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5"/>
      <c r="B312" s="850"/>
      <c r="C312" s="150"/>
      <c r="D312" s="85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5"/>
      <c r="B313" s="850"/>
      <c r="C313" s="150"/>
      <c r="D313" s="85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5"/>
      <c r="B314" s="850"/>
      <c r="C314" s="150"/>
      <c r="D314" s="85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5"/>
      <c r="B315" s="850"/>
      <c r="C315" s="150"/>
      <c r="D315" s="85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5"/>
      <c r="B316" s="850"/>
      <c r="C316" s="150"/>
      <c r="D316" s="85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5"/>
      <c r="B317" s="850"/>
      <c r="C317" s="150"/>
      <c r="D317" s="85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5"/>
      <c r="B318" s="850"/>
      <c r="C318" s="150"/>
      <c r="D318" s="85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5"/>
      <c r="B319" s="850"/>
      <c r="C319" s="150"/>
      <c r="D319" s="85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5"/>
      <c r="B320" s="850"/>
      <c r="C320" s="150"/>
      <c r="D320" s="85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5"/>
      <c r="B321" s="850"/>
      <c r="C321" s="150"/>
      <c r="D321" s="85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5"/>
      <c r="B322" s="850"/>
      <c r="C322" s="150"/>
      <c r="D322" s="85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5"/>
      <c r="B323" s="850"/>
      <c r="C323" s="150"/>
      <c r="D323" s="85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5"/>
      <c r="B324" s="850"/>
      <c r="C324" s="150"/>
      <c r="D324" s="85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5"/>
      <c r="B325" s="850"/>
      <c r="C325" s="150"/>
      <c r="D325" s="85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5"/>
      <c r="B326" s="850"/>
      <c r="C326" s="150"/>
      <c r="D326" s="85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5"/>
      <c r="B327" s="850"/>
      <c r="C327" s="150"/>
      <c r="D327" s="85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5"/>
      <c r="B328" s="850"/>
      <c r="C328" s="150"/>
      <c r="D328" s="85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5"/>
      <c r="B329" s="850"/>
      <c r="C329" s="150"/>
      <c r="D329" s="85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5"/>
      <c r="B330" s="850"/>
      <c r="C330" s="150"/>
      <c r="D330" s="85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5"/>
      <c r="B331" s="850"/>
      <c r="C331" s="150"/>
      <c r="D331" s="85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5"/>
      <c r="B332" s="850"/>
      <c r="C332" s="150"/>
      <c r="D332" s="85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5"/>
      <c r="B333" s="850"/>
      <c r="C333" s="150"/>
      <c r="D333" s="85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5"/>
      <c r="B334" s="850"/>
      <c r="C334" s="150"/>
      <c r="D334" s="85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5"/>
      <c r="B335" s="850"/>
      <c r="C335" s="150"/>
      <c r="D335" s="85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5"/>
      <c r="B336" s="850"/>
      <c r="C336" s="150"/>
      <c r="D336" s="85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5"/>
      <c r="B337" s="850"/>
      <c r="C337" s="150"/>
      <c r="D337" s="85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5"/>
      <c r="B338" s="850"/>
      <c r="C338" s="150"/>
      <c r="D338" s="85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5"/>
      <c r="B339" s="850"/>
      <c r="C339" s="150"/>
      <c r="D339" s="85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5"/>
      <c r="B340" s="850"/>
      <c r="C340" s="150"/>
      <c r="D340" s="85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5"/>
      <c r="B341" s="850"/>
      <c r="C341" s="150"/>
      <c r="D341" s="85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5"/>
      <c r="B342" s="850"/>
      <c r="C342" s="150"/>
      <c r="D342" s="85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5"/>
      <c r="B343" s="850"/>
      <c r="C343" s="150"/>
      <c r="D343" s="85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5"/>
      <c r="B344" s="850"/>
      <c r="C344" s="150"/>
      <c r="D344" s="85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5"/>
      <c r="B345" s="850"/>
      <c r="C345" s="150"/>
      <c r="D345" s="85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5"/>
      <c r="B346" s="850"/>
      <c r="C346" s="150"/>
      <c r="D346" s="85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5"/>
      <c r="B347" s="850"/>
      <c r="C347" s="150"/>
      <c r="D347" s="85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5"/>
      <c r="B348" s="850"/>
      <c r="C348" s="150"/>
      <c r="D348" s="85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5"/>
      <c r="B349" s="850"/>
      <c r="C349" s="150"/>
      <c r="D349" s="85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5"/>
      <c r="B350" s="850"/>
      <c r="C350" s="150"/>
      <c r="D350" s="85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5"/>
      <c r="B351" s="850"/>
      <c r="C351" s="150"/>
      <c r="D351" s="85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5"/>
      <c r="B352" s="850"/>
      <c r="C352" s="150"/>
      <c r="D352" s="85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5"/>
      <c r="B353" s="850"/>
      <c r="C353" s="150"/>
      <c r="D353" s="85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5"/>
      <c r="B354" s="850"/>
      <c r="C354" s="150"/>
      <c r="D354" s="85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5"/>
      <c r="B355" s="850"/>
      <c r="C355" s="150"/>
      <c r="D355" s="85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5"/>
      <c r="B356" s="850"/>
      <c r="C356" s="150"/>
      <c r="D356" s="85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5"/>
      <c r="B357" s="850"/>
      <c r="C357" s="150"/>
      <c r="D357" s="85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5"/>
      <c r="B358" s="850"/>
      <c r="C358" s="150"/>
      <c r="D358" s="85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5"/>
      <c r="B359" s="850"/>
      <c r="C359" s="150"/>
      <c r="D359" s="85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5"/>
      <c r="B360" s="850"/>
      <c r="C360" s="150"/>
      <c r="D360" s="85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5"/>
      <c r="B361" s="850"/>
      <c r="C361" s="150"/>
      <c r="D361" s="85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5"/>
      <c r="B362" s="850"/>
      <c r="C362" s="150"/>
      <c r="D362" s="85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5"/>
      <c r="B363" s="850"/>
      <c r="C363" s="150"/>
      <c r="D363" s="85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5"/>
      <c r="B364" s="850"/>
      <c r="C364" s="150"/>
      <c r="D364" s="85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5"/>
      <c r="B365" s="850"/>
      <c r="C365" s="150"/>
      <c r="D365" s="85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5"/>
      <c r="B366" s="850"/>
      <c r="C366" s="150"/>
      <c r="D366" s="85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5"/>
      <c r="B367" s="850"/>
      <c r="C367" s="150"/>
      <c r="D367" s="85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5"/>
      <c r="B368" s="850"/>
      <c r="C368" s="150"/>
      <c r="D368" s="85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5"/>
      <c r="B369" s="850"/>
      <c r="C369" s="150"/>
      <c r="D369" s="85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5"/>
      <c r="B370" s="850"/>
      <c r="C370" s="150"/>
      <c r="D370" s="85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5"/>
      <c r="B371" s="850"/>
      <c r="C371" s="150"/>
      <c r="D371" s="85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5"/>
      <c r="B372" s="850"/>
      <c r="C372" s="150"/>
      <c r="D372" s="85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5"/>
      <c r="B373" s="850"/>
      <c r="C373" s="150"/>
      <c r="D373" s="85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5"/>
      <c r="B374" s="850"/>
      <c r="C374" s="150"/>
      <c r="D374" s="85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5"/>
      <c r="B375" s="850"/>
      <c r="C375" s="150"/>
      <c r="D375" s="85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5"/>
      <c r="B376" s="850"/>
      <c r="C376" s="150"/>
      <c r="D376" s="85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5"/>
      <c r="B377" s="850"/>
      <c r="C377" s="150"/>
      <c r="D377" s="85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5"/>
      <c r="B378" s="850"/>
      <c r="C378" s="150"/>
      <c r="D378" s="85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5"/>
      <c r="B379" s="850"/>
      <c r="C379" s="150"/>
      <c r="D379" s="85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5"/>
      <c r="B380" s="850"/>
      <c r="C380" s="150"/>
      <c r="D380" s="85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5"/>
      <c r="B381" s="850"/>
      <c r="C381" s="150"/>
      <c r="D381" s="85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5"/>
      <c r="B382" s="850"/>
      <c r="C382" s="150"/>
      <c r="D382" s="85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5"/>
      <c r="B383" s="850"/>
      <c r="C383" s="150"/>
      <c r="D383" s="85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5"/>
      <c r="B384" s="850"/>
      <c r="C384" s="150"/>
      <c r="D384" s="85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5"/>
      <c r="B385" s="850"/>
      <c r="C385" s="150"/>
      <c r="D385" s="85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5"/>
      <c r="B386" s="850"/>
      <c r="C386" s="150"/>
      <c r="D386" s="85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5"/>
      <c r="B387" s="850"/>
      <c r="C387" s="150"/>
      <c r="D387" s="85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5"/>
      <c r="B388" s="850"/>
      <c r="C388" s="150"/>
      <c r="D388" s="85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5"/>
      <c r="B389" s="850"/>
      <c r="C389" s="150"/>
      <c r="D389" s="85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5"/>
      <c r="B390" s="850"/>
      <c r="C390" s="150"/>
      <c r="D390" s="85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5"/>
      <c r="B391" s="850"/>
      <c r="C391" s="150"/>
      <c r="D391" s="85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5"/>
      <c r="B392" s="850"/>
      <c r="C392" s="150"/>
      <c r="D392" s="85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5"/>
      <c r="B393" s="850"/>
      <c r="C393" s="150"/>
      <c r="D393" s="85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5"/>
      <c r="B394" s="850"/>
      <c r="C394" s="150"/>
      <c r="D394" s="85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5"/>
      <c r="B395" s="850"/>
      <c r="C395" s="150"/>
      <c r="D395" s="85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5"/>
      <c r="B396" s="850"/>
      <c r="C396" s="150"/>
      <c r="D396" s="85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5"/>
      <c r="B397" s="850"/>
      <c r="C397" s="150"/>
      <c r="D397" s="85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5"/>
      <c r="B398" s="850"/>
      <c r="C398" s="150"/>
      <c r="D398" s="85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5"/>
      <c r="B399" s="850"/>
      <c r="C399" s="150"/>
      <c r="D399" s="85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5"/>
      <c r="B400" s="850"/>
      <c r="C400" s="150"/>
      <c r="D400" s="85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5"/>
      <c r="B401" s="850"/>
      <c r="C401" s="150"/>
      <c r="D401" s="85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5"/>
      <c r="B402" s="850"/>
      <c r="C402" s="150"/>
      <c r="D402" s="85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5"/>
      <c r="B403" s="850"/>
      <c r="C403" s="150"/>
      <c r="D403" s="85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5"/>
      <c r="B404" s="850"/>
      <c r="C404" s="150"/>
      <c r="D404" s="85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5"/>
      <c r="B405" s="850"/>
      <c r="C405" s="150"/>
      <c r="D405" s="85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5"/>
      <c r="B406" s="850"/>
      <c r="C406" s="150"/>
      <c r="D406" s="85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5"/>
      <c r="B407" s="850"/>
      <c r="C407" s="150"/>
      <c r="D407" s="85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5"/>
      <c r="B408" s="850"/>
      <c r="C408" s="150"/>
      <c r="D408" s="85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5"/>
      <c r="B409" s="850"/>
      <c r="C409" s="150"/>
      <c r="D409" s="85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5"/>
      <c r="B410" s="850"/>
      <c r="C410" s="152"/>
      <c r="D410" s="85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5"/>
      <c r="B411" s="850"/>
      <c r="C411" s="148" t="s">
        <v>343</v>
      </c>
      <c r="D411" s="849"/>
      <c r="E411" s="172" t="s">
        <v>366</v>
      </c>
      <c r="F411" s="177"/>
      <c r="G411" s="770" t="s">
        <v>362</v>
      </c>
      <c r="H411" s="146"/>
      <c r="I411" s="146"/>
      <c r="J411" s="771" t="s">
        <v>502</v>
      </c>
      <c r="K411" s="772"/>
      <c r="L411" s="772"/>
      <c r="M411" s="772"/>
      <c r="N411" s="772"/>
      <c r="O411" s="772"/>
      <c r="P411" s="772"/>
      <c r="Q411" s="772"/>
      <c r="R411" s="772"/>
      <c r="S411" s="772"/>
      <c r="T411" s="77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4"/>
    </row>
    <row r="412" spans="1:50" ht="18.75" customHeight="1" x14ac:dyDescent="0.15">
      <c r="A412" s="855"/>
      <c r="B412" s="850"/>
      <c r="C412" s="150"/>
      <c r="D412" s="85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5"/>
      <c r="B413" s="850"/>
      <c r="C413" s="150"/>
      <c r="D413" s="85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55"/>
      <c r="B414" s="850"/>
      <c r="C414" s="150"/>
      <c r="D414" s="850"/>
      <c r="E414" s="140"/>
      <c r="F414" s="141"/>
      <c r="G414" s="116" t="s">
        <v>504</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x14ac:dyDescent="0.15">
      <c r="A415" s="855"/>
      <c r="B415" s="850"/>
      <c r="C415" s="150"/>
      <c r="D415" s="85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x14ac:dyDescent="0.15">
      <c r="A416" s="855"/>
      <c r="B416" s="850"/>
      <c r="C416" s="150"/>
      <c r="D416" s="85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55"/>
      <c r="B417" s="850"/>
      <c r="C417" s="150"/>
      <c r="D417" s="85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5"/>
      <c r="B418" s="850"/>
      <c r="C418" s="150"/>
      <c r="D418" s="85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5"/>
      <c r="B419" s="850"/>
      <c r="C419" s="150"/>
      <c r="D419" s="85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5"/>
      <c r="B420" s="850"/>
      <c r="C420" s="150"/>
      <c r="D420" s="85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5"/>
      <c r="B421" s="850"/>
      <c r="C421" s="150"/>
      <c r="D421" s="85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5"/>
      <c r="B422" s="850"/>
      <c r="C422" s="150"/>
      <c r="D422" s="85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5"/>
      <c r="B423" s="850"/>
      <c r="C423" s="150"/>
      <c r="D423" s="85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5"/>
      <c r="B424" s="850"/>
      <c r="C424" s="150"/>
      <c r="D424" s="85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5"/>
      <c r="B425" s="850"/>
      <c r="C425" s="150"/>
      <c r="D425" s="85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5"/>
      <c r="B426" s="850"/>
      <c r="C426" s="150"/>
      <c r="D426" s="85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5"/>
      <c r="B427" s="850"/>
      <c r="C427" s="150"/>
      <c r="D427" s="85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5"/>
      <c r="B428" s="850"/>
      <c r="C428" s="150"/>
      <c r="D428" s="85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5"/>
      <c r="B429" s="850"/>
      <c r="C429" s="150"/>
      <c r="D429" s="85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5"/>
      <c r="B430" s="850"/>
      <c r="C430" s="150"/>
      <c r="D430" s="85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5"/>
      <c r="B431" s="850"/>
      <c r="C431" s="150"/>
      <c r="D431" s="85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5"/>
      <c r="B432" s="850"/>
      <c r="C432" s="150"/>
      <c r="D432" s="85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5"/>
      <c r="B433" s="850"/>
      <c r="C433" s="150"/>
      <c r="D433" s="85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5"/>
      <c r="B434" s="850"/>
      <c r="C434" s="150"/>
      <c r="D434" s="85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5"/>
      <c r="B435" s="850"/>
      <c r="C435" s="150"/>
      <c r="D435" s="85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5"/>
      <c r="B436" s="850"/>
      <c r="C436" s="150"/>
      <c r="D436" s="85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8" t="s">
        <v>16</v>
      </c>
      <c r="AC436" s="848"/>
      <c r="AD436" s="848"/>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55"/>
      <c r="B437" s="850"/>
      <c r="C437" s="150"/>
      <c r="D437" s="85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55"/>
      <c r="B438" s="850"/>
      <c r="C438" s="150"/>
      <c r="D438" s="85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55"/>
      <c r="B439" s="850"/>
      <c r="C439" s="150"/>
      <c r="D439" s="850"/>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55"/>
      <c r="B440" s="850"/>
      <c r="C440" s="150"/>
      <c r="D440" s="85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55"/>
      <c r="B441" s="850"/>
      <c r="C441" s="150"/>
      <c r="D441" s="85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x14ac:dyDescent="0.15">
      <c r="A442" s="855"/>
      <c r="B442" s="850"/>
      <c r="C442" s="150"/>
      <c r="D442" s="85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x14ac:dyDescent="0.15">
      <c r="A443" s="855"/>
      <c r="B443" s="850"/>
      <c r="C443" s="150"/>
      <c r="D443" s="85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x14ac:dyDescent="0.15">
      <c r="A444" s="855"/>
      <c r="B444" s="850"/>
      <c r="C444" s="150"/>
      <c r="D444" s="850"/>
      <c r="E444" s="140"/>
      <c r="F444" s="141"/>
      <c r="G444" s="116" t="s">
        <v>504</v>
      </c>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x14ac:dyDescent="0.15">
      <c r="A445" s="855"/>
      <c r="B445" s="850"/>
      <c r="C445" s="150"/>
      <c r="D445" s="85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x14ac:dyDescent="0.15">
      <c r="A446" s="855"/>
      <c r="B446" s="850"/>
      <c r="C446" s="150"/>
      <c r="D446" s="85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5"/>
      <c r="B447" s="850"/>
      <c r="C447" s="150"/>
      <c r="D447" s="85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5"/>
      <c r="B448" s="850"/>
      <c r="C448" s="150"/>
      <c r="D448" s="85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5"/>
      <c r="B449" s="850"/>
      <c r="C449" s="150"/>
      <c r="D449" s="85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5"/>
      <c r="B450" s="850"/>
      <c r="C450" s="150"/>
      <c r="D450" s="85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5"/>
      <c r="B451" s="850"/>
      <c r="C451" s="150"/>
      <c r="D451" s="85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55"/>
      <c r="B452" s="850"/>
      <c r="C452" s="150"/>
      <c r="D452" s="85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5"/>
      <c r="B453" s="850"/>
      <c r="C453" s="150"/>
      <c r="D453" s="85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5"/>
      <c r="B454" s="850"/>
      <c r="C454" s="150"/>
      <c r="D454" s="85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55"/>
      <c r="B455" s="850"/>
      <c r="C455" s="150"/>
      <c r="D455" s="85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55"/>
      <c r="B456" s="850"/>
      <c r="C456" s="150"/>
      <c r="D456" s="85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5"/>
      <c r="B457" s="850"/>
      <c r="C457" s="150"/>
      <c r="D457" s="85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5"/>
      <c r="B458" s="850"/>
      <c r="C458" s="150"/>
      <c r="D458" s="85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5"/>
      <c r="B459" s="850"/>
      <c r="C459" s="150"/>
      <c r="D459" s="85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5"/>
      <c r="B460" s="850"/>
      <c r="C460" s="150"/>
      <c r="D460" s="85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5"/>
      <c r="B461" s="850"/>
      <c r="C461" s="150"/>
      <c r="D461" s="85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0.25" customHeight="1" x14ac:dyDescent="0.15">
      <c r="A462" s="855"/>
      <c r="B462" s="850"/>
      <c r="C462" s="150"/>
      <c r="D462" s="85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25" customHeight="1" x14ac:dyDescent="0.15">
      <c r="A463" s="855"/>
      <c r="B463" s="850"/>
      <c r="C463" s="150"/>
      <c r="D463" s="850"/>
      <c r="E463" s="96" t="s">
        <v>503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25" customHeight="1" thickBot="1" x14ac:dyDescent="0.2">
      <c r="A464" s="855"/>
      <c r="B464" s="850"/>
      <c r="C464" s="150"/>
      <c r="D464" s="85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5"/>
      <c r="B465" s="850"/>
      <c r="C465" s="150"/>
      <c r="D465" s="850"/>
      <c r="E465" s="172" t="s">
        <v>322</v>
      </c>
      <c r="F465" s="177"/>
      <c r="G465" s="770" t="s">
        <v>362</v>
      </c>
      <c r="H465" s="146"/>
      <c r="I465" s="146"/>
      <c r="J465" s="771"/>
      <c r="K465" s="772"/>
      <c r="L465" s="772"/>
      <c r="M465" s="772"/>
      <c r="N465" s="772"/>
      <c r="O465" s="772"/>
      <c r="P465" s="772"/>
      <c r="Q465" s="772"/>
      <c r="R465" s="772"/>
      <c r="S465" s="772"/>
      <c r="T465" s="773"/>
      <c r="U465" s="772"/>
      <c r="V465" s="772"/>
      <c r="W465" s="772"/>
      <c r="X465" s="772"/>
      <c r="Y465" s="772"/>
      <c r="Z465" s="772"/>
      <c r="AA465" s="772"/>
      <c r="AB465" s="772"/>
      <c r="AC465" s="772"/>
      <c r="AD465" s="772"/>
      <c r="AE465" s="772"/>
      <c r="AF465" s="772"/>
      <c r="AG465" s="772"/>
      <c r="AH465" s="772"/>
      <c r="AI465" s="772"/>
      <c r="AJ465" s="772"/>
      <c r="AK465" s="772"/>
      <c r="AL465" s="772"/>
      <c r="AM465" s="772"/>
      <c r="AN465" s="772"/>
      <c r="AO465" s="772"/>
      <c r="AP465" s="772"/>
      <c r="AQ465" s="772"/>
      <c r="AR465" s="772"/>
      <c r="AS465" s="772"/>
      <c r="AT465" s="772"/>
      <c r="AU465" s="772"/>
      <c r="AV465" s="772"/>
      <c r="AW465" s="772"/>
      <c r="AX465" s="860"/>
    </row>
    <row r="466" spans="1:50" ht="18.75" hidden="1" customHeight="1" x14ac:dyDescent="0.15">
      <c r="A466" s="855"/>
      <c r="B466" s="850"/>
      <c r="C466" s="150"/>
      <c r="D466" s="85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5"/>
      <c r="B467" s="850"/>
      <c r="C467" s="150"/>
      <c r="D467" s="85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5"/>
      <c r="B468" s="850"/>
      <c r="C468" s="150"/>
      <c r="D468" s="85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5"/>
      <c r="B469" s="850"/>
      <c r="C469" s="150"/>
      <c r="D469" s="85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5"/>
      <c r="B470" s="850"/>
      <c r="C470" s="150"/>
      <c r="D470" s="85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5"/>
      <c r="B471" s="850"/>
      <c r="C471" s="150"/>
      <c r="D471" s="85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5"/>
      <c r="B472" s="850"/>
      <c r="C472" s="150"/>
      <c r="D472" s="85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5"/>
      <c r="B473" s="850"/>
      <c r="C473" s="150"/>
      <c r="D473" s="85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5"/>
      <c r="B474" s="850"/>
      <c r="C474" s="150"/>
      <c r="D474" s="85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5"/>
      <c r="B475" s="850"/>
      <c r="C475" s="150"/>
      <c r="D475" s="85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5"/>
      <c r="B476" s="850"/>
      <c r="C476" s="150"/>
      <c r="D476" s="85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5"/>
      <c r="B477" s="850"/>
      <c r="C477" s="150"/>
      <c r="D477" s="85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5"/>
      <c r="B478" s="850"/>
      <c r="C478" s="150"/>
      <c r="D478" s="85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5"/>
      <c r="B479" s="850"/>
      <c r="C479" s="150"/>
      <c r="D479" s="85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5"/>
      <c r="B480" s="850"/>
      <c r="C480" s="150"/>
      <c r="D480" s="85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8" t="s">
        <v>16</v>
      </c>
      <c r="AC480" s="848"/>
      <c r="AD480" s="848"/>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5"/>
      <c r="B481" s="850"/>
      <c r="C481" s="150"/>
      <c r="D481" s="85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5"/>
      <c r="B482" s="850"/>
      <c r="C482" s="150"/>
      <c r="D482" s="85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5"/>
      <c r="B483" s="850"/>
      <c r="C483" s="150"/>
      <c r="D483" s="85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5"/>
      <c r="B484" s="850"/>
      <c r="C484" s="150"/>
      <c r="D484" s="85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5"/>
      <c r="B485" s="850"/>
      <c r="C485" s="150"/>
      <c r="D485" s="85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5"/>
      <c r="B486" s="850"/>
      <c r="C486" s="150"/>
      <c r="D486" s="85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5"/>
      <c r="B487" s="850"/>
      <c r="C487" s="150"/>
      <c r="D487" s="85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5"/>
      <c r="B488" s="850"/>
      <c r="C488" s="150"/>
      <c r="D488" s="85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5"/>
      <c r="B489" s="850"/>
      <c r="C489" s="150"/>
      <c r="D489" s="85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5"/>
      <c r="B490" s="850"/>
      <c r="C490" s="150"/>
      <c r="D490" s="85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5"/>
      <c r="B491" s="850"/>
      <c r="C491" s="150"/>
      <c r="D491" s="85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5"/>
      <c r="B492" s="850"/>
      <c r="C492" s="150"/>
      <c r="D492" s="85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5"/>
      <c r="B493" s="850"/>
      <c r="C493" s="150"/>
      <c r="D493" s="85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5"/>
      <c r="B494" s="850"/>
      <c r="C494" s="150"/>
      <c r="D494" s="85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5"/>
      <c r="B495" s="850"/>
      <c r="C495" s="150"/>
      <c r="D495" s="85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5"/>
      <c r="B496" s="850"/>
      <c r="C496" s="150"/>
      <c r="D496" s="85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5"/>
      <c r="B497" s="850"/>
      <c r="C497" s="150"/>
      <c r="D497" s="85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5"/>
      <c r="B498" s="850"/>
      <c r="C498" s="150"/>
      <c r="D498" s="85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5"/>
      <c r="B499" s="850"/>
      <c r="C499" s="150"/>
      <c r="D499" s="85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5"/>
      <c r="B500" s="850"/>
      <c r="C500" s="150"/>
      <c r="D500" s="85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5"/>
      <c r="B501" s="850"/>
      <c r="C501" s="150"/>
      <c r="D501" s="85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5"/>
      <c r="B502" s="850"/>
      <c r="C502" s="150"/>
      <c r="D502" s="85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5"/>
      <c r="B503" s="850"/>
      <c r="C503" s="150"/>
      <c r="D503" s="85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5"/>
      <c r="B504" s="850"/>
      <c r="C504" s="150"/>
      <c r="D504" s="85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5"/>
      <c r="B505" s="850"/>
      <c r="C505" s="150"/>
      <c r="D505" s="85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5"/>
      <c r="B506" s="850"/>
      <c r="C506" s="150"/>
      <c r="D506" s="85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5"/>
      <c r="B507" s="850"/>
      <c r="C507" s="150"/>
      <c r="D507" s="85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5"/>
      <c r="B508" s="850"/>
      <c r="C508" s="150"/>
      <c r="D508" s="85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5"/>
      <c r="B509" s="850"/>
      <c r="C509" s="150"/>
      <c r="D509" s="85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5"/>
      <c r="B510" s="850"/>
      <c r="C510" s="150"/>
      <c r="D510" s="85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5"/>
      <c r="B511" s="850"/>
      <c r="C511" s="150"/>
      <c r="D511" s="85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5"/>
      <c r="B512" s="850"/>
      <c r="C512" s="150"/>
      <c r="D512" s="85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5"/>
      <c r="B513" s="850"/>
      <c r="C513" s="150"/>
      <c r="D513" s="85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5"/>
      <c r="B514" s="850"/>
      <c r="C514" s="150"/>
      <c r="D514" s="85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5"/>
      <c r="B515" s="850"/>
      <c r="C515" s="150"/>
      <c r="D515" s="85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5"/>
      <c r="B516" s="850"/>
      <c r="C516" s="150"/>
      <c r="D516" s="85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5"/>
      <c r="B517" s="850"/>
      <c r="C517" s="150"/>
      <c r="D517" s="85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5"/>
      <c r="B518" s="850"/>
      <c r="C518" s="150"/>
      <c r="D518" s="85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5"/>
      <c r="B519" s="850"/>
      <c r="C519" s="150"/>
      <c r="D519" s="850"/>
      <c r="E519" s="172" t="s">
        <v>322</v>
      </c>
      <c r="F519" s="177"/>
      <c r="G519" s="770" t="s">
        <v>362</v>
      </c>
      <c r="H519" s="146"/>
      <c r="I519" s="146"/>
      <c r="J519" s="771"/>
      <c r="K519" s="772"/>
      <c r="L519" s="772"/>
      <c r="M519" s="772"/>
      <c r="N519" s="772"/>
      <c r="O519" s="772"/>
      <c r="P519" s="772"/>
      <c r="Q519" s="772"/>
      <c r="R519" s="772"/>
      <c r="S519" s="772"/>
      <c r="T519" s="773"/>
      <c r="U519" s="772"/>
      <c r="V519" s="772"/>
      <c r="W519" s="772"/>
      <c r="X519" s="772"/>
      <c r="Y519" s="772"/>
      <c r="Z519" s="772"/>
      <c r="AA519" s="772"/>
      <c r="AB519" s="772"/>
      <c r="AC519" s="772"/>
      <c r="AD519" s="772"/>
      <c r="AE519" s="772"/>
      <c r="AF519" s="772"/>
      <c r="AG519" s="772"/>
      <c r="AH519" s="772"/>
      <c r="AI519" s="772"/>
      <c r="AJ519" s="772"/>
      <c r="AK519" s="772"/>
      <c r="AL519" s="772"/>
      <c r="AM519" s="772"/>
      <c r="AN519" s="772"/>
      <c r="AO519" s="772"/>
      <c r="AP519" s="772"/>
      <c r="AQ519" s="772"/>
      <c r="AR519" s="772"/>
      <c r="AS519" s="772"/>
      <c r="AT519" s="772"/>
      <c r="AU519" s="772"/>
      <c r="AV519" s="772"/>
      <c r="AW519" s="772"/>
      <c r="AX519" s="860"/>
    </row>
    <row r="520" spans="1:50" ht="18.75" hidden="1" customHeight="1" x14ac:dyDescent="0.15">
      <c r="A520" s="855"/>
      <c r="B520" s="850"/>
      <c r="C520" s="150"/>
      <c r="D520" s="85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5"/>
      <c r="B521" s="850"/>
      <c r="C521" s="150"/>
      <c r="D521" s="85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5"/>
      <c r="B522" s="850"/>
      <c r="C522" s="150"/>
      <c r="D522" s="85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5"/>
      <c r="B523" s="850"/>
      <c r="C523" s="150"/>
      <c r="D523" s="85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5"/>
      <c r="B524" s="850"/>
      <c r="C524" s="150"/>
      <c r="D524" s="85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5"/>
      <c r="B525" s="850"/>
      <c r="C525" s="150"/>
      <c r="D525" s="85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5"/>
      <c r="B526" s="850"/>
      <c r="C526" s="150"/>
      <c r="D526" s="85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5"/>
      <c r="B527" s="850"/>
      <c r="C527" s="150"/>
      <c r="D527" s="85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5"/>
      <c r="B528" s="850"/>
      <c r="C528" s="150"/>
      <c r="D528" s="85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5"/>
      <c r="B529" s="850"/>
      <c r="C529" s="150"/>
      <c r="D529" s="85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5"/>
      <c r="B530" s="850"/>
      <c r="C530" s="150"/>
      <c r="D530" s="85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5"/>
      <c r="B531" s="850"/>
      <c r="C531" s="150"/>
      <c r="D531" s="85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5"/>
      <c r="B532" s="850"/>
      <c r="C532" s="150"/>
      <c r="D532" s="85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5"/>
      <c r="B533" s="850"/>
      <c r="C533" s="150"/>
      <c r="D533" s="85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5"/>
      <c r="B534" s="850"/>
      <c r="C534" s="150"/>
      <c r="D534" s="85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5"/>
      <c r="B535" s="850"/>
      <c r="C535" s="150"/>
      <c r="D535" s="85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5"/>
      <c r="B536" s="850"/>
      <c r="C536" s="150"/>
      <c r="D536" s="85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5"/>
      <c r="B537" s="850"/>
      <c r="C537" s="150"/>
      <c r="D537" s="85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5"/>
      <c r="B538" s="850"/>
      <c r="C538" s="150"/>
      <c r="D538" s="85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5"/>
      <c r="B539" s="850"/>
      <c r="C539" s="150"/>
      <c r="D539" s="85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5"/>
      <c r="B540" s="850"/>
      <c r="C540" s="150"/>
      <c r="D540" s="85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5"/>
      <c r="B541" s="850"/>
      <c r="C541" s="150"/>
      <c r="D541" s="85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5"/>
      <c r="B542" s="850"/>
      <c r="C542" s="150"/>
      <c r="D542" s="85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5"/>
      <c r="B543" s="850"/>
      <c r="C543" s="150"/>
      <c r="D543" s="85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5"/>
      <c r="B544" s="850"/>
      <c r="C544" s="150"/>
      <c r="D544" s="85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5"/>
      <c r="B545" s="850"/>
      <c r="C545" s="150"/>
      <c r="D545" s="85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5"/>
      <c r="B546" s="850"/>
      <c r="C546" s="150"/>
      <c r="D546" s="85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5"/>
      <c r="B547" s="850"/>
      <c r="C547" s="150"/>
      <c r="D547" s="85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5"/>
      <c r="B548" s="850"/>
      <c r="C548" s="150"/>
      <c r="D548" s="85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5"/>
      <c r="B549" s="850"/>
      <c r="C549" s="150"/>
      <c r="D549" s="85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5"/>
      <c r="B550" s="850"/>
      <c r="C550" s="150"/>
      <c r="D550" s="85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5"/>
      <c r="B551" s="850"/>
      <c r="C551" s="150"/>
      <c r="D551" s="85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5"/>
      <c r="B552" s="850"/>
      <c r="C552" s="150"/>
      <c r="D552" s="85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5"/>
      <c r="B553" s="850"/>
      <c r="C553" s="150"/>
      <c r="D553" s="85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5"/>
      <c r="B554" s="850"/>
      <c r="C554" s="150"/>
      <c r="D554" s="85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5"/>
      <c r="B555" s="850"/>
      <c r="C555" s="150"/>
      <c r="D555" s="85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5"/>
      <c r="B556" s="850"/>
      <c r="C556" s="150"/>
      <c r="D556" s="85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5"/>
      <c r="B557" s="850"/>
      <c r="C557" s="150"/>
      <c r="D557" s="85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5"/>
      <c r="B558" s="850"/>
      <c r="C558" s="150"/>
      <c r="D558" s="85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5"/>
      <c r="B559" s="850"/>
      <c r="C559" s="150"/>
      <c r="D559" s="85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8" t="s">
        <v>16</v>
      </c>
      <c r="AC559" s="848"/>
      <c r="AD559" s="848"/>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5"/>
      <c r="B560" s="850"/>
      <c r="C560" s="150"/>
      <c r="D560" s="85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5"/>
      <c r="B561" s="850"/>
      <c r="C561" s="150"/>
      <c r="D561" s="85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5"/>
      <c r="B562" s="850"/>
      <c r="C562" s="150"/>
      <c r="D562" s="85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5"/>
      <c r="B563" s="850"/>
      <c r="C563" s="150"/>
      <c r="D563" s="85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5"/>
      <c r="B564" s="850"/>
      <c r="C564" s="150"/>
      <c r="D564" s="85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5"/>
      <c r="B565" s="850"/>
      <c r="C565" s="150"/>
      <c r="D565" s="85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5"/>
      <c r="B566" s="850"/>
      <c r="C566" s="150"/>
      <c r="D566" s="85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5"/>
      <c r="B567" s="850"/>
      <c r="C567" s="150"/>
      <c r="D567" s="85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5"/>
      <c r="B568" s="850"/>
      <c r="C568" s="150"/>
      <c r="D568" s="85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5"/>
      <c r="B569" s="850"/>
      <c r="C569" s="150"/>
      <c r="D569" s="85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5"/>
      <c r="B570" s="850"/>
      <c r="C570" s="150"/>
      <c r="D570" s="85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5"/>
      <c r="B571" s="850"/>
      <c r="C571" s="150"/>
      <c r="D571" s="85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5"/>
      <c r="B572" s="850"/>
      <c r="C572" s="150"/>
      <c r="D572" s="85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5"/>
      <c r="B573" s="850"/>
      <c r="C573" s="150"/>
      <c r="D573" s="850"/>
      <c r="E573" s="172" t="s">
        <v>322</v>
      </c>
      <c r="F573" s="177"/>
      <c r="G573" s="770" t="s">
        <v>362</v>
      </c>
      <c r="H573" s="146"/>
      <c r="I573" s="146"/>
      <c r="J573" s="771"/>
      <c r="K573" s="772"/>
      <c r="L573" s="772"/>
      <c r="M573" s="772"/>
      <c r="N573" s="772"/>
      <c r="O573" s="772"/>
      <c r="P573" s="772"/>
      <c r="Q573" s="772"/>
      <c r="R573" s="772"/>
      <c r="S573" s="772"/>
      <c r="T573" s="773"/>
      <c r="U573" s="772"/>
      <c r="V573" s="772"/>
      <c r="W573" s="772"/>
      <c r="X573" s="772"/>
      <c r="Y573" s="772"/>
      <c r="Z573" s="772"/>
      <c r="AA573" s="772"/>
      <c r="AB573" s="772"/>
      <c r="AC573" s="772"/>
      <c r="AD573" s="772"/>
      <c r="AE573" s="772"/>
      <c r="AF573" s="772"/>
      <c r="AG573" s="772"/>
      <c r="AH573" s="772"/>
      <c r="AI573" s="772"/>
      <c r="AJ573" s="772"/>
      <c r="AK573" s="772"/>
      <c r="AL573" s="772"/>
      <c r="AM573" s="772"/>
      <c r="AN573" s="772"/>
      <c r="AO573" s="772"/>
      <c r="AP573" s="772"/>
      <c r="AQ573" s="772"/>
      <c r="AR573" s="772"/>
      <c r="AS573" s="772"/>
      <c r="AT573" s="772"/>
      <c r="AU573" s="772"/>
      <c r="AV573" s="772"/>
      <c r="AW573" s="772"/>
      <c r="AX573" s="860"/>
    </row>
    <row r="574" spans="1:50" ht="18.75" hidden="1" customHeight="1" x14ac:dyDescent="0.15">
      <c r="A574" s="855"/>
      <c r="B574" s="850"/>
      <c r="C574" s="150"/>
      <c r="D574" s="85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5"/>
      <c r="B575" s="850"/>
      <c r="C575" s="150"/>
      <c r="D575" s="85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5"/>
      <c r="B576" s="850"/>
      <c r="C576" s="150"/>
      <c r="D576" s="85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5"/>
      <c r="B577" s="850"/>
      <c r="C577" s="150"/>
      <c r="D577" s="85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5"/>
      <c r="B578" s="850"/>
      <c r="C578" s="150"/>
      <c r="D578" s="85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5"/>
      <c r="B579" s="850"/>
      <c r="C579" s="150"/>
      <c r="D579" s="85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5"/>
      <c r="B580" s="850"/>
      <c r="C580" s="150"/>
      <c r="D580" s="85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5"/>
      <c r="B581" s="850"/>
      <c r="C581" s="150"/>
      <c r="D581" s="85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5"/>
      <c r="B582" s="850"/>
      <c r="C582" s="150"/>
      <c r="D582" s="85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5"/>
      <c r="B583" s="850"/>
      <c r="C583" s="150"/>
      <c r="D583" s="85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5"/>
      <c r="B584" s="850"/>
      <c r="C584" s="150"/>
      <c r="D584" s="85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5"/>
      <c r="B585" s="850"/>
      <c r="C585" s="150"/>
      <c r="D585" s="85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5"/>
      <c r="B586" s="850"/>
      <c r="C586" s="150"/>
      <c r="D586" s="85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5"/>
      <c r="B587" s="850"/>
      <c r="C587" s="150"/>
      <c r="D587" s="85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5"/>
      <c r="B588" s="850"/>
      <c r="C588" s="150"/>
      <c r="D588" s="85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5"/>
      <c r="B589" s="850"/>
      <c r="C589" s="150"/>
      <c r="D589" s="85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5"/>
      <c r="B590" s="850"/>
      <c r="C590" s="150"/>
      <c r="D590" s="85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5"/>
      <c r="B591" s="850"/>
      <c r="C591" s="150"/>
      <c r="D591" s="85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5"/>
      <c r="B592" s="850"/>
      <c r="C592" s="150"/>
      <c r="D592" s="85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5"/>
      <c r="B593" s="850"/>
      <c r="C593" s="150"/>
      <c r="D593" s="85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5"/>
      <c r="B594" s="850"/>
      <c r="C594" s="150"/>
      <c r="D594" s="85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5"/>
      <c r="B595" s="850"/>
      <c r="C595" s="150"/>
      <c r="D595" s="85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5"/>
      <c r="B596" s="850"/>
      <c r="C596" s="150"/>
      <c r="D596" s="85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5"/>
      <c r="B597" s="850"/>
      <c r="C597" s="150"/>
      <c r="D597" s="85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5"/>
      <c r="B598" s="850"/>
      <c r="C598" s="150"/>
      <c r="D598" s="85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8" t="s">
        <v>16</v>
      </c>
      <c r="AC598" s="848"/>
      <c r="AD598" s="848"/>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5"/>
      <c r="B599" s="850"/>
      <c r="C599" s="150"/>
      <c r="D599" s="85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5"/>
      <c r="B600" s="850"/>
      <c r="C600" s="150"/>
      <c r="D600" s="85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5"/>
      <c r="B601" s="850"/>
      <c r="C601" s="150"/>
      <c r="D601" s="85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5"/>
      <c r="B602" s="850"/>
      <c r="C602" s="150"/>
      <c r="D602" s="85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5"/>
      <c r="B603" s="850"/>
      <c r="C603" s="150"/>
      <c r="D603" s="85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5"/>
      <c r="B604" s="850"/>
      <c r="C604" s="150"/>
      <c r="D604" s="85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5"/>
      <c r="B605" s="850"/>
      <c r="C605" s="150"/>
      <c r="D605" s="85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5"/>
      <c r="B606" s="850"/>
      <c r="C606" s="150"/>
      <c r="D606" s="85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5"/>
      <c r="B607" s="850"/>
      <c r="C607" s="150"/>
      <c r="D607" s="85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5"/>
      <c r="B608" s="850"/>
      <c r="C608" s="150"/>
      <c r="D608" s="85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5"/>
      <c r="B609" s="850"/>
      <c r="C609" s="150"/>
      <c r="D609" s="85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5"/>
      <c r="B610" s="850"/>
      <c r="C610" s="150"/>
      <c r="D610" s="85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5"/>
      <c r="B611" s="850"/>
      <c r="C611" s="150"/>
      <c r="D611" s="85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5"/>
      <c r="B612" s="850"/>
      <c r="C612" s="150"/>
      <c r="D612" s="85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5"/>
      <c r="B613" s="850"/>
      <c r="C613" s="150"/>
      <c r="D613" s="85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5"/>
      <c r="B614" s="850"/>
      <c r="C614" s="150"/>
      <c r="D614" s="85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5"/>
      <c r="B615" s="850"/>
      <c r="C615" s="150"/>
      <c r="D615" s="85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5"/>
      <c r="B616" s="850"/>
      <c r="C616" s="150"/>
      <c r="D616" s="85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5"/>
      <c r="B617" s="850"/>
      <c r="C617" s="150"/>
      <c r="D617" s="85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5"/>
      <c r="B618" s="850"/>
      <c r="C618" s="150"/>
      <c r="D618" s="85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5"/>
      <c r="B619" s="850"/>
      <c r="C619" s="150"/>
      <c r="D619" s="85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5"/>
      <c r="B620" s="850"/>
      <c r="C620" s="150"/>
      <c r="D620" s="85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5"/>
      <c r="B621" s="850"/>
      <c r="C621" s="150"/>
      <c r="D621" s="85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5"/>
      <c r="B622" s="850"/>
      <c r="C622" s="150"/>
      <c r="D622" s="85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5"/>
      <c r="B623" s="850"/>
      <c r="C623" s="150"/>
      <c r="D623" s="85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5"/>
      <c r="B624" s="850"/>
      <c r="C624" s="150"/>
      <c r="D624" s="85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5"/>
      <c r="B625" s="850"/>
      <c r="C625" s="150"/>
      <c r="D625" s="85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5"/>
      <c r="B626" s="850"/>
      <c r="C626" s="150"/>
      <c r="D626" s="85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5"/>
      <c r="B627" s="850"/>
      <c r="C627" s="150"/>
      <c r="D627" s="850"/>
      <c r="E627" s="172" t="s">
        <v>322</v>
      </c>
      <c r="F627" s="177"/>
      <c r="G627" s="770" t="s">
        <v>362</v>
      </c>
      <c r="H627" s="146"/>
      <c r="I627" s="146"/>
      <c r="J627" s="771"/>
      <c r="K627" s="772"/>
      <c r="L627" s="772"/>
      <c r="M627" s="772"/>
      <c r="N627" s="772"/>
      <c r="O627" s="772"/>
      <c r="P627" s="772"/>
      <c r="Q627" s="772"/>
      <c r="R627" s="772"/>
      <c r="S627" s="772"/>
      <c r="T627" s="773"/>
      <c r="U627" s="772"/>
      <c r="V627" s="772"/>
      <c r="W627" s="772"/>
      <c r="X627" s="772"/>
      <c r="Y627" s="772"/>
      <c r="Z627" s="772"/>
      <c r="AA627" s="772"/>
      <c r="AB627" s="772"/>
      <c r="AC627" s="772"/>
      <c r="AD627" s="772"/>
      <c r="AE627" s="772"/>
      <c r="AF627" s="772"/>
      <c r="AG627" s="772"/>
      <c r="AH627" s="772"/>
      <c r="AI627" s="772"/>
      <c r="AJ627" s="772"/>
      <c r="AK627" s="772"/>
      <c r="AL627" s="772"/>
      <c r="AM627" s="772"/>
      <c r="AN627" s="772"/>
      <c r="AO627" s="772"/>
      <c r="AP627" s="772"/>
      <c r="AQ627" s="772"/>
      <c r="AR627" s="772"/>
      <c r="AS627" s="772"/>
      <c r="AT627" s="772"/>
      <c r="AU627" s="772"/>
      <c r="AV627" s="772"/>
      <c r="AW627" s="772"/>
      <c r="AX627" s="860"/>
    </row>
    <row r="628" spans="1:50" ht="18.75" hidden="1" customHeight="1" x14ac:dyDescent="0.15">
      <c r="A628" s="855"/>
      <c r="B628" s="850"/>
      <c r="C628" s="150"/>
      <c r="D628" s="85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5"/>
      <c r="B629" s="850"/>
      <c r="C629" s="150"/>
      <c r="D629" s="85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5"/>
      <c r="B630" s="850"/>
      <c r="C630" s="150"/>
      <c r="D630" s="85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5"/>
      <c r="B631" s="850"/>
      <c r="C631" s="150"/>
      <c r="D631" s="85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5"/>
      <c r="B632" s="850"/>
      <c r="C632" s="150"/>
      <c r="D632" s="85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5"/>
      <c r="B633" s="850"/>
      <c r="C633" s="150"/>
      <c r="D633" s="85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5"/>
      <c r="B634" s="850"/>
      <c r="C634" s="150"/>
      <c r="D634" s="85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5"/>
      <c r="B635" s="850"/>
      <c r="C635" s="150"/>
      <c r="D635" s="85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5"/>
      <c r="B636" s="850"/>
      <c r="C636" s="150"/>
      <c r="D636" s="85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5"/>
      <c r="B637" s="850"/>
      <c r="C637" s="150"/>
      <c r="D637" s="85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8" t="s">
        <v>16</v>
      </c>
      <c r="AC637" s="848"/>
      <c r="AD637" s="848"/>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5"/>
      <c r="B638" s="850"/>
      <c r="C638" s="150"/>
      <c r="D638" s="85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5"/>
      <c r="B639" s="850"/>
      <c r="C639" s="150"/>
      <c r="D639" s="85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5"/>
      <c r="B640" s="850"/>
      <c r="C640" s="150"/>
      <c r="D640" s="85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5"/>
      <c r="B641" s="850"/>
      <c r="C641" s="150"/>
      <c r="D641" s="85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5"/>
      <c r="B642" s="850"/>
      <c r="C642" s="150"/>
      <c r="D642" s="85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5"/>
      <c r="B643" s="850"/>
      <c r="C643" s="150"/>
      <c r="D643" s="85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5"/>
      <c r="B644" s="850"/>
      <c r="C644" s="150"/>
      <c r="D644" s="85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5"/>
      <c r="B645" s="850"/>
      <c r="C645" s="150"/>
      <c r="D645" s="85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5"/>
      <c r="B646" s="850"/>
      <c r="C646" s="150"/>
      <c r="D646" s="85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5"/>
      <c r="B647" s="850"/>
      <c r="C647" s="150"/>
      <c r="D647" s="85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5"/>
      <c r="B648" s="850"/>
      <c r="C648" s="150"/>
      <c r="D648" s="85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5"/>
      <c r="B649" s="850"/>
      <c r="C649" s="150"/>
      <c r="D649" s="85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5"/>
      <c r="B650" s="850"/>
      <c r="C650" s="150"/>
      <c r="D650" s="85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5"/>
      <c r="B651" s="850"/>
      <c r="C651" s="150"/>
      <c r="D651" s="85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5"/>
      <c r="B652" s="850"/>
      <c r="C652" s="150"/>
      <c r="D652" s="85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5"/>
      <c r="B653" s="850"/>
      <c r="C653" s="150"/>
      <c r="D653" s="85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5"/>
      <c r="B654" s="850"/>
      <c r="C654" s="150"/>
      <c r="D654" s="85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5"/>
      <c r="B655" s="850"/>
      <c r="C655" s="150"/>
      <c r="D655" s="85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5"/>
      <c r="B656" s="850"/>
      <c r="C656" s="150"/>
      <c r="D656" s="85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5"/>
      <c r="B657" s="850"/>
      <c r="C657" s="150"/>
      <c r="D657" s="85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5"/>
      <c r="B658" s="850"/>
      <c r="C658" s="150"/>
      <c r="D658" s="85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5"/>
      <c r="B659" s="850"/>
      <c r="C659" s="150"/>
      <c r="D659" s="85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5"/>
      <c r="B660" s="850"/>
      <c r="C660" s="150"/>
      <c r="D660" s="85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5"/>
      <c r="B661" s="850"/>
      <c r="C661" s="150"/>
      <c r="D661" s="85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5"/>
      <c r="B662" s="850"/>
      <c r="C662" s="150"/>
      <c r="D662" s="85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5"/>
      <c r="B663" s="850"/>
      <c r="C663" s="150"/>
      <c r="D663" s="85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5"/>
      <c r="B664" s="850"/>
      <c r="C664" s="150"/>
      <c r="D664" s="85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5"/>
      <c r="B665" s="850"/>
      <c r="C665" s="150"/>
      <c r="D665" s="85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5"/>
      <c r="B666" s="850"/>
      <c r="C666" s="150"/>
      <c r="D666" s="85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5"/>
      <c r="B667" s="850"/>
      <c r="C667" s="150"/>
      <c r="D667" s="85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5"/>
      <c r="B668" s="850"/>
      <c r="C668" s="150"/>
      <c r="D668" s="85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5"/>
      <c r="B669" s="850"/>
      <c r="C669" s="150"/>
      <c r="D669" s="85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5"/>
      <c r="B670" s="850"/>
      <c r="C670" s="150"/>
      <c r="D670" s="85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5"/>
      <c r="B671" s="850"/>
      <c r="C671" s="150"/>
      <c r="D671" s="85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5"/>
      <c r="B672" s="850"/>
      <c r="C672" s="150"/>
      <c r="D672" s="85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5"/>
      <c r="B673" s="850"/>
      <c r="C673" s="150"/>
      <c r="D673" s="85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5"/>
      <c r="B674" s="850"/>
      <c r="C674" s="150"/>
      <c r="D674" s="85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5"/>
      <c r="B675" s="850"/>
      <c r="C675" s="150"/>
      <c r="D675" s="85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5"/>
      <c r="B676" s="850"/>
      <c r="C676" s="150"/>
      <c r="D676" s="85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5"/>
      <c r="B677" s="850"/>
      <c r="C677" s="150"/>
      <c r="D677" s="85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5"/>
      <c r="B678" s="850"/>
      <c r="C678" s="150"/>
      <c r="D678" s="85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5"/>
      <c r="B679" s="850"/>
      <c r="C679" s="150"/>
      <c r="D679" s="85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6"/>
      <c r="B680" s="852"/>
      <c r="C680" s="851"/>
      <c r="D680" s="852"/>
      <c r="E680" s="861"/>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62"/>
    </row>
    <row r="681" spans="1:50" ht="21" customHeight="1" x14ac:dyDescent="0.15">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8" t="s">
        <v>36</v>
      </c>
      <c r="AH682" s="230"/>
      <c r="AI682" s="230"/>
      <c r="AJ682" s="230"/>
      <c r="AK682" s="230"/>
      <c r="AL682" s="230"/>
      <c r="AM682" s="230"/>
      <c r="AN682" s="230"/>
      <c r="AO682" s="230"/>
      <c r="AP682" s="230"/>
      <c r="AQ682" s="230"/>
      <c r="AR682" s="230"/>
      <c r="AS682" s="230"/>
      <c r="AT682" s="230"/>
      <c r="AU682" s="230"/>
      <c r="AV682" s="230"/>
      <c r="AW682" s="230"/>
      <c r="AX682" s="769"/>
    </row>
    <row r="683" spans="1:50" ht="26.25" customHeight="1" x14ac:dyDescent="0.15">
      <c r="A683" s="720" t="s">
        <v>269</v>
      </c>
      <c r="B683" s="721"/>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40" t="s">
        <v>445</v>
      </c>
      <c r="AE683" s="241"/>
      <c r="AF683" s="241"/>
      <c r="AG683" s="233" t="s">
        <v>467</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22"/>
      <c r="B684" s="723"/>
      <c r="C684" s="760" t="s">
        <v>42</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52"/>
      <c r="AD684" s="129" t="s">
        <v>445</v>
      </c>
      <c r="AE684" s="130"/>
      <c r="AF684" s="130"/>
      <c r="AG684" s="126" t="s">
        <v>467</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24"/>
      <c r="B685" s="725"/>
      <c r="C685" s="762" t="s">
        <v>271</v>
      </c>
      <c r="D685" s="763"/>
      <c r="E685" s="763"/>
      <c r="F685" s="763"/>
      <c r="G685" s="763"/>
      <c r="H685" s="763"/>
      <c r="I685" s="763"/>
      <c r="J685" s="763"/>
      <c r="K685" s="763"/>
      <c r="L685" s="763"/>
      <c r="M685" s="763"/>
      <c r="N685" s="763"/>
      <c r="O685" s="763"/>
      <c r="P685" s="763"/>
      <c r="Q685" s="763"/>
      <c r="R685" s="763"/>
      <c r="S685" s="763"/>
      <c r="T685" s="763"/>
      <c r="U685" s="763"/>
      <c r="V685" s="763"/>
      <c r="W685" s="763"/>
      <c r="X685" s="763"/>
      <c r="Y685" s="763"/>
      <c r="Z685" s="763"/>
      <c r="AA685" s="763"/>
      <c r="AB685" s="763"/>
      <c r="AC685" s="764"/>
      <c r="AD685" s="634" t="s">
        <v>445</v>
      </c>
      <c r="AE685" s="635"/>
      <c r="AF685" s="635"/>
      <c r="AG685" s="559" t="s">
        <v>467</v>
      </c>
      <c r="AH685" s="410"/>
      <c r="AI685" s="410"/>
      <c r="AJ685" s="410"/>
      <c r="AK685" s="410"/>
      <c r="AL685" s="410"/>
      <c r="AM685" s="410"/>
      <c r="AN685" s="410"/>
      <c r="AO685" s="410"/>
      <c r="AP685" s="410"/>
      <c r="AQ685" s="410"/>
      <c r="AR685" s="410"/>
      <c r="AS685" s="410"/>
      <c r="AT685" s="410"/>
      <c r="AU685" s="410"/>
      <c r="AV685" s="410"/>
      <c r="AW685" s="410"/>
      <c r="AX685" s="560"/>
    </row>
    <row r="686" spans="1:50" ht="19.350000000000001" customHeight="1" x14ac:dyDescent="0.15">
      <c r="A686" s="492" t="s">
        <v>44</v>
      </c>
      <c r="B686" s="493"/>
      <c r="C686" s="765" t="s">
        <v>46</v>
      </c>
      <c r="D686" s="766"/>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67"/>
      <c r="AD686" s="439" t="s">
        <v>466</v>
      </c>
      <c r="AE686" s="440"/>
      <c r="AF686" s="440"/>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4"/>
      <c r="B687" s="495"/>
      <c r="C687" s="668"/>
      <c r="D687" s="669"/>
      <c r="E687" s="655" t="s">
        <v>413</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29"/>
      <c r="AE687" s="130"/>
      <c r="AF687" s="508"/>
      <c r="AG687" s="441"/>
      <c r="AH687" s="119"/>
      <c r="AI687" s="119"/>
      <c r="AJ687" s="119"/>
      <c r="AK687" s="119"/>
      <c r="AL687" s="119"/>
      <c r="AM687" s="119"/>
      <c r="AN687" s="119"/>
      <c r="AO687" s="119"/>
      <c r="AP687" s="119"/>
      <c r="AQ687" s="119"/>
      <c r="AR687" s="119"/>
      <c r="AS687" s="119"/>
      <c r="AT687" s="119"/>
      <c r="AU687" s="119"/>
      <c r="AV687" s="119"/>
      <c r="AW687" s="119"/>
      <c r="AX687" s="442"/>
    </row>
    <row r="688" spans="1:50" ht="52.5" customHeight="1" x14ac:dyDescent="0.15">
      <c r="A688" s="494"/>
      <c r="B688" s="495"/>
      <c r="C688" s="670"/>
      <c r="D688" s="671"/>
      <c r="E688" s="658" t="s">
        <v>414</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c r="AE688" s="654"/>
      <c r="AF688" s="654"/>
      <c r="AG688" s="441"/>
      <c r="AH688" s="119"/>
      <c r="AI688" s="119"/>
      <c r="AJ688" s="119"/>
      <c r="AK688" s="119"/>
      <c r="AL688" s="119"/>
      <c r="AM688" s="119"/>
      <c r="AN688" s="119"/>
      <c r="AO688" s="119"/>
      <c r="AP688" s="119"/>
      <c r="AQ688" s="119"/>
      <c r="AR688" s="119"/>
      <c r="AS688" s="119"/>
      <c r="AT688" s="119"/>
      <c r="AU688" s="119"/>
      <c r="AV688" s="119"/>
      <c r="AW688" s="119"/>
      <c r="AX688" s="442"/>
    </row>
    <row r="689" spans="1:64" ht="19.350000000000001" customHeight="1" x14ac:dyDescent="0.15">
      <c r="A689" s="494"/>
      <c r="B689" s="496"/>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2" t="s">
        <v>466</v>
      </c>
      <c r="AE689" s="413"/>
      <c r="AF689" s="413"/>
      <c r="AG689" s="624"/>
      <c r="AH689" s="625"/>
      <c r="AI689" s="625"/>
      <c r="AJ689" s="625"/>
      <c r="AK689" s="625"/>
      <c r="AL689" s="625"/>
      <c r="AM689" s="625"/>
      <c r="AN689" s="625"/>
      <c r="AO689" s="625"/>
      <c r="AP689" s="625"/>
      <c r="AQ689" s="625"/>
      <c r="AR689" s="625"/>
      <c r="AS689" s="625"/>
      <c r="AT689" s="625"/>
      <c r="AU689" s="625"/>
      <c r="AV689" s="625"/>
      <c r="AW689" s="625"/>
      <c r="AX689" s="626"/>
    </row>
    <row r="690" spans="1:64" ht="29.25" customHeight="1" x14ac:dyDescent="0.15">
      <c r="A690" s="494"/>
      <c r="B690" s="496"/>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445</v>
      </c>
      <c r="AE690" s="130"/>
      <c r="AF690" s="130"/>
      <c r="AG690" s="126" t="s">
        <v>468</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4"/>
      <c r="B691" s="496"/>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29.25" customHeight="1" x14ac:dyDescent="0.15">
      <c r="A692" s="494"/>
      <c r="B692" s="496"/>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2"/>
      <c r="AD692" s="129" t="s">
        <v>445</v>
      </c>
      <c r="AE692" s="130"/>
      <c r="AF692" s="130"/>
      <c r="AG692" s="126" t="s">
        <v>469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4"/>
      <c r="B693" s="496"/>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2"/>
      <c r="AD693" s="634" t="s">
        <v>466</v>
      </c>
      <c r="AE693" s="635"/>
      <c r="AF693" s="635"/>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20.25" customHeight="1" x14ac:dyDescent="0.15">
      <c r="A694" s="497"/>
      <c r="B694" s="498"/>
      <c r="C694" s="499" t="s">
        <v>424</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84"/>
      <c r="AE694" s="685"/>
      <c r="AF694" s="686"/>
      <c r="AG694" s="559"/>
      <c r="AH694" s="410"/>
      <c r="AI694" s="410"/>
      <c r="AJ694" s="410"/>
      <c r="AK694" s="410"/>
      <c r="AL694" s="410"/>
      <c r="AM694" s="410"/>
      <c r="AN694" s="410"/>
      <c r="AO694" s="410"/>
      <c r="AP694" s="410"/>
      <c r="AQ694" s="410"/>
      <c r="AR694" s="410"/>
      <c r="AS694" s="410"/>
      <c r="AT694" s="410"/>
      <c r="AU694" s="410"/>
      <c r="AV694" s="410"/>
      <c r="AW694" s="410"/>
      <c r="AX694" s="560"/>
      <c r="BG694" s="10"/>
      <c r="BH694" s="10"/>
      <c r="BI694" s="10"/>
      <c r="BJ694" s="10"/>
    </row>
    <row r="695" spans="1:64" ht="21" customHeight="1" x14ac:dyDescent="0.15">
      <c r="A695" s="492" t="s">
        <v>45</v>
      </c>
      <c r="B695" s="639"/>
      <c r="C695" s="640" t="s">
        <v>425</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2" t="s">
        <v>445</v>
      </c>
      <c r="AE695" s="413"/>
      <c r="AF695" s="652"/>
      <c r="AG695" s="624" t="s">
        <v>470</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494"/>
      <c r="B696" s="496"/>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7" t="s">
        <v>445</v>
      </c>
      <c r="AE696" s="478"/>
      <c r="AF696" s="478"/>
      <c r="AG696" s="126" t="s">
        <v>471</v>
      </c>
      <c r="AH696" s="127"/>
      <c r="AI696" s="127"/>
      <c r="AJ696" s="127"/>
      <c r="AK696" s="127"/>
      <c r="AL696" s="127"/>
      <c r="AM696" s="127"/>
      <c r="AN696" s="127"/>
      <c r="AO696" s="127"/>
      <c r="AP696" s="127"/>
      <c r="AQ696" s="127"/>
      <c r="AR696" s="127"/>
      <c r="AS696" s="127"/>
      <c r="AT696" s="127"/>
      <c r="AU696" s="127"/>
      <c r="AV696" s="127"/>
      <c r="AW696" s="127"/>
      <c r="AX696" s="128"/>
    </row>
    <row r="697" spans="1:64" ht="29.25" customHeight="1" x14ac:dyDescent="0.15">
      <c r="A697" s="494"/>
      <c r="B697" s="496"/>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445</v>
      </c>
      <c r="AE697" s="130"/>
      <c r="AF697" s="130"/>
      <c r="AG697" s="126" t="s">
        <v>471</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7"/>
      <c r="B698" s="498"/>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466</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8" t="s">
        <v>65</v>
      </c>
      <c r="B699" s="629"/>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12" t="s">
        <v>466</v>
      </c>
      <c r="AE699" s="413"/>
      <c r="AF699" s="413"/>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0"/>
      <c r="B700" s="631"/>
      <c r="C700" s="664" t="s">
        <v>70</v>
      </c>
      <c r="D700" s="665"/>
      <c r="E700" s="665"/>
      <c r="F700" s="665"/>
      <c r="G700" s="665"/>
      <c r="H700" s="665"/>
      <c r="I700" s="665"/>
      <c r="J700" s="665"/>
      <c r="K700" s="665"/>
      <c r="L700" s="665"/>
      <c r="M700" s="665"/>
      <c r="N700" s="665"/>
      <c r="O700" s="666"/>
      <c r="P700" s="407" t="s">
        <v>0</v>
      </c>
      <c r="Q700" s="407"/>
      <c r="R700" s="407"/>
      <c r="S700" s="627"/>
      <c r="T700" s="406" t="s">
        <v>29</v>
      </c>
      <c r="U700" s="407"/>
      <c r="V700" s="407"/>
      <c r="W700" s="407"/>
      <c r="X700" s="407"/>
      <c r="Y700" s="407"/>
      <c r="Z700" s="407"/>
      <c r="AA700" s="407"/>
      <c r="AB700" s="407"/>
      <c r="AC700" s="407"/>
      <c r="AD700" s="407"/>
      <c r="AE700" s="407"/>
      <c r="AF700" s="408"/>
      <c r="AG700" s="441"/>
      <c r="AH700" s="119"/>
      <c r="AI700" s="119"/>
      <c r="AJ700" s="119"/>
      <c r="AK700" s="119"/>
      <c r="AL700" s="119"/>
      <c r="AM700" s="119"/>
      <c r="AN700" s="119"/>
      <c r="AO700" s="119"/>
      <c r="AP700" s="119"/>
      <c r="AQ700" s="119"/>
      <c r="AR700" s="119"/>
      <c r="AS700" s="119"/>
      <c r="AT700" s="119"/>
      <c r="AU700" s="119"/>
      <c r="AV700" s="119"/>
      <c r="AW700" s="119"/>
      <c r="AX700" s="442"/>
    </row>
    <row r="701" spans="1:64" ht="26.25" customHeight="1" x14ac:dyDescent="0.15">
      <c r="A701" s="630"/>
      <c r="B701" s="631"/>
      <c r="C701" s="237"/>
      <c r="D701" s="238"/>
      <c r="E701" s="238"/>
      <c r="F701" s="238"/>
      <c r="G701" s="238"/>
      <c r="H701" s="238"/>
      <c r="I701" s="238"/>
      <c r="J701" s="238"/>
      <c r="K701" s="238"/>
      <c r="L701" s="238"/>
      <c r="M701" s="238"/>
      <c r="N701" s="238"/>
      <c r="O701" s="239"/>
      <c r="P701" s="443"/>
      <c r="Q701" s="443"/>
      <c r="R701" s="443"/>
      <c r="S701" s="444"/>
      <c r="T701" s="445"/>
      <c r="U701" s="127"/>
      <c r="V701" s="127"/>
      <c r="W701" s="127"/>
      <c r="X701" s="127"/>
      <c r="Y701" s="127"/>
      <c r="Z701" s="127"/>
      <c r="AA701" s="127"/>
      <c r="AB701" s="127"/>
      <c r="AC701" s="127"/>
      <c r="AD701" s="127"/>
      <c r="AE701" s="127"/>
      <c r="AF701" s="446"/>
      <c r="AG701" s="441"/>
      <c r="AH701" s="119"/>
      <c r="AI701" s="119"/>
      <c r="AJ701" s="119"/>
      <c r="AK701" s="119"/>
      <c r="AL701" s="119"/>
      <c r="AM701" s="119"/>
      <c r="AN701" s="119"/>
      <c r="AO701" s="119"/>
      <c r="AP701" s="119"/>
      <c r="AQ701" s="119"/>
      <c r="AR701" s="119"/>
      <c r="AS701" s="119"/>
      <c r="AT701" s="119"/>
      <c r="AU701" s="119"/>
      <c r="AV701" s="119"/>
      <c r="AW701" s="119"/>
      <c r="AX701" s="442"/>
    </row>
    <row r="702" spans="1:64" ht="26.25" customHeight="1" x14ac:dyDescent="0.15">
      <c r="A702" s="630"/>
      <c r="B702" s="631"/>
      <c r="C702" s="237"/>
      <c r="D702" s="238"/>
      <c r="E702" s="238"/>
      <c r="F702" s="238"/>
      <c r="G702" s="238"/>
      <c r="H702" s="238"/>
      <c r="I702" s="238"/>
      <c r="J702" s="238"/>
      <c r="K702" s="238"/>
      <c r="L702" s="238"/>
      <c r="M702" s="238"/>
      <c r="N702" s="238"/>
      <c r="O702" s="239"/>
      <c r="P702" s="443"/>
      <c r="Q702" s="443"/>
      <c r="R702" s="443"/>
      <c r="S702" s="444"/>
      <c r="T702" s="445"/>
      <c r="U702" s="127"/>
      <c r="V702" s="127"/>
      <c r="W702" s="127"/>
      <c r="X702" s="127"/>
      <c r="Y702" s="127"/>
      <c r="Z702" s="127"/>
      <c r="AA702" s="127"/>
      <c r="AB702" s="127"/>
      <c r="AC702" s="127"/>
      <c r="AD702" s="127"/>
      <c r="AE702" s="127"/>
      <c r="AF702" s="446"/>
      <c r="AG702" s="441"/>
      <c r="AH702" s="119"/>
      <c r="AI702" s="119"/>
      <c r="AJ702" s="119"/>
      <c r="AK702" s="119"/>
      <c r="AL702" s="119"/>
      <c r="AM702" s="119"/>
      <c r="AN702" s="119"/>
      <c r="AO702" s="119"/>
      <c r="AP702" s="119"/>
      <c r="AQ702" s="119"/>
      <c r="AR702" s="119"/>
      <c r="AS702" s="119"/>
      <c r="AT702" s="119"/>
      <c r="AU702" s="119"/>
      <c r="AV702" s="119"/>
      <c r="AW702" s="119"/>
      <c r="AX702" s="442"/>
    </row>
    <row r="703" spans="1:64" ht="26.25" customHeight="1" x14ac:dyDescent="0.15">
      <c r="A703" s="630"/>
      <c r="B703" s="631"/>
      <c r="C703" s="237"/>
      <c r="D703" s="238"/>
      <c r="E703" s="238"/>
      <c r="F703" s="238"/>
      <c r="G703" s="238"/>
      <c r="H703" s="238"/>
      <c r="I703" s="238"/>
      <c r="J703" s="238"/>
      <c r="K703" s="238"/>
      <c r="L703" s="238"/>
      <c r="M703" s="238"/>
      <c r="N703" s="238"/>
      <c r="O703" s="239"/>
      <c r="P703" s="443"/>
      <c r="Q703" s="443"/>
      <c r="R703" s="443"/>
      <c r="S703" s="444"/>
      <c r="T703" s="445"/>
      <c r="U703" s="127"/>
      <c r="V703" s="127"/>
      <c r="W703" s="127"/>
      <c r="X703" s="127"/>
      <c r="Y703" s="127"/>
      <c r="Z703" s="127"/>
      <c r="AA703" s="127"/>
      <c r="AB703" s="127"/>
      <c r="AC703" s="127"/>
      <c r="AD703" s="127"/>
      <c r="AE703" s="127"/>
      <c r="AF703" s="446"/>
      <c r="AG703" s="441"/>
      <c r="AH703" s="119"/>
      <c r="AI703" s="119"/>
      <c r="AJ703" s="119"/>
      <c r="AK703" s="119"/>
      <c r="AL703" s="119"/>
      <c r="AM703" s="119"/>
      <c r="AN703" s="119"/>
      <c r="AO703" s="119"/>
      <c r="AP703" s="119"/>
      <c r="AQ703" s="119"/>
      <c r="AR703" s="119"/>
      <c r="AS703" s="119"/>
      <c r="AT703" s="119"/>
      <c r="AU703" s="119"/>
      <c r="AV703" s="119"/>
      <c r="AW703" s="119"/>
      <c r="AX703" s="442"/>
    </row>
    <row r="704" spans="1:64" ht="26.25" customHeight="1" x14ac:dyDescent="0.15">
      <c r="A704" s="630"/>
      <c r="B704" s="631"/>
      <c r="C704" s="237"/>
      <c r="D704" s="238"/>
      <c r="E704" s="238"/>
      <c r="F704" s="238"/>
      <c r="G704" s="238"/>
      <c r="H704" s="238"/>
      <c r="I704" s="238"/>
      <c r="J704" s="238"/>
      <c r="K704" s="238"/>
      <c r="L704" s="238"/>
      <c r="M704" s="238"/>
      <c r="N704" s="238"/>
      <c r="O704" s="239"/>
      <c r="P704" s="443"/>
      <c r="Q704" s="443"/>
      <c r="R704" s="443"/>
      <c r="S704" s="444"/>
      <c r="T704" s="445"/>
      <c r="U704" s="127"/>
      <c r="V704" s="127"/>
      <c r="W704" s="127"/>
      <c r="X704" s="127"/>
      <c r="Y704" s="127"/>
      <c r="Z704" s="127"/>
      <c r="AA704" s="127"/>
      <c r="AB704" s="127"/>
      <c r="AC704" s="127"/>
      <c r="AD704" s="127"/>
      <c r="AE704" s="127"/>
      <c r="AF704" s="446"/>
      <c r="AG704" s="441"/>
      <c r="AH704" s="119"/>
      <c r="AI704" s="119"/>
      <c r="AJ704" s="119"/>
      <c r="AK704" s="119"/>
      <c r="AL704" s="119"/>
      <c r="AM704" s="119"/>
      <c r="AN704" s="119"/>
      <c r="AO704" s="119"/>
      <c r="AP704" s="119"/>
      <c r="AQ704" s="119"/>
      <c r="AR704" s="119"/>
      <c r="AS704" s="119"/>
      <c r="AT704" s="119"/>
      <c r="AU704" s="119"/>
      <c r="AV704" s="119"/>
      <c r="AW704" s="119"/>
      <c r="AX704" s="442"/>
    </row>
    <row r="705" spans="1:50" ht="26.25" customHeight="1" x14ac:dyDescent="0.15">
      <c r="A705" s="632"/>
      <c r="B705" s="633"/>
      <c r="C705" s="451"/>
      <c r="D705" s="452"/>
      <c r="E705" s="452"/>
      <c r="F705" s="452"/>
      <c r="G705" s="452"/>
      <c r="H705" s="452"/>
      <c r="I705" s="452"/>
      <c r="J705" s="452"/>
      <c r="K705" s="452"/>
      <c r="L705" s="452"/>
      <c r="M705" s="452"/>
      <c r="N705" s="452"/>
      <c r="O705" s="453"/>
      <c r="P705" s="467"/>
      <c r="Q705" s="467"/>
      <c r="R705" s="467"/>
      <c r="S705" s="468"/>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2" t="s">
        <v>54</v>
      </c>
      <c r="B706" s="676"/>
      <c r="C706" s="447" t="s">
        <v>60</v>
      </c>
      <c r="D706" s="448"/>
      <c r="E706" s="448"/>
      <c r="F706" s="449"/>
      <c r="G706" s="462" t="s">
        <v>472</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66.75" customHeight="1" thickBot="1" x14ac:dyDescent="0.2">
      <c r="A707" s="677"/>
      <c r="B707" s="678"/>
      <c r="C707" s="457" t="s">
        <v>64</v>
      </c>
      <c r="D707" s="458"/>
      <c r="E707" s="458"/>
      <c r="F707" s="459"/>
      <c r="G707" s="460" t="s">
        <v>473</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1" customHeight="1" x14ac:dyDescent="0.15">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120" customHeight="1" thickBot="1" x14ac:dyDescent="0.2">
      <c r="A709" s="486"/>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c r="B711" s="674"/>
      <c r="C711" s="674"/>
      <c r="D711" s="674"/>
      <c r="E711" s="675"/>
      <c r="F711" s="61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1.5" customHeight="1" thickBot="1" x14ac:dyDescent="0.2">
      <c r="A713" s="519"/>
      <c r="B713" s="520"/>
      <c r="C713" s="520"/>
      <c r="D713" s="520"/>
      <c r="E713" s="521"/>
      <c r="F713" s="489"/>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899999999999999" customHeight="1" x14ac:dyDescent="0.15">
      <c r="A717" s="680" t="s">
        <v>388</v>
      </c>
      <c r="B717" s="429"/>
      <c r="C717" s="429"/>
      <c r="D717" s="429"/>
      <c r="E717" s="429"/>
      <c r="F717" s="429"/>
      <c r="G717" s="427">
        <v>309</v>
      </c>
      <c r="H717" s="427"/>
      <c r="I717" s="427"/>
      <c r="J717" s="427"/>
      <c r="K717" s="427"/>
      <c r="L717" s="427"/>
      <c r="M717" s="427"/>
      <c r="N717" s="427"/>
      <c r="O717" s="427"/>
      <c r="P717" s="427"/>
      <c r="Q717" s="429" t="s">
        <v>329</v>
      </c>
      <c r="R717" s="429"/>
      <c r="S717" s="429"/>
      <c r="T717" s="429"/>
      <c r="U717" s="429"/>
      <c r="V717" s="429"/>
      <c r="W717" s="427">
        <v>287</v>
      </c>
      <c r="X717" s="427"/>
      <c r="Y717" s="427"/>
      <c r="Z717" s="427"/>
      <c r="AA717" s="427"/>
      <c r="AB717" s="427"/>
      <c r="AC717" s="427"/>
      <c r="AD717" s="427"/>
      <c r="AE717" s="427"/>
      <c r="AF717" s="427"/>
      <c r="AG717" s="429" t="s">
        <v>330</v>
      </c>
      <c r="AH717" s="429"/>
      <c r="AI717" s="429"/>
      <c r="AJ717" s="429"/>
      <c r="AK717" s="429"/>
      <c r="AL717" s="429"/>
      <c r="AM717" s="427">
        <v>295</v>
      </c>
      <c r="AN717" s="427"/>
      <c r="AO717" s="427"/>
      <c r="AP717" s="427"/>
      <c r="AQ717" s="427"/>
      <c r="AR717" s="427"/>
      <c r="AS717" s="427"/>
      <c r="AT717" s="427"/>
      <c r="AU717" s="427"/>
      <c r="AV717" s="427"/>
      <c r="AW717" s="51"/>
      <c r="AX717" s="52"/>
    </row>
    <row r="718" spans="1:50" ht="19.899999999999999" customHeight="1" thickBot="1" x14ac:dyDescent="0.2">
      <c r="A718" s="509" t="s">
        <v>331</v>
      </c>
      <c r="B718" s="485"/>
      <c r="C718" s="485"/>
      <c r="D718" s="485"/>
      <c r="E718" s="485"/>
      <c r="F718" s="485"/>
      <c r="G718" s="428">
        <v>153</v>
      </c>
      <c r="H718" s="428"/>
      <c r="I718" s="428"/>
      <c r="J718" s="428"/>
      <c r="K718" s="428"/>
      <c r="L718" s="428"/>
      <c r="M718" s="428"/>
      <c r="N718" s="428"/>
      <c r="O718" s="428"/>
      <c r="P718" s="428"/>
      <c r="Q718" s="485" t="s">
        <v>332</v>
      </c>
      <c r="R718" s="485"/>
      <c r="S718" s="485"/>
      <c r="T718" s="485"/>
      <c r="U718" s="485"/>
      <c r="V718" s="485"/>
      <c r="W718" s="597">
        <v>145</v>
      </c>
      <c r="X718" s="597"/>
      <c r="Y718" s="597"/>
      <c r="Z718" s="597"/>
      <c r="AA718" s="597"/>
      <c r="AB718" s="597"/>
      <c r="AC718" s="597"/>
      <c r="AD718" s="597"/>
      <c r="AE718" s="597"/>
      <c r="AF718" s="597"/>
      <c r="AG718" s="485" t="s">
        <v>333</v>
      </c>
      <c r="AH718" s="485"/>
      <c r="AI718" s="485"/>
      <c r="AJ718" s="485"/>
      <c r="AK718" s="485"/>
      <c r="AL718" s="485"/>
      <c r="AM718" s="450">
        <v>153</v>
      </c>
      <c r="AN718" s="450"/>
      <c r="AO718" s="450"/>
      <c r="AP718" s="450"/>
      <c r="AQ718" s="450"/>
      <c r="AR718" s="450"/>
      <c r="AS718" s="450"/>
      <c r="AT718" s="450"/>
      <c r="AU718" s="450"/>
      <c r="AV718" s="450"/>
      <c r="AW718" s="53"/>
      <c r="AX718" s="54"/>
    </row>
    <row r="719" spans="1:50" ht="23.65" customHeight="1" x14ac:dyDescent="0.15">
      <c r="A719" s="588" t="s">
        <v>27</v>
      </c>
      <c r="B719" s="589"/>
      <c r="C719" s="589"/>
      <c r="D719" s="589"/>
      <c r="E719" s="589"/>
      <c r="F719" s="59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1"/>
      <c r="B720" s="592"/>
      <c r="C720" s="592"/>
      <c r="D720" s="592"/>
      <c r="E720" s="592"/>
      <c r="F720" s="59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1"/>
      <c r="B721" s="592"/>
      <c r="C721" s="592"/>
      <c r="D721" s="592"/>
      <c r="E721" s="592"/>
      <c r="F721" s="59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1"/>
      <c r="B722" s="592"/>
      <c r="C722" s="592"/>
      <c r="D722" s="592"/>
      <c r="E722" s="592"/>
      <c r="F722" s="59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1"/>
      <c r="B723" s="592"/>
      <c r="C723" s="592"/>
      <c r="D723" s="592"/>
      <c r="E723" s="592"/>
      <c r="F723" s="59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1"/>
      <c r="B724" s="592"/>
      <c r="C724" s="592"/>
      <c r="D724" s="592"/>
      <c r="E724" s="592"/>
      <c r="F724" s="59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1"/>
      <c r="B725" s="592"/>
      <c r="C725" s="592"/>
      <c r="D725" s="592"/>
      <c r="E725" s="592"/>
      <c r="F725" s="59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1"/>
      <c r="B726" s="592"/>
      <c r="C726" s="592"/>
      <c r="D726" s="592"/>
      <c r="E726" s="592"/>
      <c r="F726" s="59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1"/>
      <c r="B727" s="592"/>
      <c r="C727" s="592"/>
      <c r="D727" s="592"/>
      <c r="E727" s="592"/>
      <c r="F727" s="59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1"/>
      <c r="B728" s="592"/>
      <c r="C728" s="592"/>
      <c r="D728" s="592"/>
      <c r="E728" s="592"/>
      <c r="F728" s="59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1"/>
      <c r="B729" s="592"/>
      <c r="C729" s="592"/>
      <c r="D729" s="592"/>
      <c r="E729" s="592"/>
      <c r="F729" s="59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1"/>
      <c r="B730" s="592"/>
      <c r="C730" s="592"/>
      <c r="D730" s="592"/>
      <c r="E730" s="592"/>
      <c r="F730" s="59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1"/>
      <c r="B731" s="592"/>
      <c r="C731" s="592"/>
      <c r="D731" s="592"/>
      <c r="E731" s="592"/>
      <c r="F731" s="59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1"/>
      <c r="B732" s="592"/>
      <c r="C732" s="592"/>
      <c r="D732" s="592"/>
      <c r="E732" s="592"/>
      <c r="F732" s="59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1"/>
      <c r="B733" s="592"/>
      <c r="C733" s="592"/>
      <c r="D733" s="592"/>
      <c r="E733" s="592"/>
      <c r="F733" s="59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1"/>
      <c r="B734" s="592"/>
      <c r="C734" s="592"/>
      <c r="D734" s="592"/>
      <c r="E734" s="592"/>
      <c r="F734" s="59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1"/>
      <c r="B735" s="592"/>
      <c r="C735" s="592"/>
      <c r="D735" s="592"/>
      <c r="E735" s="592"/>
      <c r="F735" s="59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1"/>
      <c r="B736" s="592"/>
      <c r="C736" s="592"/>
      <c r="D736" s="592"/>
      <c r="E736" s="592"/>
      <c r="F736" s="59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1"/>
      <c r="B737" s="592"/>
      <c r="C737" s="592"/>
      <c r="D737" s="592"/>
      <c r="E737" s="592"/>
      <c r="F737" s="59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1"/>
      <c r="B738" s="592"/>
      <c r="C738" s="592"/>
      <c r="D738" s="592"/>
      <c r="E738" s="592"/>
      <c r="F738" s="59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1"/>
      <c r="B739" s="592"/>
      <c r="C739" s="592"/>
      <c r="D739" s="592"/>
      <c r="E739" s="592"/>
      <c r="F739" s="59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1"/>
      <c r="B740" s="592"/>
      <c r="C740" s="592"/>
      <c r="D740" s="592"/>
      <c r="E740" s="592"/>
      <c r="F740" s="59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4"/>
      <c r="B757" s="595"/>
      <c r="C757" s="595"/>
      <c r="D757" s="595"/>
      <c r="E757" s="595"/>
      <c r="F757" s="59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9" t="s">
        <v>32</v>
      </c>
      <c r="B758" s="480"/>
      <c r="C758" s="480"/>
      <c r="D758" s="480"/>
      <c r="E758" s="480"/>
      <c r="F758" s="481"/>
      <c r="G758" s="469" t="s">
        <v>475</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417</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7"/>
    </row>
    <row r="759" spans="1:50" ht="24.75" customHeight="1" x14ac:dyDescent="0.15">
      <c r="A759" s="482"/>
      <c r="B759" s="483"/>
      <c r="C759" s="483"/>
      <c r="D759" s="483"/>
      <c r="E759" s="483"/>
      <c r="F759" s="484"/>
      <c r="G759" s="447"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72"/>
      <c r="AC759" s="447"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4.75" customHeight="1" x14ac:dyDescent="0.15">
      <c r="A760" s="482"/>
      <c r="B760" s="483"/>
      <c r="C760" s="483"/>
      <c r="D760" s="483"/>
      <c r="E760" s="483"/>
      <c r="F760" s="484"/>
      <c r="G760" s="516" t="s">
        <v>476</v>
      </c>
      <c r="H760" s="517"/>
      <c r="I760" s="517"/>
      <c r="J760" s="517"/>
      <c r="K760" s="518"/>
      <c r="L760" s="510" t="s">
        <v>479</v>
      </c>
      <c r="M760" s="511"/>
      <c r="N760" s="511"/>
      <c r="O760" s="511"/>
      <c r="P760" s="511"/>
      <c r="Q760" s="511"/>
      <c r="R760" s="511"/>
      <c r="S760" s="511"/>
      <c r="T760" s="511"/>
      <c r="U760" s="511"/>
      <c r="V760" s="511"/>
      <c r="W760" s="511"/>
      <c r="X760" s="512"/>
      <c r="Y760" s="472">
        <v>5.15</v>
      </c>
      <c r="Z760" s="473"/>
      <c r="AA760" s="473"/>
      <c r="AB760" s="679"/>
      <c r="AC760" s="516"/>
      <c r="AD760" s="517"/>
      <c r="AE760" s="517"/>
      <c r="AF760" s="517"/>
      <c r="AG760" s="518"/>
      <c r="AH760" s="510"/>
      <c r="AI760" s="511"/>
      <c r="AJ760" s="511"/>
      <c r="AK760" s="511"/>
      <c r="AL760" s="511"/>
      <c r="AM760" s="511"/>
      <c r="AN760" s="511"/>
      <c r="AO760" s="511"/>
      <c r="AP760" s="511"/>
      <c r="AQ760" s="511"/>
      <c r="AR760" s="511"/>
      <c r="AS760" s="511"/>
      <c r="AT760" s="512"/>
      <c r="AU760" s="472"/>
      <c r="AV760" s="473"/>
      <c r="AW760" s="473"/>
      <c r="AX760" s="474"/>
    </row>
    <row r="761" spans="1:50" ht="24.75" customHeight="1" x14ac:dyDescent="0.15">
      <c r="A761" s="482"/>
      <c r="B761" s="483"/>
      <c r="C761" s="483"/>
      <c r="D761" s="483"/>
      <c r="E761" s="483"/>
      <c r="F761" s="484"/>
      <c r="G761" s="420" t="s">
        <v>477</v>
      </c>
      <c r="H761" s="421"/>
      <c r="I761" s="421"/>
      <c r="J761" s="421"/>
      <c r="K761" s="422"/>
      <c r="L761" s="414" t="s">
        <v>480</v>
      </c>
      <c r="M761" s="415"/>
      <c r="N761" s="415"/>
      <c r="O761" s="415"/>
      <c r="P761" s="415"/>
      <c r="Q761" s="415"/>
      <c r="R761" s="415"/>
      <c r="S761" s="415"/>
      <c r="T761" s="415"/>
      <c r="U761" s="415"/>
      <c r="V761" s="415"/>
      <c r="W761" s="415"/>
      <c r="X761" s="416"/>
      <c r="Y761" s="417">
        <v>0.78900000000000003</v>
      </c>
      <c r="Z761" s="418"/>
      <c r="AA761" s="418"/>
      <c r="AB761" s="426"/>
      <c r="AC761" s="420"/>
      <c r="AD761" s="421"/>
      <c r="AE761" s="421"/>
      <c r="AF761" s="421"/>
      <c r="AG761" s="422"/>
      <c r="AH761" s="414"/>
      <c r="AI761" s="415"/>
      <c r="AJ761" s="415"/>
      <c r="AK761" s="415"/>
      <c r="AL761" s="415"/>
      <c r="AM761" s="415"/>
      <c r="AN761" s="415"/>
      <c r="AO761" s="415"/>
      <c r="AP761" s="415"/>
      <c r="AQ761" s="415"/>
      <c r="AR761" s="415"/>
      <c r="AS761" s="415"/>
      <c r="AT761" s="416"/>
      <c r="AU761" s="417"/>
      <c r="AV761" s="418"/>
      <c r="AW761" s="418"/>
      <c r="AX761" s="419"/>
    </row>
    <row r="762" spans="1:50" ht="24.75" customHeight="1" x14ac:dyDescent="0.15">
      <c r="A762" s="482"/>
      <c r="B762" s="483"/>
      <c r="C762" s="483"/>
      <c r="D762" s="483"/>
      <c r="E762" s="483"/>
      <c r="F762" s="484"/>
      <c r="G762" s="420" t="s">
        <v>478</v>
      </c>
      <c r="H762" s="421"/>
      <c r="I762" s="421"/>
      <c r="J762" s="421"/>
      <c r="K762" s="422"/>
      <c r="L762" s="414" t="s">
        <v>478</v>
      </c>
      <c r="M762" s="415"/>
      <c r="N762" s="415"/>
      <c r="O762" s="415"/>
      <c r="P762" s="415"/>
      <c r="Q762" s="415"/>
      <c r="R762" s="415"/>
      <c r="S762" s="415"/>
      <c r="T762" s="415"/>
      <c r="U762" s="415"/>
      <c r="V762" s="415"/>
      <c r="W762" s="415"/>
      <c r="X762" s="416"/>
      <c r="Y762" s="417">
        <v>0.439</v>
      </c>
      <c r="Z762" s="418"/>
      <c r="AA762" s="418"/>
      <c r="AB762" s="426"/>
      <c r="AC762" s="420"/>
      <c r="AD762" s="421"/>
      <c r="AE762" s="421"/>
      <c r="AF762" s="421"/>
      <c r="AG762" s="422"/>
      <c r="AH762" s="414"/>
      <c r="AI762" s="415"/>
      <c r="AJ762" s="415"/>
      <c r="AK762" s="415"/>
      <c r="AL762" s="415"/>
      <c r="AM762" s="415"/>
      <c r="AN762" s="415"/>
      <c r="AO762" s="415"/>
      <c r="AP762" s="415"/>
      <c r="AQ762" s="415"/>
      <c r="AR762" s="415"/>
      <c r="AS762" s="415"/>
      <c r="AT762" s="416"/>
      <c r="AU762" s="417"/>
      <c r="AV762" s="418"/>
      <c r="AW762" s="418"/>
      <c r="AX762" s="419"/>
    </row>
    <row r="763" spans="1:50" ht="24.75" customHeight="1" x14ac:dyDescent="0.15">
      <c r="A763" s="482"/>
      <c r="B763" s="483"/>
      <c r="C763" s="483"/>
      <c r="D763" s="483"/>
      <c r="E763" s="483"/>
      <c r="F763" s="484"/>
      <c r="G763" s="420"/>
      <c r="H763" s="421"/>
      <c r="I763" s="421"/>
      <c r="J763" s="421"/>
      <c r="K763" s="422"/>
      <c r="L763" s="414"/>
      <c r="M763" s="415"/>
      <c r="N763" s="415"/>
      <c r="O763" s="415"/>
      <c r="P763" s="415"/>
      <c r="Q763" s="415"/>
      <c r="R763" s="415"/>
      <c r="S763" s="415"/>
      <c r="T763" s="415"/>
      <c r="U763" s="415"/>
      <c r="V763" s="415"/>
      <c r="W763" s="415"/>
      <c r="X763" s="416"/>
      <c r="Y763" s="417"/>
      <c r="Z763" s="418"/>
      <c r="AA763" s="418"/>
      <c r="AB763" s="426"/>
      <c r="AC763" s="420"/>
      <c r="AD763" s="421"/>
      <c r="AE763" s="421"/>
      <c r="AF763" s="421"/>
      <c r="AG763" s="422"/>
      <c r="AH763" s="414"/>
      <c r="AI763" s="415"/>
      <c r="AJ763" s="415"/>
      <c r="AK763" s="415"/>
      <c r="AL763" s="415"/>
      <c r="AM763" s="415"/>
      <c r="AN763" s="415"/>
      <c r="AO763" s="415"/>
      <c r="AP763" s="415"/>
      <c r="AQ763" s="415"/>
      <c r="AR763" s="415"/>
      <c r="AS763" s="415"/>
      <c r="AT763" s="416"/>
      <c r="AU763" s="417"/>
      <c r="AV763" s="418"/>
      <c r="AW763" s="418"/>
      <c r="AX763" s="419"/>
    </row>
    <row r="764" spans="1:50" ht="24.75" customHeight="1" x14ac:dyDescent="0.15">
      <c r="A764" s="482"/>
      <c r="B764" s="483"/>
      <c r="C764" s="483"/>
      <c r="D764" s="483"/>
      <c r="E764" s="483"/>
      <c r="F764" s="484"/>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6"/>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customHeight="1" x14ac:dyDescent="0.15">
      <c r="A765" s="482"/>
      <c r="B765" s="483"/>
      <c r="C765" s="483"/>
      <c r="D765" s="483"/>
      <c r="E765" s="483"/>
      <c r="F765" s="484"/>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6"/>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hidden="1" customHeight="1" x14ac:dyDescent="0.15">
      <c r="A766" s="482"/>
      <c r="B766" s="483"/>
      <c r="C766" s="483"/>
      <c r="D766" s="483"/>
      <c r="E766" s="483"/>
      <c r="F766" s="484"/>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6"/>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hidden="1" customHeight="1" x14ac:dyDescent="0.15">
      <c r="A767" s="482"/>
      <c r="B767" s="483"/>
      <c r="C767" s="483"/>
      <c r="D767" s="483"/>
      <c r="E767" s="483"/>
      <c r="F767" s="484"/>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6"/>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customHeight="1" x14ac:dyDescent="0.15">
      <c r="A768" s="482"/>
      <c r="B768" s="483"/>
      <c r="C768" s="483"/>
      <c r="D768" s="483"/>
      <c r="E768" s="483"/>
      <c r="F768" s="484"/>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6"/>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customHeight="1" x14ac:dyDescent="0.15">
      <c r="A769" s="482"/>
      <c r="B769" s="483"/>
      <c r="C769" s="483"/>
      <c r="D769" s="483"/>
      <c r="E769" s="483"/>
      <c r="F769" s="484"/>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6"/>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thickBot="1" x14ac:dyDescent="0.2">
      <c r="A770" s="482"/>
      <c r="B770" s="483"/>
      <c r="C770" s="483"/>
      <c r="D770" s="483"/>
      <c r="E770" s="483"/>
      <c r="F770" s="484"/>
      <c r="G770" s="695" t="s">
        <v>22</v>
      </c>
      <c r="H770" s="696"/>
      <c r="I770" s="696"/>
      <c r="J770" s="696"/>
      <c r="K770" s="696"/>
      <c r="L770" s="697"/>
      <c r="M770" s="698"/>
      <c r="N770" s="698"/>
      <c r="O770" s="698"/>
      <c r="P770" s="698"/>
      <c r="Q770" s="698"/>
      <c r="R770" s="698"/>
      <c r="S770" s="698"/>
      <c r="T770" s="698"/>
      <c r="U770" s="698"/>
      <c r="V770" s="698"/>
      <c r="W770" s="698"/>
      <c r="X770" s="699"/>
      <c r="Y770" s="700">
        <f>SUM(Y760:AB769)</f>
        <v>6.3780000000000001</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0</v>
      </c>
      <c r="AV770" s="701"/>
      <c r="AW770" s="701"/>
      <c r="AX770" s="703"/>
    </row>
    <row r="771" spans="1:50" ht="30" customHeight="1" x14ac:dyDescent="0.15">
      <c r="A771" s="482"/>
      <c r="B771" s="483"/>
      <c r="C771" s="483"/>
      <c r="D771" s="483"/>
      <c r="E771" s="483"/>
      <c r="F771" s="484"/>
      <c r="G771" s="469" t="s">
        <v>419</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418</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7"/>
    </row>
    <row r="772" spans="1:50" ht="25.5" customHeight="1" x14ac:dyDescent="0.15">
      <c r="A772" s="482"/>
      <c r="B772" s="483"/>
      <c r="C772" s="483"/>
      <c r="D772" s="483"/>
      <c r="E772" s="483"/>
      <c r="F772" s="484"/>
      <c r="G772" s="447"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72"/>
      <c r="AC772" s="447"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4.75" customHeight="1" x14ac:dyDescent="0.15">
      <c r="A773" s="482"/>
      <c r="B773" s="483"/>
      <c r="C773" s="483"/>
      <c r="D773" s="483"/>
      <c r="E773" s="483"/>
      <c r="F773" s="484"/>
      <c r="G773" s="516"/>
      <c r="H773" s="517"/>
      <c r="I773" s="517"/>
      <c r="J773" s="517"/>
      <c r="K773" s="518"/>
      <c r="L773" s="510"/>
      <c r="M773" s="511"/>
      <c r="N773" s="511"/>
      <c r="O773" s="511"/>
      <c r="P773" s="511"/>
      <c r="Q773" s="511"/>
      <c r="R773" s="511"/>
      <c r="S773" s="511"/>
      <c r="T773" s="511"/>
      <c r="U773" s="511"/>
      <c r="V773" s="511"/>
      <c r="W773" s="511"/>
      <c r="X773" s="512"/>
      <c r="Y773" s="472"/>
      <c r="Z773" s="473"/>
      <c r="AA773" s="473"/>
      <c r="AB773" s="679"/>
      <c r="AC773" s="516"/>
      <c r="AD773" s="517"/>
      <c r="AE773" s="517"/>
      <c r="AF773" s="517"/>
      <c r="AG773" s="518"/>
      <c r="AH773" s="510"/>
      <c r="AI773" s="511"/>
      <c r="AJ773" s="511"/>
      <c r="AK773" s="511"/>
      <c r="AL773" s="511"/>
      <c r="AM773" s="511"/>
      <c r="AN773" s="511"/>
      <c r="AO773" s="511"/>
      <c r="AP773" s="511"/>
      <c r="AQ773" s="511"/>
      <c r="AR773" s="511"/>
      <c r="AS773" s="511"/>
      <c r="AT773" s="512"/>
      <c r="AU773" s="472"/>
      <c r="AV773" s="473"/>
      <c r="AW773" s="473"/>
      <c r="AX773" s="474"/>
    </row>
    <row r="774" spans="1:50" ht="24.75" customHeight="1" x14ac:dyDescent="0.15">
      <c r="A774" s="482"/>
      <c r="B774" s="483"/>
      <c r="C774" s="483"/>
      <c r="D774" s="483"/>
      <c r="E774" s="483"/>
      <c r="F774" s="484"/>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6"/>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customHeight="1" x14ac:dyDescent="0.15">
      <c r="A775" s="482"/>
      <c r="B775" s="483"/>
      <c r="C775" s="483"/>
      <c r="D775" s="483"/>
      <c r="E775" s="483"/>
      <c r="F775" s="484"/>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6"/>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hidden="1" customHeight="1" x14ac:dyDescent="0.15">
      <c r="A776" s="482"/>
      <c r="B776" s="483"/>
      <c r="C776" s="483"/>
      <c r="D776" s="483"/>
      <c r="E776" s="483"/>
      <c r="F776" s="484"/>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6"/>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hidden="1" customHeight="1" x14ac:dyDescent="0.15">
      <c r="A777" s="482"/>
      <c r="B777" s="483"/>
      <c r="C777" s="483"/>
      <c r="D777" s="483"/>
      <c r="E777" s="483"/>
      <c r="F777" s="484"/>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6"/>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customHeight="1" x14ac:dyDescent="0.15">
      <c r="A778" s="482"/>
      <c r="B778" s="483"/>
      <c r="C778" s="483"/>
      <c r="D778" s="483"/>
      <c r="E778" s="483"/>
      <c r="F778" s="484"/>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6"/>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customHeight="1" x14ac:dyDescent="0.15">
      <c r="A779" s="482"/>
      <c r="B779" s="483"/>
      <c r="C779" s="483"/>
      <c r="D779" s="483"/>
      <c r="E779" s="483"/>
      <c r="F779" s="484"/>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6"/>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customHeight="1" x14ac:dyDescent="0.15">
      <c r="A780" s="482"/>
      <c r="B780" s="483"/>
      <c r="C780" s="483"/>
      <c r="D780" s="483"/>
      <c r="E780" s="483"/>
      <c r="F780" s="484"/>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6"/>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customHeight="1" x14ac:dyDescent="0.15">
      <c r="A781" s="482"/>
      <c r="B781" s="483"/>
      <c r="C781" s="483"/>
      <c r="D781" s="483"/>
      <c r="E781" s="483"/>
      <c r="F781" s="484"/>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6"/>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customHeight="1" x14ac:dyDescent="0.15">
      <c r="A782" s="482"/>
      <c r="B782" s="483"/>
      <c r="C782" s="483"/>
      <c r="D782" s="483"/>
      <c r="E782" s="483"/>
      <c r="F782" s="484"/>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6"/>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customHeight="1" thickBot="1" x14ac:dyDescent="0.2">
      <c r="A783" s="482"/>
      <c r="B783" s="483"/>
      <c r="C783" s="483"/>
      <c r="D783" s="483"/>
      <c r="E783" s="483"/>
      <c r="F783" s="484"/>
      <c r="G783" s="695" t="s">
        <v>22</v>
      </c>
      <c r="H783" s="696"/>
      <c r="I783" s="696"/>
      <c r="J783" s="696"/>
      <c r="K783" s="696"/>
      <c r="L783" s="697"/>
      <c r="M783" s="698"/>
      <c r="N783" s="698"/>
      <c r="O783" s="698"/>
      <c r="P783" s="698"/>
      <c r="Q783" s="698"/>
      <c r="R783" s="698"/>
      <c r="S783" s="698"/>
      <c r="T783" s="698"/>
      <c r="U783" s="698"/>
      <c r="V783" s="698"/>
      <c r="W783" s="698"/>
      <c r="X783" s="699"/>
      <c r="Y783" s="700">
        <f>SUM(Y773:AB782)</f>
        <v>0</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30" customHeight="1" x14ac:dyDescent="0.15">
      <c r="A784" s="482"/>
      <c r="B784" s="483"/>
      <c r="C784" s="483"/>
      <c r="D784" s="483"/>
      <c r="E784" s="483"/>
      <c r="F784" s="484"/>
      <c r="G784" s="469" t="s">
        <v>420</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421</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7"/>
    </row>
    <row r="785" spans="1:50" ht="24.75" customHeight="1" x14ac:dyDescent="0.15">
      <c r="A785" s="482"/>
      <c r="B785" s="483"/>
      <c r="C785" s="483"/>
      <c r="D785" s="483"/>
      <c r="E785" s="483"/>
      <c r="F785" s="484"/>
      <c r="G785" s="447"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72"/>
      <c r="AC785" s="447"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4.75" customHeight="1" x14ac:dyDescent="0.15">
      <c r="A786" s="482"/>
      <c r="B786" s="483"/>
      <c r="C786" s="483"/>
      <c r="D786" s="483"/>
      <c r="E786" s="483"/>
      <c r="F786" s="484"/>
      <c r="G786" s="516"/>
      <c r="H786" s="517"/>
      <c r="I786" s="517"/>
      <c r="J786" s="517"/>
      <c r="K786" s="518"/>
      <c r="L786" s="510"/>
      <c r="M786" s="511"/>
      <c r="N786" s="511"/>
      <c r="O786" s="511"/>
      <c r="P786" s="511"/>
      <c r="Q786" s="511"/>
      <c r="R786" s="511"/>
      <c r="S786" s="511"/>
      <c r="T786" s="511"/>
      <c r="U786" s="511"/>
      <c r="V786" s="511"/>
      <c r="W786" s="511"/>
      <c r="X786" s="512"/>
      <c r="Y786" s="472"/>
      <c r="Z786" s="473"/>
      <c r="AA786" s="473"/>
      <c r="AB786" s="679"/>
      <c r="AC786" s="516"/>
      <c r="AD786" s="517"/>
      <c r="AE786" s="517"/>
      <c r="AF786" s="517"/>
      <c r="AG786" s="518"/>
      <c r="AH786" s="510"/>
      <c r="AI786" s="511"/>
      <c r="AJ786" s="511"/>
      <c r="AK786" s="511"/>
      <c r="AL786" s="511"/>
      <c r="AM786" s="511"/>
      <c r="AN786" s="511"/>
      <c r="AO786" s="511"/>
      <c r="AP786" s="511"/>
      <c r="AQ786" s="511"/>
      <c r="AR786" s="511"/>
      <c r="AS786" s="511"/>
      <c r="AT786" s="512"/>
      <c r="AU786" s="472"/>
      <c r="AV786" s="473"/>
      <c r="AW786" s="473"/>
      <c r="AX786" s="474"/>
    </row>
    <row r="787" spans="1:50" ht="24.75" customHeight="1" x14ac:dyDescent="0.15">
      <c r="A787" s="482"/>
      <c r="B787" s="483"/>
      <c r="C787" s="483"/>
      <c r="D787" s="483"/>
      <c r="E787" s="483"/>
      <c r="F787" s="484"/>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6"/>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customHeight="1" x14ac:dyDescent="0.15">
      <c r="A788" s="482"/>
      <c r="B788" s="483"/>
      <c r="C788" s="483"/>
      <c r="D788" s="483"/>
      <c r="E788" s="483"/>
      <c r="F788" s="484"/>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6"/>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hidden="1" customHeight="1" x14ac:dyDescent="0.15">
      <c r="A789" s="482"/>
      <c r="B789" s="483"/>
      <c r="C789" s="483"/>
      <c r="D789" s="483"/>
      <c r="E789" s="483"/>
      <c r="F789" s="484"/>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6"/>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hidden="1" customHeight="1" x14ac:dyDescent="0.15">
      <c r="A790" s="482"/>
      <c r="B790" s="483"/>
      <c r="C790" s="483"/>
      <c r="D790" s="483"/>
      <c r="E790" s="483"/>
      <c r="F790" s="484"/>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6"/>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customHeight="1" x14ac:dyDescent="0.15">
      <c r="A791" s="482"/>
      <c r="B791" s="483"/>
      <c r="C791" s="483"/>
      <c r="D791" s="483"/>
      <c r="E791" s="483"/>
      <c r="F791" s="484"/>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6"/>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customHeight="1" x14ac:dyDescent="0.15">
      <c r="A792" s="482"/>
      <c r="B792" s="483"/>
      <c r="C792" s="483"/>
      <c r="D792" s="483"/>
      <c r="E792" s="483"/>
      <c r="F792" s="484"/>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6"/>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customHeight="1" x14ac:dyDescent="0.15">
      <c r="A793" s="482"/>
      <c r="B793" s="483"/>
      <c r="C793" s="483"/>
      <c r="D793" s="483"/>
      <c r="E793" s="483"/>
      <c r="F793" s="484"/>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6"/>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customHeight="1" x14ac:dyDescent="0.15">
      <c r="A794" s="482"/>
      <c r="B794" s="483"/>
      <c r="C794" s="483"/>
      <c r="D794" s="483"/>
      <c r="E794" s="483"/>
      <c r="F794" s="484"/>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6"/>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customHeight="1" x14ac:dyDescent="0.15">
      <c r="A795" s="482"/>
      <c r="B795" s="483"/>
      <c r="C795" s="483"/>
      <c r="D795" s="483"/>
      <c r="E795" s="483"/>
      <c r="F795" s="484"/>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6"/>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customHeight="1" thickBot="1" x14ac:dyDescent="0.2">
      <c r="A796" s="482"/>
      <c r="B796" s="483"/>
      <c r="C796" s="483"/>
      <c r="D796" s="483"/>
      <c r="E796" s="483"/>
      <c r="F796" s="484"/>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customHeight="1" x14ac:dyDescent="0.15">
      <c r="A797" s="482"/>
      <c r="B797" s="483"/>
      <c r="C797" s="483"/>
      <c r="D797" s="483"/>
      <c r="E797" s="483"/>
      <c r="F797" s="484"/>
      <c r="G797" s="469" t="s">
        <v>383</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7"/>
    </row>
    <row r="798" spans="1:50" ht="24.75" customHeight="1" x14ac:dyDescent="0.15">
      <c r="A798" s="482"/>
      <c r="B798" s="483"/>
      <c r="C798" s="483"/>
      <c r="D798" s="483"/>
      <c r="E798" s="483"/>
      <c r="F798" s="484"/>
      <c r="G798" s="447"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72"/>
      <c r="AC798" s="447"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4.75" customHeight="1" x14ac:dyDescent="0.15">
      <c r="A799" s="482"/>
      <c r="B799" s="483"/>
      <c r="C799" s="483"/>
      <c r="D799" s="483"/>
      <c r="E799" s="483"/>
      <c r="F799" s="484"/>
      <c r="G799" s="516"/>
      <c r="H799" s="517"/>
      <c r="I799" s="517"/>
      <c r="J799" s="517"/>
      <c r="K799" s="518"/>
      <c r="L799" s="510"/>
      <c r="M799" s="511"/>
      <c r="N799" s="511"/>
      <c r="O799" s="511"/>
      <c r="P799" s="511"/>
      <c r="Q799" s="511"/>
      <c r="R799" s="511"/>
      <c r="S799" s="511"/>
      <c r="T799" s="511"/>
      <c r="U799" s="511"/>
      <c r="V799" s="511"/>
      <c r="W799" s="511"/>
      <c r="X799" s="512"/>
      <c r="Y799" s="472"/>
      <c r="Z799" s="473"/>
      <c r="AA799" s="473"/>
      <c r="AB799" s="679"/>
      <c r="AC799" s="516"/>
      <c r="AD799" s="517"/>
      <c r="AE799" s="517"/>
      <c r="AF799" s="517"/>
      <c r="AG799" s="518"/>
      <c r="AH799" s="510"/>
      <c r="AI799" s="511"/>
      <c r="AJ799" s="511"/>
      <c r="AK799" s="511"/>
      <c r="AL799" s="511"/>
      <c r="AM799" s="511"/>
      <c r="AN799" s="511"/>
      <c r="AO799" s="511"/>
      <c r="AP799" s="511"/>
      <c r="AQ799" s="511"/>
      <c r="AR799" s="511"/>
      <c r="AS799" s="511"/>
      <c r="AT799" s="512"/>
      <c r="AU799" s="472"/>
      <c r="AV799" s="473"/>
      <c r="AW799" s="473"/>
      <c r="AX799" s="474"/>
    </row>
    <row r="800" spans="1:50" ht="24.75" customHeight="1" x14ac:dyDescent="0.15">
      <c r="A800" s="482"/>
      <c r="B800" s="483"/>
      <c r="C800" s="483"/>
      <c r="D800" s="483"/>
      <c r="E800" s="483"/>
      <c r="F800" s="484"/>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6"/>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hidden="1" customHeight="1" x14ac:dyDescent="0.15">
      <c r="A801" s="482"/>
      <c r="B801" s="483"/>
      <c r="C801" s="483"/>
      <c r="D801" s="483"/>
      <c r="E801" s="483"/>
      <c r="F801" s="484"/>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6"/>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hidden="1" customHeight="1" x14ac:dyDescent="0.15">
      <c r="A802" s="482"/>
      <c r="B802" s="483"/>
      <c r="C802" s="483"/>
      <c r="D802" s="483"/>
      <c r="E802" s="483"/>
      <c r="F802" s="484"/>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6"/>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customHeight="1" x14ac:dyDescent="0.15">
      <c r="A803" s="482"/>
      <c r="B803" s="483"/>
      <c r="C803" s="483"/>
      <c r="D803" s="483"/>
      <c r="E803" s="483"/>
      <c r="F803" s="484"/>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6"/>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customHeight="1" x14ac:dyDescent="0.15">
      <c r="A804" s="482"/>
      <c r="B804" s="483"/>
      <c r="C804" s="483"/>
      <c r="D804" s="483"/>
      <c r="E804" s="483"/>
      <c r="F804" s="484"/>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6"/>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customHeight="1" x14ac:dyDescent="0.15">
      <c r="A805" s="482"/>
      <c r="B805" s="483"/>
      <c r="C805" s="483"/>
      <c r="D805" s="483"/>
      <c r="E805" s="483"/>
      <c r="F805" s="484"/>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6"/>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customHeight="1" x14ac:dyDescent="0.15">
      <c r="A806" s="482"/>
      <c r="B806" s="483"/>
      <c r="C806" s="483"/>
      <c r="D806" s="483"/>
      <c r="E806" s="483"/>
      <c r="F806" s="484"/>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6"/>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customHeight="1" x14ac:dyDescent="0.15">
      <c r="A807" s="482"/>
      <c r="B807" s="483"/>
      <c r="C807" s="483"/>
      <c r="D807" s="483"/>
      <c r="E807" s="483"/>
      <c r="F807" s="484"/>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6"/>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customHeight="1" x14ac:dyDescent="0.15">
      <c r="A808" s="482"/>
      <c r="B808" s="483"/>
      <c r="C808" s="483"/>
      <c r="D808" s="483"/>
      <c r="E808" s="483"/>
      <c r="F808" s="484"/>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6"/>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customHeight="1" x14ac:dyDescent="0.15">
      <c r="A809" s="482"/>
      <c r="B809" s="483"/>
      <c r="C809" s="483"/>
      <c r="D809" s="483"/>
      <c r="E809" s="483"/>
      <c r="F809" s="484"/>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x14ac:dyDescent="0.2">
      <c r="A810" s="787" t="s">
        <v>278</v>
      </c>
      <c r="B810" s="788"/>
      <c r="C810" s="788"/>
      <c r="D810" s="788"/>
      <c r="E810" s="788"/>
      <c r="F810" s="788"/>
      <c r="G810" s="788"/>
      <c r="H810" s="788"/>
      <c r="I810" s="788"/>
      <c r="J810" s="788"/>
      <c r="K810" s="788"/>
      <c r="L810" s="788"/>
      <c r="M810" s="788"/>
      <c r="N810" s="788"/>
      <c r="O810" s="788"/>
      <c r="P810" s="788"/>
      <c r="Q810" s="788"/>
      <c r="R810" s="788"/>
      <c r="S810" s="788"/>
      <c r="T810" s="788"/>
      <c r="U810" s="788"/>
      <c r="V810" s="788"/>
      <c r="W810" s="788"/>
      <c r="X810" s="788"/>
      <c r="Y810" s="788"/>
      <c r="Z810" s="788"/>
      <c r="AA810" s="788"/>
      <c r="AB810" s="788"/>
      <c r="AC810" s="788"/>
      <c r="AD810" s="788"/>
      <c r="AE810" s="788"/>
      <c r="AF810" s="788"/>
      <c r="AG810" s="788"/>
      <c r="AH810" s="788"/>
      <c r="AI810" s="788"/>
      <c r="AJ810" s="788"/>
      <c r="AK810" s="7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0"/>
      <c r="B815" s="750"/>
      <c r="C815" s="750" t="s">
        <v>30</v>
      </c>
      <c r="D815" s="750"/>
      <c r="E815" s="750"/>
      <c r="F815" s="750"/>
      <c r="G815" s="750"/>
      <c r="H815" s="750"/>
      <c r="I815" s="75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50"/>
      <c r="AJ815" s="750"/>
      <c r="AK815" s="750"/>
      <c r="AL815" s="750" t="s">
        <v>23</v>
      </c>
      <c r="AM815" s="750"/>
      <c r="AN815" s="750"/>
      <c r="AO815" s="832"/>
      <c r="AP815" s="220" t="s">
        <v>390</v>
      </c>
      <c r="AQ815" s="220"/>
      <c r="AR815" s="220"/>
      <c r="AS815" s="220"/>
      <c r="AT815" s="220"/>
      <c r="AU815" s="220"/>
      <c r="AV815" s="220"/>
      <c r="AW815" s="220"/>
      <c r="AX815" s="220"/>
    </row>
    <row r="816" spans="1:50" ht="45" customHeight="1" x14ac:dyDescent="0.15">
      <c r="A816" s="223">
        <v>1</v>
      </c>
      <c r="B816" s="223">
        <v>1</v>
      </c>
      <c r="C816" s="224" t="s">
        <v>481</v>
      </c>
      <c r="D816" s="203"/>
      <c r="E816" s="203"/>
      <c r="F816" s="203"/>
      <c r="G816" s="203"/>
      <c r="H816" s="203"/>
      <c r="I816" s="203"/>
      <c r="J816" s="204">
        <v>2000012100001</v>
      </c>
      <c r="K816" s="205"/>
      <c r="L816" s="205"/>
      <c r="M816" s="205"/>
      <c r="N816" s="205"/>
      <c r="O816" s="205"/>
      <c r="P816" s="857" t="s">
        <v>491</v>
      </c>
      <c r="Q816" s="206"/>
      <c r="R816" s="206"/>
      <c r="S816" s="206"/>
      <c r="T816" s="206"/>
      <c r="U816" s="206"/>
      <c r="V816" s="206"/>
      <c r="W816" s="206"/>
      <c r="X816" s="206"/>
      <c r="Y816" s="207">
        <v>6.4</v>
      </c>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45" customHeight="1" x14ac:dyDescent="0.15">
      <c r="A817" s="223">
        <v>2</v>
      </c>
      <c r="B817" s="223">
        <v>1</v>
      </c>
      <c r="C817" s="224" t="s">
        <v>482</v>
      </c>
      <c r="D817" s="203"/>
      <c r="E817" s="203"/>
      <c r="F817" s="203"/>
      <c r="G817" s="203"/>
      <c r="H817" s="203"/>
      <c r="I817" s="203"/>
      <c r="J817" s="204">
        <v>2000012100001</v>
      </c>
      <c r="K817" s="205"/>
      <c r="L817" s="205"/>
      <c r="M817" s="205"/>
      <c r="N817" s="205"/>
      <c r="O817" s="205"/>
      <c r="P817" s="857" t="s">
        <v>491</v>
      </c>
      <c r="Q817" s="206"/>
      <c r="R817" s="206"/>
      <c r="S817" s="206"/>
      <c r="T817" s="206"/>
      <c r="U817" s="206"/>
      <c r="V817" s="206"/>
      <c r="W817" s="206"/>
      <c r="X817" s="206"/>
      <c r="Y817" s="207">
        <v>3.2</v>
      </c>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45" customHeight="1" x14ac:dyDescent="0.15">
      <c r="A818" s="223">
        <v>3</v>
      </c>
      <c r="B818" s="223">
        <v>1</v>
      </c>
      <c r="C818" s="224" t="s">
        <v>483</v>
      </c>
      <c r="D818" s="203"/>
      <c r="E818" s="203"/>
      <c r="F818" s="203"/>
      <c r="G818" s="203"/>
      <c r="H818" s="203"/>
      <c r="I818" s="203"/>
      <c r="J818" s="204">
        <v>2000012100001</v>
      </c>
      <c r="K818" s="205"/>
      <c r="L818" s="205"/>
      <c r="M818" s="205"/>
      <c r="N818" s="205"/>
      <c r="O818" s="205"/>
      <c r="P818" s="857" t="s">
        <v>491</v>
      </c>
      <c r="Q818" s="206"/>
      <c r="R818" s="206"/>
      <c r="S818" s="206"/>
      <c r="T818" s="206"/>
      <c r="U818" s="206"/>
      <c r="V818" s="206"/>
      <c r="W818" s="206"/>
      <c r="X818" s="206"/>
      <c r="Y818" s="207">
        <v>3</v>
      </c>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45" customHeight="1" x14ac:dyDescent="0.15">
      <c r="A819" s="223">
        <v>4</v>
      </c>
      <c r="B819" s="223">
        <v>1</v>
      </c>
      <c r="C819" s="224" t="s">
        <v>484</v>
      </c>
      <c r="D819" s="203"/>
      <c r="E819" s="203"/>
      <c r="F819" s="203"/>
      <c r="G819" s="203"/>
      <c r="H819" s="203"/>
      <c r="I819" s="203"/>
      <c r="J819" s="204">
        <v>2000012100001</v>
      </c>
      <c r="K819" s="205"/>
      <c r="L819" s="205"/>
      <c r="M819" s="205"/>
      <c r="N819" s="205"/>
      <c r="O819" s="205"/>
      <c r="P819" s="857" t="s">
        <v>491</v>
      </c>
      <c r="Q819" s="206"/>
      <c r="R819" s="206"/>
      <c r="S819" s="206"/>
      <c r="T819" s="206"/>
      <c r="U819" s="206"/>
      <c r="V819" s="206"/>
      <c r="W819" s="206"/>
      <c r="X819" s="206"/>
      <c r="Y819" s="207">
        <v>3</v>
      </c>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45" customHeight="1" x14ac:dyDescent="0.15">
      <c r="A820" s="223">
        <v>5</v>
      </c>
      <c r="B820" s="223">
        <v>1</v>
      </c>
      <c r="C820" s="224" t="s">
        <v>485</v>
      </c>
      <c r="D820" s="203"/>
      <c r="E820" s="203"/>
      <c r="F820" s="203"/>
      <c r="G820" s="203"/>
      <c r="H820" s="203"/>
      <c r="I820" s="203"/>
      <c r="J820" s="204">
        <v>2000012100001</v>
      </c>
      <c r="K820" s="205"/>
      <c r="L820" s="205"/>
      <c r="M820" s="205"/>
      <c r="N820" s="205"/>
      <c r="O820" s="205"/>
      <c r="P820" s="857" t="s">
        <v>491</v>
      </c>
      <c r="Q820" s="206"/>
      <c r="R820" s="206"/>
      <c r="S820" s="206"/>
      <c r="T820" s="206"/>
      <c r="U820" s="206"/>
      <c r="V820" s="206"/>
      <c r="W820" s="206"/>
      <c r="X820" s="206"/>
      <c r="Y820" s="207">
        <v>2.8</v>
      </c>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45" customHeight="1" x14ac:dyDescent="0.15">
      <c r="A821" s="223">
        <v>6</v>
      </c>
      <c r="B821" s="223">
        <v>1</v>
      </c>
      <c r="C821" s="224" t="s">
        <v>486</v>
      </c>
      <c r="D821" s="203"/>
      <c r="E821" s="203"/>
      <c r="F821" s="203"/>
      <c r="G821" s="203"/>
      <c r="H821" s="203"/>
      <c r="I821" s="203"/>
      <c r="J821" s="204">
        <v>2000012100001</v>
      </c>
      <c r="K821" s="205"/>
      <c r="L821" s="205"/>
      <c r="M821" s="205"/>
      <c r="N821" s="205"/>
      <c r="O821" s="205"/>
      <c r="P821" s="857" t="s">
        <v>491</v>
      </c>
      <c r="Q821" s="206"/>
      <c r="R821" s="206"/>
      <c r="S821" s="206"/>
      <c r="T821" s="206"/>
      <c r="U821" s="206"/>
      <c r="V821" s="206"/>
      <c r="W821" s="206"/>
      <c r="X821" s="206"/>
      <c r="Y821" s="207">
        <v>1.6</v>
      </c>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45" customHeight="1" x14ac:dyDescent="0.15">
      <c r="A822" s="223">
        <v>7</v>
      </c>
      <c r="B822" s="223">
        <v>1</v>
      </c>
      <c r="C822" s="224" t="s">
        <v>487</v>
      </c>
      <c r="D822" s="203"/>
      <c r="E822" s="203"/>
      <c r="F822" s="203"/>
      <c r="G822" s="203"/>
      <c r="H822" s="203"/>
      <c r="I822" s="203"/>
      <c r="J822" s="204">
        <v>2000012100001</v>
      </c>
      <c r="K822" s="205"/>
      <c r="L822" s="205"/>
      <c r="M822" s="205"/>
      <c r="N822" s="205"/>
      <c r="O822" s="205"/>
      <c r="P822" s="857" t="s">
        <v>491</v>
      </c>
      <c r="Q822" s="206"/>
      <c r="R822" s="206"/>
      <c r="S822" s="206"/>
      <c r="T822" s="206"/>
      <c r="U822" s="206"/>
      <c r="V822" s="206"/>
      <c r="W822" s="206"/>
      <c r="X822" s="206"/>
      <c r="Y822" s="207">
        <v>1.5</v>
      </c>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45" customHeight="1" x14ac:dyDescent="0.15">
      <c r="A823" s="223">
        <v>8</v>
      </c>
      <c r="B823" s="223">
        <v>1</v>
      </c>
      <c r="C823" s="224" t="s">
        <v>488</v>
      </c>
      <c r="D823" s="203"/>
      <c r="E823" s="203"/>
      <c r="F823" s="203"/>
      <c r="G823" s="203"/>
      <c r="H823" s="203"/>
      <c r="I823" s="203"/>
      <c r="J823" s="204">
        <v>2000012100001</v>
      </c>
      <c r="K823" s="205"/>
      <c r="L823" s="205"/>
      <c r="M823" s="205"/>
      <c r="N823" s="205"/>
      <c r="O823" s="205"/>
      <c r="P823" s="857" t="s">
        <v>491</v>
      </c>
      <c r="Q823" s="206"/>
      <c r="R823" s="206"/>
      <c r="S823" s="206"/>
      <c r="T823" s="206"/>
      <c r="U823" s="206"/>
      <c r="V823" s="206"/>
      <c r="W823" s="206"/>
      <c r="X823" s="206"/>
      <c r="Y823" s="207">
        <v>1.2</v>
      </c>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45" customHeight="1" x14ac:dyDescent="0.15">
      <c r="A824" s="223">
        <v>9</v>
      </c>
      <c r="B824" s="223">
        <v>1</v>
      </c>
      <c r="C824" s="224" t="s">
        <v>489</v>
      </c>
      <c r="D824" s="203"/>
      <c r="E824" s="203"/>
      <c r="F824" s="203"/>
      <c r="G824" s="203"/>
      <c r="H824" s="203"/>
      <c r="I824" s="203"/>
      <c r="J824" s="204">
        <v>2000012100001</v>
      </c>
      <c r="K824" s="205"/>
      <c r="L824" s="205"/>
      <c r="M824" s="205"/>
      <c r="N824" s="205"/>
      <c r="O824" s="205"/>
      <c r="P824" s="857" t="s">
        <v>491</v>
      </c>
      <c r="Q824" s="206"/>
      <c r="R824" s="206"/>
      <c r="S824" s="206"/>
      <c r="T824" s="206"/>
      <c r="U824" s="206"/>
      <c r="V824" s="206"/>
      <c r="W824" s="206"/>
      <c r="X824" s="206"/>
      <c r="Y824" s="207">
        <v>0.7</v>
      </c>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45" customHeight="1" x14ac:dyDescent="0.15">
      <c r="A825" s="223">
        <v>10</v>
      </c>
      <c r="B825" s="223">
        <v>1</v>
      </c>
      <c r="C825" s="224" t="s">
        <v>490</v>
      </c>
      <c r="D825" s="203"/>
      <c r="E825" s="203"/>
      <c r="F825" s="203"/>
      <c r="G825" s="203"/>
      <c r="H825" s="203"/>
      <c r="I825" s="203"/>
      <c r="J825" s="204">
        <v>2000012100001</v>
      </c>
      <c r="K825" s="205"/>
      <c r="L825" s="205"/>
      <c r="M825" s="205"/>
      <c r="N825" s="205"/>
      <c r="O825" s="205"/>
      <c r="P825" s="857" t="s">
        <v>491</v>
      </c>
      <c r="Q825" s="206"/>
      <c r="R825" s="206"/>
      <c r="S825" s="206"/>
      <c r="T825" s="206"/>
      <c r="U825" s="206"/>
      <c r="V825" s="206"/>
      <c r="W825" s="206"/>
      <c r="X825" s="206"/>
      <c r="Y825" s="207">
        <v>0.2</v>
      </c>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J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5:AJ17 P13:AX13 AR15:AX15">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3"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t="s">
        <v>445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t="s">
        <v>445</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交通安全対策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交通安全対策</v>
      </c>
      <c r="F10" s="18" t="s">
        <v>244</v>
      </c>
      <c r="G10" s="17"/>
      <c r="H10" s="13" t="str">
        <f t="shared" si="1"/>
        <v/>
      </c>
      <c r="I10" s="13" t="str">
        <f t="shared" si="5"/>
        <v>一般会計</v>
      </c>
      <c r="K10" s="14" t="s">
        <v>436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交通安全対策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2016-07-08T01:51:45Z</cp:lastPrinted>
  <dcterms:created xsi:type="dcterms:W3CDTF">2012-03-13T00:50:25Z</dcterms:created>
  <dcterms:modified xsi:type="dcterms:W3CDTF">2016-07-08T01:51:47Z</dcterms:modified>
</cp:coreProperties>
</file>