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926" i="3" l="1"/>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<sst xmlns="http://schemas.openxmlformats.org/spreadsheetml/2006/main" count="2888" uniqueCount="629">
  <si>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</si>
  <si>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</si>
  <si>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</si>
  <si>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</si>
  <si>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</si>
  <si>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</si>
  <si>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</si>
  <si>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</si>
  <si>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</si>
  <si>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</si>
  <si>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</si>
  <si>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</si>
  <si>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</si>
  <si>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</si>
  <si>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</si>
  <si>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</si>
  <si>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</si>
  <si>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</si>
  <si>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</si>
  <si>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</si>
  <si>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</si>
  <si>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</si>
  <si>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</si>
  <si>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</si>
  <si>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</si>
  <si>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</si>
  <si>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</si>
  <si>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</si>
  <si>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</si>
  <si>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</si>
  <si>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</si>
  <si>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</si>
  <si>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</si>
  <si>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</si>
  <si>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</si>
  <si>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</si>
  <si>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</si>
  <si>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</si>
  <si>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</si>
  <si>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</si>
  <si>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</si>
  <si>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</si>
  <si>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</si>
  <si>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</si>
  <si>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</si>
  <si>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</si>
  <si>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</si>
  <si>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</si>
  <si>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</si>
  <si>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</si>
  <si>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</si>
  <si>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</si>
  <si>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</si>
  <si>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</si>
  <si>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</si>
  <si>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</si>
  <si>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</si>
  <si>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</si>
  <si>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</si>
  <si>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</si>
  <si>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</si>
  <si>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</si>
  <si>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</si>
  <si>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</si>
  <si>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</si>
  <si>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</si>
  <si>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</si>
  <si>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</si>
  <si>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</si>
  <si>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</si>
  <si>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</si>
  <si>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</si>
  <si>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</si>
  <si>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</si>
  <si>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</si>
  <si>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</si>
  <si>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</si>
  <si>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</si>
  <si>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</si>
  <si>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</si>
  <si>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</si>
  <si>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</si>
  <si>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</si>
  <si>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</si>
  <si>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</si>
  <si>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</si>
  <si>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</si>
  <si>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</si>
  <si>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</si>
  <si>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</si>
  <si>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</si>
  <si>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</si>
  <si>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</si>
  <si>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</si>
  <si>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</si>
  <si>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</si>
  <si>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</si>
  <si>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</si>
  <si>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</si>
  <si>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</si>
  <si>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</si>
  <si>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</si>
  <si>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</si>
  <si>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</si>
  <si>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</si>
  <si>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</si>
  <si>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</si>
  <si>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</si>
  <si>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</si>
  <si>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</si>
  <si>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</si>
  <si>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</si>
  <si>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</si>
  <si>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</si>
  <si>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</si>
  <si>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</si>
  <si>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</si>
  <si>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</si>
  <si>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</si>
  <si>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</si>
  <si>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</si>
  <si>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</si>
  <si>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</si>
  <si>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</si>
  <si>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</si>
  <si>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</si>
  <si>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</si>
  <si>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</si>
  <si>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</si>
  <si>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</si>
  <si>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</si>
  <si>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</si>
  <si>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</si>
  <si>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</si>
  <si>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</si>
  <si>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</si>
  <si>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</si>
  <si>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</si>
  <si>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</si>
  <si>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</si>
  <si>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</si>
  <si>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</si>
  <si>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</si>
  <si>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</si>
  <si>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</si>
  <si>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</si>
  <si>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</si>
  <si>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</si>
  <si>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</si>
  <si>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</si>
  <si>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</si>
  <si>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</si>
  <si>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</si>
  <si>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</si>
  <si>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</si>
  <si>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</si>
  <si>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</si>
  <si>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</si>
  <si>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</si>
  <si>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</si>
  <si>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</si>
  <si>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</si>
  <si>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</si>
  <si>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</si>
  <si>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</si>
  <si>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</si>
  <si>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</si>
  <si>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</si>
  <si>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</si>
  <si>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</si>
  <si>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</si>
  <si>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</si>
  <si>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</si>
  <si>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</si>
  <si>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</si>
  <si>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</si>
  <si>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</si>
  <si>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</si>
  <si>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</si>
  <si>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</si>
  <si>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</si>
  <si>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</si>
  <si>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</si>
  <si>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</si>
  <si>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</si>
  <si>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</si>
  <si>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</si>
  <si>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</si>
  <si>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</si>
  <si>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</si>
  <si>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</si>
  <si>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</si>
  <si>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</si>
  <si>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</si>
  <si>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</si>
  <si>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</si>
  <si>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</si>
  <si>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</si>
  <si>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</si>
  <si>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</si>
  <si>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</si>
  <si>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</si>
  <si>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</si>
  <si>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</si>
  <si>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</si>
  <si>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</si>
  <si>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</si>
  <si>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</si>
  <si>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</si>
  <si>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</si>
  <si>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</si>
  <si>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</si>
  <si>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</si>
  <si>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</si>
  <si>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</si>
  <si>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</si>
  <si>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</si>
  <si>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</si>
  <si>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</si>
  <si>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</si>
  <si>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</si>
  <si>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</si>
  <si>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</si>
  <si>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</si>
  <si>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</si>
  <si>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</si>
  <si>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</si>
  <si>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</si>
  <si>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</si>
  <si>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</si>
  <si>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</si>
  <si>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</si>
  <si>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</si>
  <si>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</si>
  <si>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</si>
  <si>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</si>
  <si>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</si>
  <si>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</si>
  <si>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</si>
  <si>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</si>
  <si>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</si>
  <si>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</si>
  <si>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</si>
  <si>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</si>
  <si>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</si>
  <si>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</si>
  <si>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</si>
  <si>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</si>
  <si>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</si>
  <si>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</si>
  <si>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</si>
  <si>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</si>
  <si>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</si>
  <si>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</si>
  <si>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</si>
  <si>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</si>
  <si>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</si>
  <si>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</si>
  <si>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</si>
  <si>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</si>
  <si>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</si>
  <si>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</si>
  <si>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</si>
  <si>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</si>
  <si>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</si>
  <si>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</si>
  <si>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</si>
  <si>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</si>
  <si>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</si>
  <si>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</si>
  <si>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</si>
  <si>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</si>
  <si>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</si>
  <si>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</si>
  <si>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</si>
  <si>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</si>
  <si>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</si>
  <si>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</si>
  <si>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</si>
  <si>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</si>
  <si>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</si>
  <si>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</si>
  <si>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</si>
  <si>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</si>
  <si>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</si>
  <si>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</si>
  <si>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</si>
  <si>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</si>
  <si>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</si>
  <si>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</si>
  <si>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</si>
  <si>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</si>
  <si>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</si>
  <si>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</si>
  <si>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</si>
  <si>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</si>
  <si>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</si>
  <si>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</si>
  <si>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</si>
  <si>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</si>
  <si>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</si>
  <si>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</si>
  <si>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</si>
  <si>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</si>
  <si>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</si>
  <si>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</si>
  <si>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</si>
  <si>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</si>
  <si>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</si>
  <si>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</si>
  <si>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</si>
  <si>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</si>
  <si>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</si>
  <si>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</si>
  <si>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</si>
  <si>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</si>
  <si>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</si>
  <si>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</si>
  <si>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</si>
  <si>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</si>
  <si>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</si>
  <si>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</si>
  <si>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</si>
  <si>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</si>
  <si>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</si>
  <si>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</si>
  <si>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</si>
  <si>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</si>
  <si>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</si>
  <si>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</si>
  <si>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</si>
  <si>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</si>
  <si>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</si>
  <si>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</si>
  <si>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</si>
  <si>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</si>
  <si>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</si>
  <si>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</si>
  <si>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</si>
  <si>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</si>
  <si>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</si>
  <si>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</si>
  <si>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</si>
  <si>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</si>
  <si>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</si>
  <si>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</si>
  <si>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</si>
  <si>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</si>
  <si>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</si>
  <si>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</si>
  <si>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</si>
  <si>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</si>
  <si>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</si>
  <si>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</si>
  <si>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</si>
  <si>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</si>
  <si>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</si>
  <si>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</si>
  <si>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</si>
  <si>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</si>
  <si>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</si>
  <si>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</si>
  <si>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</si>
  <si>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</si>
  <si>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</si>
  <si>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</si>
  <si>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</si>
  <si>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</si>
  <si>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</si>
  <si>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</si>
  <si>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</si>
  <si>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</si>
  <si>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</si>
  <si>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</si>
  <si>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</si>
  <si>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</si>
  <si>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</si>
  <si>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</si>
  <si>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</si>
  <si>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</si>
  <si>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</si>
  <si>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</si>
  <si>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</si>
  <si>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</si>
  <si>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</si>
  <si>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</si>
  <si>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</si>
  <si>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</si>
  <si>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</si>
  <si>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</si>
  <si>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</si>
  <si>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</si>
  <si>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</si>
  <si>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</si>
  <si>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</si>
  <si>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</si>
  <si>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</si>
  <si>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</si>
  <si>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</si>
  <si>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</si>
  <si>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</si>
  <si>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</si>
  <si>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</si>
  <si>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</si>
  <si>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</si>
  <si>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</si>
  <si>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</si>
  <si>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</si>
  <si>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</si>
  <si>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</si>
  <si>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</si>
  <si>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</si>
  <si>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</si>
  <si>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</si>
  <si>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</si>
  <si>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</si>
  <si>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</si>
  <si>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</si>
  <si>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</si>
  <si>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</si>
  <si>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</si>
  <si>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</si>
  <si>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</si>
  <si>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</si>
  <si>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</si>
  <si>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</si>
  <si>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</si>
  <si>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</si>
  <si>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</si>
  <si>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</si>
  <si>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</si>
  <si>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</si>
  <si>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</si>
  <si>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</si>
  <si>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</si>
  <si>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</si>
  <si>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</si>
  <si>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</si>
  <si>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</si>
  <si>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</si>
  <si>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</si>
  <si>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</si>
  <si>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</si>
  <si>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</si>
  <si>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</si>
  <si>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</si>
  <si>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</si>
  <si>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</si>
  <si>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</si>
  <si>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</si>
  <si>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</si>
  <si>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</si>
  <si>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</si>
  <si>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</si>
  <si>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</si>
  <si>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</si>
  <si>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</si>
  <si>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</si>
  <si>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</si>
  <si>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</si>
  <si>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</si>
  <si>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</si>
  <si>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</si>
  <si>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</si>
  <si>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</si>
  <si>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</si>
  <si>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</si>
  <si>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</si>
  <si>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</si>
  <si>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</si>
  <si>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</si>
  <si>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</si>
  <si>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</si>
  <si>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</si>
  <si>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</si>
  <si>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</si>
  <si>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</si>
  <si>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</si>
  <si>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</si>
  <si>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</si>
  <si>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</si>
  <si>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</si>
  <si>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</si>
  <si>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</si>
  <si>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</si>
  <si>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</si>
  <si>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</si>
  <si>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</si>
  <si>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</si>
  <si>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</si>
  <si>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</si>
  <si>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</si>
  <si>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</si>
  <si>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</si>
  <si>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</si>
  <si>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</si>
  <si>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</si>
  <si>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</si>
  <si>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</si>
  <si>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</si>
  <si>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</si>
  <si>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</si>
  <si>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</si>
  <si>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</si>
  <si>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</si>
  <si>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</si>
  <si>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</si>
  <si>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</si>
  <si>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</si>
  <si>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</si>
  <si>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</si>
  <si>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</si>
  <si>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</si>
  <si>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</si>
  <si>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</si>
  <si>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航空局安全部</t>
    <phoneticPr fontId="5"/>
  </si>
  <si>
    <t>航空機安全課</t>
    <phoneticPr fontId="5"/>
  </si>
  <si>
    <t>航空法第12条等</t>
    <phoneticPr fontId="5"/>
  </si>
  <si>
    <t>-</t>
  </si>
  <si>
    <t>-</t>
    <phoneticPr fontId="5"/>
  </si>
  <si>
    <t>国土交通省</t>
  </si>
  <si>
    <t>国産ジェット旅客機における航空事故発生件数をゼロにする。</t>
    <rPh sb="0" eb="2">
      <t>コクサン</t>
    </rPh>
    <rPh sb="6" eb="9">
      <t>リョカッキ</t>
    </rPh>
    <rPh sb="13" eb="15">
      <t>コウクウ</t>
    </rPh>
    <rPh sb="15" eb="17">
      <t>ジコ</t>
    </rPh>
    <rPh sb="17" eb="19">
      <t>ハッセイ</t>
    </rPh>
    <rPh sb="19" eb="21">
      <t>ケンスウ</t>
    </rPh>
    <phoneticPr fontId="5"/>
  </si>
  <si>
    <t>件</t>
    <rPh sb="0" eb="1">
      <t>ケン</t>
    </rPh>
    <phoneticPr fontId="5"/>
  </si>
  <si>
    <t>適合性証明文書のうち３ヶ月以内に航空局による審査を終了したものの比率</t>
    <phoneticPr fontId="5"/>
  </si>
  <si>
    <t>％</t>
  </si>
  <si>
    <t>執行額（百万円）／航空局による審査を終了した適合性証明文書数（件）　　　　　　　　　　　　　　</t>
    <phoneticPr fontId="5"/>
  </si>
  <si>
    <t>執行額（百万円）/航空局による審査を終了した適合性証明文書数（件）</t>
    <phoneticPr fontId="5"/>
  </si>
  <si>
    <t>百万円／件</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</si>
  <si>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</si>
  <si>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</si>
  <si>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</si>
  <si>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</si>
  <si>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</si>
  <si>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</si>
  <si>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有</t>
  </si>
  <si>
    <t>‐</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</si>
  <si>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</si>
  <si>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</si>
  <si>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国が行うべき安全性審査を確実かつ迅速に行うために真に必要なものに限定している。</t>
  </si>
  <si>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</si>
  <si>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今後も引き続き、契約の競争性及び透明性を確保し、適正な予算執行に努めてまいりたい。</t>
    <phoneticPr fontId="5"/>
  </si>
  <si>
    <t>65/39</t>
    <phoneticPr fontId="5"/>
  </si>
  <si>
    <t>71/143</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</si>
  <si>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</si>
  <si>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国産旅客機開発に伴う安全性審査方式の導入</t>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</si>
  <si>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</si>
  <si>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雑役務費</t>
    <rPh sb="0" eb="4">
      <t>ザツエキムヒ</t>
    </rPh>
    <phoneticPr fontId="5"/>
  </si>
  <si>
    <t>航空機の騒音値に対する効率的な検証方法に係る調査</t>
    <phoneticPr fontId="5"/>
  </si>
  <si>
    <t>使用料</t>
    <rPh sb="0" eb="3">
      <t>シヨウリョウ</t>
    </rPh>
    <phoneticPr fontId="5"/>
  </si>
  <si>
    <t>フライト・テスト・パイロットの技量維持訓練に係る模擬飛行装置借り上げ</t>
    <phoneticPr fontId="5"/>
  </si>
  <si>
    <t>トナーカートリッジ等の購入</t>
    <phoneticPr fontId="5"/>
  </si>
  <si>
    <t>データベース情報の閲覧</t>
    <rPh sb="6" eb="8">
      <t>ジョウホウ</t>
    </rPh>
    <rPh sb="9" eb="11">
      <t>エツラン</t>
    </rPh>
    <phoneticPr fontId="5"/>
  </si>
  <si>
    <t>E.  CALSPAN CORPORATION</t>
    <phoneticPr fontId="5"/>
  </si>
  <si>
    <t>D.  ＩＨＳグローバル（株）</t>
    <phoneticPr fontId="5"/>
  </si>
  <si>
    <t>B.  Ｐａｎｄａ・Ｆｌｉｇｈｔ・Ａｃａｄｅｍｙ（株）</t>
    <phoneticPr fontId="5"/>
  </si>
  <si>
    <t>飛行試験審査に係る研修</t>
    <rPh sb="0" eb="2">
      <t>ヒコウ</t>
    </rPh>
    <rPh sb="2" eb="4">
      <t>シケン</t>
    </rPh>
    <rPh sb="4" eb="6">
      <t>シンサ</t>
    </rPh>
    <rPh sb="7" eb="8">
      <t>カカ</t>
    </rPh>
    <rPh sb="9" eb="11">
      <t>ケンシュウ</t>
    </rPh>
    <phoneticPr fontId="5"/>
  </si>
  <si>
    <t>土地建物借料</t>
    <rPh sb="0" eb="2">
      <t>トチ</t>
    </rPh>
    <rPh sb="2" eb="4">
      <t>タテモノ</t>
    </rPh>
    <rPh sb="4" eb="6">
      <t>シャクリョウ</t>
    </rPh>
    <phoneticPr fontId="5"/>
  </si>
  <si>
    <t>行政財産使用（航空機技術審査センター_建物及び土地）</t>
    <phoneticPr fontId="5"/>
  </si>
  <si>
    <t>F. 　愛知県</t>
    <rPh sb="4" eb="7">
      <t>アイチケン</t>
    </rPh>
    <phoneticPr fontId="5"/>
  </si>
  <si>
    <t>A. （一財）空港環境整備協会</t>
    <phoneticPr fontId="5"/>
  </si>
  <si>
    <t>特別な方式による航行に係る耐空性要件の調査</t>
    <phoneticPr fontId="5"/>
  </si>
  <si>
    <t>（一財）空港環境整備協会</t>
    <phoneticPr fontId="5"/>
  </si>
  <si>
    <t>（財）航空輸送技術研究センター</t>
    <phoneticPr fontId="5"/>
  </si>
  <si>
    <t>一般競争入札</t>
  </si>
  <si>
    <t>模擬飛行装置の借り上げ（MRJの型式証明に係るシミュレーター・セッション）</t>
    <phoneticPr fontId="5"/>
  </si>
  <si>
    <t>Ｐａｎｄａ・Ｆｌｉｇｈｔ・Ａｃａｄｅｍｙ（株）</t>
    <phoneticPr fontId="5"/>
  </si>
  <si>
    <t>日本貨物航空（株）</t>
    <phoneticPr fontId="5"/>
  </si>
  <si>
    <t>随意契約
（少額）</t>
  </si>
  <si>
    <t>-</t>
    <phoneticPr fontId="5"/>
  </si>
  <si>
    <t>C.（有）サンブリッジ</t>
    <phoneticPr fontId="5"/>
  </si>
  <si>
    <t>備品費、消耗品費</t>
    <rPh sb="0" eb="2">
      <t>ビヒン</t>
    </rPh>
    <rPh sb="2" eb="3">
      <t>ヒ</t>
    </rPh>
    <rPh sb="4" eb="7">
      <t>ショウモウヒン</t>
    </rPh>
    <rPh sb="7" eb="8">
      <t>ヒ</t>
    </rPh>
    <phoneticPr fontId="5"/>
  </si>
  <si>
    <t>審査に必要な物品の購入</t>
    <rPh sb="0" eb="2">
      <t>シンサ</t>
    </rPh>
    <rPh sb="3" eb="5">
      <t>ヒツヨウ</t>
    </rPh>
    <rPh sb="6" eb="8">
      <t>ブッピン</t>
    </rPh>
    <rPh sb="9" eb="11">
      <t>コウニュウ</t>
    </rPh>
    <phoneticPr fontId="5"/>
  </si>
  <si>
    <t>審査に必要な物品の購入</t>
    <phoneticPr fontId="5"/>
  </si>
  <si>
    <t>（有）サンブリッジ</t>
    <phoneticPr fontId="5"/>
  </si>
  <si>
    <t>（株）グラフィック</t>
    <phoneticPr fontId="5"/>
  </si>
  <si>
    <t>ＩＨＳグローバル（株）</t>
    <phoneticPr fontId="5"/>
  </si>
  <si>
    <t>データベース情報の閲覧</t>
    <phoneticPr fontId="5"/>
  </si>
  <si>
    <t>随意契約
（その他）</t>
  </si>
  <si>
    <t>-</t>
    <phoneticPr fontId="5"/>
  </si>
  <si>
    <t>（株）ベストバージョン</t>
    <phoneticPr fontId="5"/>
  </si>
  <si>
    <t>航空機検査業務サーキュラーの和文英訳作業</t>
    <rPh sb="0" eb="3">
      <t>コウクウキ</t>
    </rPh>
    <rPh sb="3" eb="5">
      <t>ケンサ</t>
    </rPh>
    <rPh sb="5" eb="7">
      <t>ギョウム</t>
    </rPh>
    <rPh sb="14" eb="16">
      <t>ワブン</t>
    </rPh>
    <rPh sb="16" eb="18">
      <t>エイヤク</t>
    </rPh>
    <rPh sb="18" eb="20">
      <t>サギョウ</t>
    </rPh>
    <phoneticPr fontId="5"/>
  </si>
  <si>
    <t>デジタルプロセス（株）</t>
    <phoneticPr fontId="5"/>
  </si>
  <si>
    <t>ビューアソフト保守</t>
    <rPh sb="7" eb="9">
      <t>ホシュ</t>
    </rPh>
    <phoneticPr fontId="5"/>
  </si>
  <si>
    <t>（株）航空総合研究所</t>
    <phoneticPr fontId="5"/>
  </si>
  <si>
    <t>書籍の購入</t>
    <rPh sb="0" eb="2">
      <t>ショセキ</t>
    </rPh>
    <rPh sb="3" eb="5">
      <t>コウニュウ</t>
    </rPh>
    <phoneticPr fontId="5"/>
  </si>
  <si>
    <t>西田商事（株）</t>
    <phoneticPr fontId="5"/>
  </si>
  <si>
    <t>ＰＰＣ用紙の購入</t>
    <rPh sb="3" eb="5">
      <t>ヨウシ</t>
    </rPh>
    <rPh sb="6" eb="8">
      <t>コウニュウ</t>
    </rPh>
    <phoneticPr fontId="5"/>
  </si>
  <si>
    <t>日本航空（株）</t>
    <phoneticPr fontId="5"/>
  </si>
  <si>
    <t>航空英語に関する知識及び能力についての判定</t>
    <phoneticPr fontId="5"/>
  </si>
  <si>
    <t>（株）リコー</t>
    <phoneticPr fontId="5"/>
  </si>
  <si>
    <t>プリンターの修理</t>
    <rPh sb="6" eb="8">
      <t>シュウリ</t>
    </rPh>
    <phoneticPr fontId="5"/>
  </si>
  <si>
    <t>（株）ジョイフル</t>
    <phoneticPr fontId="5"/>
  </si>
  <si>
    <t>検査に必要な消耗品の購入</t>
    <rPh sb="0" eb="2">
      <t>ケンサ</t>
    </rPh>
    <rPh sb="3" eb="5">
      <t>ヒツヨウ</t>
    </rPh>
    <rPh sb="6" eb="9">
      <t>ショウモウヒン</t>
    </rPh>
    <rPh sb="10" eb="12">
      <t>コウニュウ</t>
    </rPh>
    <phoneticPr fontId="5"/>
  </si>
  <si>
    <t>CALSPAN CORPORATION</t>
    <phoneticPr fontId="5"/>
  </si>
  <si>
    <t>FEDERAL AVIATION ADMINISTRATION</t>
    <phoneticPr fontId="5"/>
  </si>
  <si>
    <t>アイベックスアビエイション（株）</t>
    <phoneticPr fontId="5"/>
  </si>
  <si>
    <t>EMBRY-RIDDLE航空大学</t>
    <phoneticPr fontId="5"/>
  </si>
  <si>
    <t>UNIVERSITY OF KANSAS</t>
    <phoneticPr fontId="5"/>
  </si>
  <si>
    <t>NTS社</t>
    <phoneticPr fontId="5"/>
  </si>
  <si>
    <t>WICHITA STATE UNIVERSITY</t>
    <phoneticPr fontId="5"/>
  </si>
  <si>
    <t>愛知県</t>
    <rPh sb="0" eb="3">
      <t>アイチケン</t>
    </rPh>
    <phoneticPr fontId="5"/>
  </si>
  <si>
    <t>航空機技術審査センター建物及び土地の借上</t>
    <rPh sb="0" eb="2">
      <t>コウクウ</t>
    </rPh>
    <rPh sb="2" eb="3">
      <t>キ</t>
    </rPh>
    <rPh sb="3" eb="5">
      <t>ギジュツ</t>
    </rPh>
    <rPh sb="5" eb="7">
      <t>シンサ</t>
    </rPh>
    <rPh sb="11" eb="13">
      <t>タテモノ</t>
    </rPh>
    <rPh sb="13" eb="14">
      <t>オヨ</t>
    </rPh>
    <rPh sb="15" eb="17">
      <t>トチ</t>
    </rPh>
    <rPh sb="18" eb="19">
      <t>カ</t>
    </rPh>
    <rPh sb="19" eb="20">
      <t>ア</t>
    </rPh>
    <phoneticPr fontId="5"/>
  </si>
  <si>
    <t>航空機への雷撃に対する防禦についての適合性証明審査に係る研修</t>
    <rPh sb="0" eb="3">
      <t>コウクウキ</t>
    </rPh>
    <rPh sb="5" eb="7">
      <t>ライゲキ</t>
    </rPh>
    <rPh sb="8" eb="9">
      <t>タイ</t>
    </rPh>
    <rPh sb="11" eb="13">
      <t>ボウギョ</t>
    </rPh>
    <rPh sb="18" eb="21">
      <t>テキゴウセイ</t>
    </rPh>
    <rPh sb="21" eb="23">
      <t>ショウメイ</t>
    </rPh>
    <rPh sb="23" eb="25">
      <t>シンサ</t>
    </rPh>
    <rPh sb="26" eb="27">
      <t>カカワ</t>
    </rPh>
    <rPh sb="28" eb="30">
      <t>ケンシュウ</t>
    </rPh>
    <phoneticPr fontId="5"/>
  </si>
  <si>
    <t>航空機の着氷気象状態における運航、特性に関する研修</t>
    <rPh sb="0" eb="3">
      <t>コウクウキ</t>
    </rPh>
    <rPh sb="4" eb="6">
      <t>チャクヒョウ</t>
    </rPh>
    <rPh sb="6" eb="8">
      <t>キショウ</t>
    </rPh>
    <rPh sb="8" eb="10">
      <t>ジョウタイ</t>
    </rPh>
    <rPh sb="14" eb="16">
      <t>ウンコウ</t>
    </rPh>
    <rPh sb="17" eb="19">
      <t>トクセイ</t>
    </rPh>
    <rPh sb="20" eb="21">
      <t>カン</t>
    </rPh>
    <rPh sb="23" eb="25">
      <t>ケンシュウ</t>
    </rPh>
    <phoneticPr fontId="5"/>
  </si>
  <si>
    <t>航空機の電気配線に関する設計審査に係る研修</t>
    <rPh sb="0" eb="3">
      <t>コウクウキ</t>
    </rPh>
    <rPh sb="4" eb="6">
      <t>デンキ</t>
    </rPh>
    <rPh sb="6" eb="8">
      <t>ハイセン</t>
    </rPh>
    <rPh sb="9" eb="10">
      <t>カン</t>
    </rPh>
    <rPh sb="12" eb="14">
      <t>セッケイ</t>
    </rPh>
    <rPh sb="14" eb="16">
      <t>シンサ</t>
    </rPh>
    <rPh sb="17" eb="18">
      <t>カカワ</t>
    </rPh>
    <rPh sb="19" eb="21">
      <t>ケンシュウ</t>
    </rPh>
    <phoneticPr fontId="5"/>
  </si>
  <si>
    <t>航空機の高強度放射電磁界に係る研修</t>
    <rPh sb="4" eb="7">
      <t>コウキョウド</t>
    </rPh>
    <rPh sb="7" eb="9">
      <t>ホウシャ</t>
    </rPh>
    <rPh sb="9" eb="12">
      <t>デンジカイ</t>
    </rPh>
    <rPh sb="13" eb="14">
      <t>カカワ</t>
    </rPh>
    <rPh sb="15" eb="17">
      <t>ケンシュウ</t>
    </rPh>
    <phoneticPr fontId="5"/>
  </si>
  <si>
    <t>型式証明審査に係る研修</t>
    <rPh sb="0" eb="2">
      <t>カタシキ</t>
    </rPh>
    <rPh sb="2" eb="4">
      <t>ショウメイ</t>
    </rPh>
    <rPh sb="4" eb="6">
      <t>シンサ</t>
    </rPh>
    <rPh sb="7" eb="8">
      <t>カカワ</t>
    </rPh>
    <rPh sb="9" eb="11">
      <t>ケンシュウ</t>
    </rPh>
    <phoneticPr fontId="5"/>
  </si>
  <si>
    <t>飛行試験審査に係る研修
（Calsplan派遣研修）</t>
    <rPh sb="0" eb="2">
      <t>ヒコウ</t>
    </rPh>
    <rPh sb="2" eb="4">
      <t>シケン</t>
    </rPh>
    <rPh sb="4" eb="6">
      <t>シンサ</t>
    </rPh>
    <rPh sb="7" eb="8">
      <t>カカワ</t>
    </rPh>
    <rPh sb="9" eb="11">
      <t>ケンシュウ</t>
    </rPh>
    <rPh sb="21" eb="23">
      <t>ハケン</t>
    </rPh>
    <rPh sb="23" eb="25">
      <t>ケンシュウ</t>
    </rPh>
    <phoneticPr fontId="5"/>
  </si>
  <si>
    <t>飛行試験審査に係る研修
（ﾊﾟﾜｰｱｯﾌﾟﾄﾚｰﾆﾝｸﾞ）</t>
    <phoneticPr fontId="5"/>
  </si>
  <si>
    <t>米国との整備分野に関する実施取決締結に係るサーキュラーの和文英訳作業</t>
    <rPh sb="0" eb="2">
      <t>ベイコク</t>
    </rPh>
    <rPh sb="4" eb="6">
      <t>セイビ</t>
    </rPh>
    <rPh sb="6" eb="8">
      <t>ブンヤ</t>
    </rPh>
    <rPh sb="9" eb="10">
      <t>カン</t>
    </rPh>
    <rPh sb="12" eb="14">
      <t>ジッシ</t>
    </rPh>
    <rPh sb="14" eb="16">
      <t>トリキ</t>
    </rPh>
    <rPh sb="16" eb="18">
      <t>テイケツ</t>
    </rPh>
    <rPh sb="19" eb="20">
      <t>カカワ</t>
    </rPh>
    <rPh sb="28" eb="30">
      <t>ワブン</t>
    </rPh>
    <rPh sb="30" eb="32">
      <t>エイヤク</t>
    </rPh>
    <rPh sb="32" eb="34">
      <t>サギョウ</t>
    </rPh>
    <phoneticPr fontId="5"/>
  </si>
  <si>
    <t>66/59</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</si>
  <si>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</si>
  <si>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phoneticPr fontId="5"/>
  </si>
  <si>
    <t>○</t>
    <phoneticPr fontId="5"/>
  </si>
  <si>
    <t>実績は見込みどおりであり、妥当である。</t>
    <rPh sb="0" eb="2">
      <t>ジッセキ</t>
    </rPh>
    <rPh sb="3" eb="5">
      <t>ミコ</t>
    </rPh>
    <rPh sb="13" eb="15">
      <t>ダトウ</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</si>
  <si>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</si>
  <si>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rPh sb="0" eb="3">
      <t>カイハツチュウ</t>
    </rPh>
    <rPh sb="4" eb="6">
      <t>コクサン</t>
    </rPh>
    <rPh sb="10" eb="13">
      <t>リョキャクキ</t>
    </rPh>
    <rPh sb="15" eb="17">
      <t>コクナイ</t>
    </rPh>
    <rPh sb="18" eb="20">
      <t>コウクウ</t>
    </rPh>
    <rPh sb="20" eb="22">
      <t>カイシャ</t>
    </rPh>
    <rPh sb="23" eb="25">
      <t>ドウニュウ</t>
    </rPh>
    <rPh sb="26" eb="28">
      <t>ケッテイ</t>
    </rPh>
    <rPh sb="33" eb="35">
      <t>ドウキ</t>
    </rPh>
    <rPh sb="36" eb="38">
      <t>アンゼン</t>
    </rPh>
    <rPh sb="38" eb="41">
      <t>セイシンサ</t>
    </rPh>
    <rPh sb="42" eb="44">
      <t>テキセツ</t>
    </rPh>
    <rPh sb="46" eb="48">
      <t>ジンソク</t>
    </rPh>
    <rPh sb="49" eb="51">
      <t>ジッシ</t>
    </rPh>
    <rPh sb="53" eb="55">
      <t>ジコ</t>
    </rPh>
    <rPh sb="55" eb="56">
      <t>トウ</t>
    </rPh>
    <rPh sb="57" eb="59">
      <t>ミゼン</t>
    </rPh>
    <rPh sb="59" eb="61">
      <t>ボウシ</t>
    </rPh>
    <rPh sb="62" eb="63">
      <t>ハカ</t>
    </rPh>
    <rPh sb="68" eb="70">
      <t>コクナイ</t>
    </rPh>
    <rPh sb="71" eb="73">
      <t>コウキョウ</t>
    </rPh>
    <rPh sb="73" eb="75">
      <t>コウツウ</t>
    </rPh>
    <rPh sb="76" eb="78">
      <t>アンゼン</t>
    </rPh>
    <rPh sb="79" eb="81">
      <t>アンシン</t>
    </rPh>
    <rPh sb="82" eb="84">
      <t>カクホ</t>
    </rPh>
    <rPh sb="85" eb="86">
      <t>シ</t>
    </rPh>
    <phoneticPr fontId="5"/>
  </si>
  <si>
    <t>単位当たりコストは昨年に比べ増加したものの、安全性審査の内容は航空機の開発の進捗状況等に応じ変化するものであり、単純に比較することはできない。支出は真に必要なものに限定しており妥当である。</t>
    <rPh sb="0" eb="2">
      <t>タンイ</t>
    </rPh>
    <rPh sb="2" eb="3">
      <t>ア</t>
    </rPh>
    <rPh sb="9" eb="11">
      <t>サクネン</t>
    </rPh>
    <rPh sb="12" eb="13">
      <t>クラ</t>
    </rPh>
    <rPh sb="14" eb="16">
      <t>ゾウカ</t>
    </rPh>
    <rPh sb="22" eb="24">
      <t>アンゼン</t>
    </rPh>
    <rPh sb="24" eb="27">
      <t>セイシンサ</t>
    </rPh>
    <rPh sb="28" eb="30">
      <t>ナイヨウ</t>
    </rPh>
    <rPh sb="31" eb="34">
      <t>コウクウキ</t>
    </rPh>
    <rPh sb="35" eb="37">
      <t>カイハツ</t>
    </rPh>
    <rPh sb="38" eb="40">
      <t>シンチョク</t>
    </rPh>
    <rPh sb="40" eb="42">
      <t>ジョウキョウ</t>
    </rPh>
    <rPh sb="42" eb="43">
      <t>トウ</t>
    </rPh>
    <rPh sb="44" eb="45">
      <t>オウ</t>
    </rPh>
    <rPh sb="46" eb="48">
      <t>ヘンカ</t>
    </rPh>
    <rPh sb="56" eb="58">
      <t>タンジュン</t>
    </rPh>
    <rPh sb="59" eb="61">
      <t>ヒカク</t>
    </rPh>
    <rPh sb="71" eb="73">
      <t>シシュツ</t>
    </rPh>
    <rPh sb="74" eb="75">
      <t>シン</t>
    </rPh>
    <rPh sb="76" eb="78">
      <t>ヒツヨウ</t>
    </rPh>
    <rPh sb="82" eb="84">
      <t>ゲンテイ</t>
    </rPh>
    <rPh sb="88" eb="90">
      <t>ダトウ</t>
    </rPh>
    <phoneticPr fontId="5"/>
  </si>
  <si>
    <t>国産ジェット旅客機における航空事故発生件数</t>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</si>
  <si>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rPh sb="81" eb="83">
      <t>エツラン</t>
    </rPh>
    <rPh sb="97" eb="99">
      <t>カノウ</t>
    </rPh>
    <phoneticPr fontId="5"/>
  </si>
  <si>
    <t>第二霞ヶ関郵便局</t>
    <rPh sb="0" eb="2">
      <t>ダイニ</t>
    </rPh>
    <rPh sb="2" eb="5">
      <t>カスミガセキ</t>
    </rPh>
    <rPh sb="5" eb="8">
      <t>ユウビンキョク</t>
    </rPh>
    <phoneticPr fontId="5"/>
  </si>
  <si>
    <t>切手・レターパックの購入</t>
    <rPh sb="0" eb="2">
      <t>キッテ</t>
    </rPh>
    <rPh sb="10" eb="12">
      <t>コウニュウ</t>
    </rPh>
    <phoneticPr fontId="5"/>
  </si>
  <si>
    <t>（有）デルタプロジェクト</t>
    <rPh sb="1" eb="2">
      <t>ユウ</t>
    </rPh>
    <phoneticPr fontId="5"/>
  </si>
  <si>
    <t>フライトテストパイロットが試験飛行する際に必要な消耗品の購入</t>
    <rPh sb="13" eb="15">
      <t>シケン</t>
    </rPh>
    <rPh sb="15" eb="17">
      <t>ヒコウ</t>
    </rPh>
    <rPh sb="19" eb="20">
      <t>サイ</t>
    </rPh>
    <rPh sb="21" eb="23">
      <t>ヒツヨウ</t>
    </rPh>
    <rPh sb="24" eb="27">
      <t>ショウモウヒン</t>
    </rPh>
    <rPh sb="28" eb="30">
      <t>コウニュウ</t>
    </rPh>
    <phoneticPr fontId="5"/>
  </si>
  <si>
    <t>-</t>
    <phoneticPr fontId="5"/>
  </si>
  <si>
    <t>課長　川上　光男</t>
    <rPh sb="3" eb="5">
      <t>カワカミ</t>
    </rPh>
    <rPh sb="6" eb="8">
      <t>ミツオ</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</si>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</sst>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51</xdr:row>
          <xdr:rowOff>28575</xdr:rowOff>
        </xdr:from>
        <xdr:to>
          <xdr:col>47</xdr:col>
          <xdr:colOff>9525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201083</xdr:colOff>
      <xdr:row>720</xdr:row>
      <xdr:rowOff>211667</xdr:rowOff>
    </xdr:from>
    <xdr:to>
      <xdr:col>49</xdr:col>
      <xdr:colOff>170402</xdr:colOff>
      <xdr:row>742</xdr:row>
      <xdr:rowOff>243417</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8666" y="35337750"/>
          <a:ext cx="8414819" cy="771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180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520</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544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193</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516</v>
      </c>
      <c r="AF5" s="694"/>
      <c r="AG5" s="694"/>
      <c r="AH5" s="694"/>
      <c r="AI5" s="694"/>
      <c r="AJ5" s="694"/>
      <c r="AK5" s="694"/>
      <c r="AL5" s="694"/>
      <c r="AM5" s="694"/>
      <c r="AN5" s="694"/>
      <c r="AO5" s="694"/>
      <c r="AP5" s="695"/>
      <c r="AQ5" s="696" t="s">
        <v>625</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517</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交通安全対策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611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612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87</v>
      </c>
      <c r="Q13" s="220"/>
      <c r="R13" s="220"/>
      <c r="S13" s="220"/>
      <c r="T13" s="220"/>
      <c r="U13" s="220"/>
      <c r="V13" s="221"/>
      <c r="W13" s="219">
        <v>82</v>
      </c>
      <c r="X13" s="220"/>
      <c r="Y13" s="220"/>
      <c r="Z13" s="220"/>
      <c r="AA13" s="220"/>
      <c r="AB13" s="220"/>
      <c r="AC13" s="221"/>
      <c r="AD13" s="219">
        <v>75</v>
      </c>
      <c r="AE13" s="220"/>
      <c r="AF13" s="220"/>
      <c r="AG13" s="220"/>
      <c r="AH13" s="220"/>
      <c r="AI13" s="220"/>
      <c r="AJ13" s="221"/>
      <c r="AK13" s="219">
        <v>84</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t="s">
        <v>518</v>
      </c>
      <c r="Q14" s="220"/>
      <c r="R14" s="220"/>
      <c r="S14" s="220"/>
      <c r="T14" s="220"/>
      <c r="U14" s="220"/>
      <c r="V14" s="221"/>
      <c r="W14" s="219" t="s">
        <v>518</v>
      </c>
      <c r="X14" s="220"/>
      <c r="Y14" s="220"/>
      <c r="Z14" s="220"/>
      <c r="AA14" s="220"/>
      <c r="AB14" s="220"/>
      <c r="AC14" s="221"/>
      <c r="AD14" s="219" t="s">
        <v>518</v>
      </c>
      <c r="AE14" s="220"/>
      <c r="AF14" s="220"/>
      <c r="AG14" s="220"/>
      <c r="AH14" s="220"/>
      <c r="AI14" s="220"/>
      <c r="AJ14" s="221"/>
      <c r="AK14" s="219" t="s">
        <v>519</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t="s">
        <v>518</v>
      </c>
      <c r="Q15" s="220"/>
      <c r="R15" s="220"/>
      <c r="S15" s="220"/>
      <c r="T15" s="220"/>
      <c r="U15" s="220"/>
      <c r="V15" s="221"/>
      <c r="W15" s="219" t="s">
        <v>518</v>
      </c>
      <c r="X15" s="220"/>
      <c r="Y15" s="220"/>
      <c r="Z15" s="220"/>
      <c r="AA15" s="220"/>
      <c r="AB15" s="220"/>
      <c r="AC15" s="221"/>
      <c r="AD15" s="219" t="s">
        <v>518</v>
      </c>
      <c r="AE15" s="220"/>
      <c r="AF15" s="220"/>
      <c r="AG15" s="220"/>
      <c r="AH15" s="220"/>
      <c r="AI15" s="220"/>
      <c r="AJ15" s="221"/>
      <c r="AK15" s="219" t="s">
        <v>519</v>
      </c>
      <c r="AL15" s="220"/>
      <c r="AM15" s="220"/>
      <c r="AN15" s="220"/>
      <c r="AO15" s="220"/>
      <c r="AP15" s="220"/>
      <c r="AQ15" s="221"/>
      <c r="AR15" s="219"/>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t="s">
        <v>518</v>
      </c>
      <c r="Q16" s="220"/>
      <c r="R16" s="220"/>
      <c r="S16" s="220"/>
      <c r="T16" s="220"/>
      <c r="U16" s="220"/>
      <c r="V16" s="221"/>
      <c r="W16" s="219" t="s">
        <v>518</v>
      </c>
      <c r="X16" s="220"/>
      <c r="Y16" s="220"/>
      <c r="Z16" s="220"/>
      <c r="AA16" s="220"/>
      <c r="AB16" s="220"/>
      <c r="AC16" s="221"/>
      <c r="AD16" s="219" t="s">
        <v>518</v>
      </c>
      <c r="AE16" s="220"/>
      <c r="AF16" s="220"/>
      <c r="AG16" s="220"/>
      <c r="AH16" s="220"/>
      <c r="AI16" s="220"/>
      <c r="AJ16" s="221"/>
      <c r="AK16" s="219" t="s">
        <v>519</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7"/>
      <c r="K17" s="577"/>
      <c r="L17" s="577"/>
      <c r="M17" s="577"/>
      <c r="N17" s="577"/>
      <c r="O17" s="578"/>
      <c r="P17" s="219" t="s">
        <v>518</v>
      </c>
      <c r="Q17" s="220"/>
      <c r="R17" s="220"/>
      <c r="S17" s="220"/>
      <c r="T17" s="220"/>
      <c r="U17" s="220"/>
      <c r="V17" s="221"/>
      <c r="W17" s="219" t="s">
        <v>518</v>
      </c>
      <c r="X17" s="220"/>
      <c r="Y17" s="220"/>
      <c r="Z17" s="220"/>
      <c r="AA17" s="220"/>
      <c r="AB17" s="220"/>
      <c r="AC17" s="221"/>
      <c r="AD17" s="219" t="s">
        <v>518</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5">
        <f>SUM(P13:V17)</f>
        <v>87</v>
      </c>
      <c r="Q18" s="516"/>
      <c r="R18" s="516"/>
      <c r="S18" s="516"/>
      <c r="T18" s="516"/>
      <c r="U18" s="516"/>
      <c r="V18" s="517"/>
      <c r="W18" s="515">
        <f>SUM(W13:AC17)</f>
        <v>82</v>
      </c>
      <c r="X18" s="516"/>
      <c r="Y18" s="516"/>
      <c r="Z18" s="516"/>
      <c r="AA18" s="516"/>
      <c r="AB18" s="516"/>
      <c r="AC18" s="517"/>
      <c r="AD18" s="515">
        <f>SUM(AD13:AJ17)</f>
        <v>75</v>
      </c>
      <c r="AE18" s="516"/>
      <c r="AF18" s="516"/>
      <c r="AG18" s="516"/>
      <c r="AH18" s="516"/>
      <c r="AI18" s="516"/>
      <c r="AJ18" s="517"/>
      <c r="AK18" s="515">
        <f>SUM(AK13:AQ17)</f>
        <v>84</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65</v>
      </c>
      <c r="Q19" s="220"/>
      <c r="R19" s="220"/>
      <c r="S19" s="220"/>
      <c r="T19" s="220"/>
      <c r="U19" s="220"/>
      <c r="V19" s="221"/>
      <c r="W19" s="219">
        <v>71</v>
      </c>
      <c r="X19" s="220"/>
      <c r="Y19" s="220"/>
      <c r="Z19" s="220"/>
      <c r="AA19" s="220"/>
      <c r="AB19" s="220"/>
      <c r="AC19" s="221"/>
      <c r="AD19" s="219">
        <v>66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0.74712643678160917</v>
      </c>
      <c r="Q20" s="520"/>
      <c r="R20" s="520"/>
      <c r="S20" s="520"/>
      <c r="T20" s="520"/>
      <c r="U20" s="520"/>
      <c r="V20" s="520"/>
      <c r="W20" s="520">
        <f>IF(W18=0, "-", W19/W18)</f>
        <v>0.86585365853658536</v>
      </c>
      <c r="X20" s="520"/>
      <c r="Y20" s="520"/>
      <c r="Z20" s="520"/>
      <c r="AA20" s="520"/>
      <c r="AB20" s="520"/>
      <c r="AC20" s="520"/>
      <c r="AD20" s="520">
        <f>IF(AD18=0, "-", AD19/AD18)</f>
        <v>0.88</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519</v>
      </c>
      <c r="AV22" s="336"/>
      <c r="AW22" s="365" t="s">
        <v>313</v>
      </c>
      <c r="AX22" s="366"/>
    </row>
    <row r="23" spans="1:50" ht="22.5" customHeight="1" x14ac:dyDescent="0.15">
      <c r="A23" s="490"/>
      <c r="B23" s="488"/>
      <c r="C23" s="488"/>
      <c r="D23" s="488"/>
      <c r="E23" s="488"/>
      <c r="F23" s="489"/>
      <c r="G23" s="463" t="s">
        <v>521</v>
      </c>
      <c r="H23" s="464"/>
      <c r="I23" s="464"/>
      <c r="J23" s="464"/>
      <c r="K23" s="464"/>
      <c r="L23" s="464"/>
      <c r="M23" s="464"/>
      <c r="N23" s="464"/>
      <c r="O23" s="465"/>
      <c r="P23" s="102" t="s">
        <v>618</v>
      </c>
      <c r="Q23" s="102"/>
      <c r="R23" s="102"/>
      <c r="S23" s="102"/>
      <c r="T23" s="102"/>
      <c r="U23" s="102"/>
      <c r="V23" s="102"/>
      <c r="W23" s="102"/>
      <c r="X23" s="131"/>
      <c r="Y23" s="213" t="s">
        <v>14</v>
      </c>
      <c r="Z23" s="472"/>
      <c r="AA23" s="473"/>
      <c r="AB23" s="484" t="s">
        <v>522</v>
      </c>
      <c r="AC23" s="484"/>
      <c r="AD23" s="484"/>
      <c r="AE23" s="316" t="s">
        <v>519</v>
      </c>
      <c r="AF23" s="317"/>
      <c r="AG23" s="317"/>
      <c r="AH23" s="317"/>
      <c r="AI23" s="316" t="s">
        <v>519</v>
      </c>
      <c r="AJ23" s="317"/>
      <c r="AK23" s="317"/>
      <c r="AL23" s="317"/>
      <c r="AM23" s="316">
        <v>0</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522</v>
      </c>
      <c r="AC24" s="499"/>
      <c r="AD24" s="499"/>
      <c r="AE24" s="316" t="s">
        <v>519</v>
      </c>
      <c r="AF24" s="317"/>
      <c r="AG24" s="317"/>
      <c r="AH24" s="317"/>
      <c r="AI24" s="316" t="s">
        <v>519</v>
      </c>
      <c r="AJ24" s="317"/>
      <c r="AK24" s="317"/>
      <c r="AL24" s="317"/>
      <c r="AM24" s="316">
        <v>0</v>
      </c>
      <c r="AN24" s="317"/>
      <c r="AO24" s="317"/>
      <c r="AP24" s="317"/>
      <c r="AQ24" s="91">
        <v>0</v>
      </c>
      <c r="AR24" s="92"/>
      <c r="AS24" s="92"/>
      <c r="AT24" s="93"/>
      <c r="AU24" s="317">
        <v>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519</v>
      </c>
      <c r="AF25" s="317"/>
      <c r="AG25" s="317"/>
      <c r="AH25" s="317"/>
      <c r="AI25" s="316" t="s">
        <v>519</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512</v>
      </c>
      <c r="B51" s="868"/>
      <c r="C51" s="868"/>
      <c r="D51" s="868"/>
      <c r="E51" s="865" t="s">
        <v>505</v>
      </c>
      <c r="F51" s="866"/>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6"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523</v>
      </c>
      <c r="H74" s="102"/>
      <c r="I74" s="102"/>
      <c r="J74" s="102"/>
      <c r="K74" s="102"/>
      <c r="L74" s="102"/>
      <c r="M74" s="102"/>
      <c r="N74" s="102"/>
      <c r="O74" s="102"/>
      <c r="P74" s="102"/>
      <c r="Q74" s="102"/>
      <c r="R74" s="102"/>
      <c r="S74" s="102"/>
      <c r="T74" s="102"/>
      <c r="U74" s="102"/>
      <c r="V74" s="102"/>
      <c r="W74" s="102"/>
      <c r="X74" s="131"/>
      <c r="Y74" s="823" t="s">
        <v>62</v>
      </c>
      <c r="Z74" s="692"/>
      <c r="AA74" s="693"/>
      <c r="AB74" s="484" t="s">
        <v>524</v>
      </c>
      <c r="AC74" s="484"/>
      <c r="AD74" s="484"/>
      <c r="AE74" s="298">
        <v>59</v>
      </c>
      <c r="AF74" s="298"/>
      <c r="AG74" s="298"/>
      <c r="AH74" s="298"/>
      <c r="AI74" s="298">
        <v>63</v>
      </c>
      <c r="AJ74" s="298"/>
      <c r="AK74" s="298"/>
      <c r="AL74" s="298"/>
      <c r="AM74" s="298">
        <v>75</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c r="AF75" s="298"/>
      <c r="AG75" s="298"/>
      <c r="AH75" s="298"/>
      <c r="AI75" s="298"/>
      <c r="AJ75" s="298"/>
      <c r="AK75" s="298"/>
      <c r="AL75" s="298"/>
      <c r="AM75" s="298">
        <v>75</v>
      </c>
      <c r="AN75" s="298"/>
      <c r="AO75" s="298"/>
      <c r="AP75" s="298"/>
      <c r="AQ75" s="298">
        <v>75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v>1.7</v>
      </c>
      <c r="AF89" s="298"/>
      <c r="AG89" s="298"/>
      <c r="AH89" s="298"/>
      <c r="AI89" s="298">
        <v>0.5</v>
      </c>
      <c r="AJ89" s="298"/>
      <c r="AK89" s="298"/>
      <c r="AL89" s="298"/>
      <c r="AM89" s="298">
        <v>1.1000000000000001</v>
      </c>
      <c r="AN89" s="298"/>
      <c r="AO89" s="298"/>
      <c r="AP89" s="298"/>
      <c r="AQ89" s="316"/>
      <c r="AR89" s="317"/>
      <c r="AS89" s="317"/>
      <c r="AT89" s="317"/>
      <c r="AU89" s="317"/>
      <c r="AV89" s="317"/>
      <c r="AW89" s="317"/>
      <c r="AX89" s="319"/>
    </row>
    <row r="90" spans="1:60" ht="99"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255" t="s">
        <v>541</v>
      </c>
      <c r="AF90" s="255"/>
      <c r="AG90" s="255"/>
      <c r="AH90" s="255"/>
      <c r="AI90" s="255" t="s">
        <v>542</v>
      </c>
      <c r="AJ90" s="255"/>
      <c r="AK90" s="255"/>
      <c r="AL90" s="255"/>
      <c r="AM90" s="255" t="s">
        <v>610</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4" customHeight="1" x14ac:dyDescent="0.15">
      <c r="A104" s="402"/>
      <c r="B104" s="403"/>
      <c r="C104" s="232" t="s">
        <v>528</v>
      </c>
      <c r="D104" s="233"/>
      <c r="E104" s="233"/>
      <c r="F104" s="233"/>
      <c r="G104" s="233"/>
      <c r="H104" s="233"/>
      <c r="I104" s="233"/>
      <c r="J104" s="233"/>
      <c r="K104" s="234"/>
      <c r="L104" s="219">
        <v>32</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4" customHeight="1" x14ac:dyDescent="0.15">
      <c r="A105" s="402"/>
      <c r="B105" s="403"/>
      <c r="C105" s="235" t="s">
        <v>529</v>
      </c>
      <c r="D105" s="236"/>
      <c r="E105" s="236"/>
      <c r="F105" s="236"/>
      <c r="G105" s="236"/>
      <c r="H105" s="236"/>
      <c r="I105" s="236"/>
      <c r="J105" s="236"/>
      <c r="K105" s="237"/>
      <c r="L105" s="219">
        <v>43</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4" customHeight="1" x14ac:dyDescent="0.15">
      <c r="A106" s="402"/>
      <c r="B106" s="403"/>
      <c r="C106" s="235" t="s">
        <v>530</v>
      </c>
      <c r="D106" s="236"/>
      <c r="E106" s="236"/>
      <c r="F106" s="236"/>
      <c r="G106" s="236"/>
      <c r="H106" s="236"/>
      <c r="I106" s="236"/>
      <c r="J106" s="236"/>
      <c r="K106" s="237"/>
      <c r="L106" s="219">
        <v>9</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4"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4"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4"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4" customHeight="1" thickBot="1" x14ac:dyDescent="0.2">
      <c r="A110" s="404"/>
      <c r="B110" s="405"/>
      <c r="C110" s="222" t="s">
        <v>22</v>
      </c>
      <c r="D110" s="223"/>
      <c r="E110" s="223"/>
      <c r="F110" s="223"/>
      <c r="G110" s="223"/>
      <c r="H110" s="223"/>
      <c r="I110" s="223"/>
      <c r="J110" s="223"/>
      <c r="K110" s="224"/>
      <c r="L110" s="808">
        <f>SUM(L104:Q109)</f>
        <v>84</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8.25" customHeight="1" x14ac:dyDescent="0.15">
      <c r="A111" s="173" t="s">
        <v>391</v>
      </c>
      <c r="B111" s="162"/>
      <c r="C111" s="161" t="s">
        <v>388</v>
      </c>
      <c r="D111" s="162"/>
      <c r="E111" s="257" t="s">
        <v>429</v>
      </c>
      <c r="F111" s="258"/>
      <c r="G111" s="259" t="s">
        <v>543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8.25" customHeight="1" x14ac:dyDescent="0.1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628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627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589" t="s">
        <v>514</v>
      </c>
      <c r="AE683" s="590"/>
      <c r="AF683" s="590"/>
      <c r="AG683" s="837" t="s">
        <v>531</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9" t="s">
        <v>613</v>
      </c>
      <c r="AE684" s="590"/>
      <c r="AF684" s="590"/>
      <c r="AG684" s="581" t="s">
        <v>532</v>
      </c>
      <c r="AH684" s="582"/>
      <c r="AI684" s="582"/>
      <c r="AJ684" s="582"/>
      <c r="AK684" s="582"/>
      <c r="AL684" s="582"/>
      <c r="AM684" s="582"/>
      <c r="AN684" s="582"/>
      <c r="AO684" s="582"/>
      <c r="AP684" s="582"/>
      <c r="AQ684" s="582"/>
      <c r="AR684" s="582"/>
      <c r="AS684" s="582"/>
      <c r="AT684" s="582"/>
      <c r="AU684" s="582"/>
      <c r="AV684" s="582"/>
      <c r="AW684" s="582"/>
      <c r="AX684" s="583"/>
    </row>
    <row r="685" spans="1:50" ht="41.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514</v>
      </c>
      <c r="AE685" s="590"/>
      <c r="AF685" s="590"/>
      <c r="AG685" s="659" t="s">
        <v>533</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514</v>
      </c>
      <c r="AE686" s="786"/>
      <c r="AF686" s="786"/>
      <c r="AG686" s="101" t="s">
        <v>619</v>
      </c>
      <c r="AH686" s="102"/>
      <c r="AI686" s="102"/>
      <c r="AJ686" s="102"/>
      <c r="AK686" s="102"/>
      <c r="AL686" s="102"/>
      <c r="AM686" s="102"/>
      <c r="AN686" s="102"/>
      <c r="AO686" s="102"/>
      <c r="AP686" s="102"/>
      <c r="AQ686" s="102"/>
      <c r="AR686" s="102"/>
      <c r="AS686" s="102"/>
      <c r="AT686" s="102"/>
      <c r="AU686" s="102"/>
      <c r="AV686" s="102"/>
      <c r="AW686" s="102"/>
      <c r="AX686" s="103"/>
    </row>
    <row r="687" spans="1:50" ht="82.5" customHeight="1" x14ac:dyDescent="0.15">
      <c r="A687" s="625"/>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534</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82.5" customHeight="1" x14ac:dyDescent="0.15">
      <c r="A688" s="625"/>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534</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514</v>
      </c>
      <c r="AE689" s="585"/>
      <c r="AF689" s="585"/>
      <c r="AG689" s="503" t="s">
        <v>536</v>
      </c>
      <c r="AH689" s="504"/>
      <c r="AI689" s="504"/>
      <c r="AJ689" s="504"/>
      <c r="AK689" s="504"/>
      <c r="AL689" s="504"/>
      <c r="AM689" s="504"/>
      <c r="AN689" s="504"/>
      <c r="AO689" s="504"/>
      <c r="AP689" s="504"/>
      <c r="AQ689" s="504"/>
      <c r="AR689" s="504"/>
      <c r="AS689" s="504"/>
      <c r="AT689" s="504"/>
      <c r="AU689" s="504"/>
      <c r="AV689" s="504"/>
      <c r="AW689" s="504"/>
      <c r="AX689" s="505"/>
    </row>
    <row r="690" spans="1:64" ht="66"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514</v>
      </c>
      <c r="AE690" s="580"/>
      <c r="AF690" s="580"/>
      <c r="AG690" s="581" t="s">
        <v>617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2.25"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514</v>
      </c>
      <c r="AE692" s="580"/>
      <c r="AF692" s="580"/>
      <c r="AG692" s="581" t="s">
        <v>537</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622" t="s">
        <v>535</v>
      </c>
      <c r="AE693" s="623"/>
      <c r="AF693" s="623"/>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7.5" customHeight="1" x14ac:dyDescent="0.15">
      <c r="A694" s="627"/>
      <c r="B694" s="628"/>
      <c r="C694" s="741" t="s">
        <v>499</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514</v>
      </c>
      <c r="AE694" s="549"/>
      <c r="AF694" s="550"/>
      <c r="AG694" s="569" t="s">
        <v>538</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0" customHeight="1" x14ac:dyDescent="0.15">
      <c r="A695" s="563" t="s">
        <v>45</v>
      </c>
      <c r="B695" s="624"/>
      <c r="C695" s="629" t="s">
        <v>500</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514</v>
      </c>
      <c r="AE695" s="585"/>
      <c r="AF695" s="586"/>
      <c r="AG695" s="503" t="s">
        <v>614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535</v>
      </c>
      <c r="AE696" s="729"/>
      <c r="AF696" s="729"/>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514</v>
      </c>
      <c r="AE697" s="580"/>
      <c r="AF697" s="580"/>
      <c r="AG697" s="581" t="s">
        <v>614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514</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535</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4"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4"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4"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4"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4" customHeight="1" x14ac:dyDescent="0.15">
      <c r="A705" s="618"/>
      <c r="B705" s="619"/>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4" t="s">
        <v>615</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540</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18.5"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8.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1.5"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5.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v>401</v>
      </c>
      <c r="H717" s="719"/>
      <c r="I717" s="719"/>
      <c r="J717" s="719"/>
      <c r="K717" s="719"/>
      <c r="L717" s="719"/>
      <c r="M717" s="719"/>
      <c r="N717" s="719"/>
      <c r="O717" s="719"/>
      <c r="P717" s="719"/>
      <c r="Q717" s="300" t="s">
        <v>376</v>
      </c>
      <c r="R717" s="300"/>
      <c r="S717" s="300"/>
      <c r="T717" s="300"/>
      <c r="U717" s="300"/>
      <c r="V717" s="300"/>
      <c r="W717" s="719">
        <v>375</v>
      </c>
      <c r="X717" s="719"/>
      <c r="Y717" s="719"/>
      <c r="Z717" s="719"/>
      <c r="AA717" s="719"/>
      <c r="AB717" s="719"/>
      <c r="AC717" s="719"/>
      <c r="AD717" s="719"/>
      <c r="AE717" s="719"/>
      <c r="AF717" s="719"/>
      <c r="AG717" s="300" t="s">
        <v>377</v>
      </c>
      <c r="AH717" s="300"/>
      <c r="AI717" s="300"/>
      <c r="AJ717" s="300"/>
      <c r="AK717" s="300"/>
      <c r="AL717" s="300"/>
      <c r="AM717" s="719">
        <v>399</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169</v>
      </c>
      <c r="H718" s="775"/>
      <c r="I718" s="775"/>
      <c r="J718" s="775"/>
      <c r="K718" s="775"/>
      <c r="L718" s="775"/>
      <c r="M718" s="775"/>
      <c r="N718" s="775"/>
      <c r="O718" s="775"/>
      <c r="P718" s="775"/>
      <c r="Q718" s="658" t="s">
        <v>379</v>
      </c>
      <c r="R718" s="658"/>
      <c r="S718" s="658"/>
      <c r="T718" s="658"/>
      <c r="U718" s="658"/>
      <c r="V718" s="658"/>
      <c r="W718" s="657">
        <v>163</v>
      </c>
      <c r="X718" s="657"/>
      <c r="Y718" s="657"/>
      <c r="Z718" s="657"/>
      <c r="AA718" s="657"/>
      <c r="AB718" s="657"/>
      <c r="AC718" s="657"/>
      <c r="AD718" s="657"/>
      <c r="AE718" s="657"/>
      <c r="AF718" s="657"/>
      <c r="AG718" s="658" t="s">
        <v>380</v>
      </c>
      <c r="AH718" s="658"/>
      <c r="AI718" s="658"/>
      <c r="AJ718" s="658"/>
      <c r="AK718" s="658"/>
      <c r="AL718" s="658"/>
      <c r="AM718" s="752">
        <v>168</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546</v>
      </c>
      <c r="H760" s="291"/>
      <c r="I760" s="291"/>
      <c r="J760" s="291"/>
      <c r="K760" s="292"/>
      <c r="L760" s="293" t="s">
        <v>547</v>
      </c>
      <c r="M760" s="294"/>
      <c r="N760" s="294"/>
      <c r="O760" s="294"/>
      <c r="P760" s="294"/>
      <c r="Q760" s="294"/>
      <c r="R760" s="294"/>
      <c r="S760" s="294"/>
      <c r="T760" s="294"/>
      <c r="U760" s="294"/>
      <c r="V760" s="294"/>
      <c r="W760" s="294"/>
      <c r="X760" s="295"/>
      <c r="Y760" s="455">
        <v>5.2</v>
      </c>
      <c r="Z760" s="456"/>
      <c r="AA760" s="456"/>
      <c r="AB760" s="539"/>
      <c r="AC760" s="290" t="s">
        <v>548</v>
      </c>
      <c r="AD760" s="291"/>
      <c r="AE760" s="291"/>
      <c r="AF760" s="291"/>
      <c r="AG760" s="292"/>
      <c r="AH760" s="293" t="s">
        <v>549</v>
      </c>
      <c r="AI760" s="294"/>
      <c r="AJ760" s="294"/>
      <c r="AK760" s="294"/>
      <c r="AL760" s="294"/>
      <c r="AM760" s="294"/>
      <c r="AN760" s="294"/>
      <c r="AO760" s="294"/>
      <c r="AP760" s="294"/>
      <c r="AQ760" s="294"/>
      <c r="AR760" s="294"/>
      <c r="AS760" s="294"/>
      <c r="AT760" s="295"/>
      <c r="AU760" s="455">
        <v>3.5</v>
      </c>
      <c r="AV760" s="456"/>
      <c r="AW760" s="456"/>
      <c r="AX760" s="457"/>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15">
      <c r="A771" s="568"/>
      <c r="B771" s="733"/>
      <c r="C771" s="733"/>
      <c r="D771" s="733"/>
      <c r="E771" s="733"/>
      <c r="F771" s="734"/>
      <c r="G771" s="392" t="s">
        <v>569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t="s">
        <v>570</v>
      </c>
      <c r="H773" s="291"/>
      <c r="I773" s="291"/>
      <c r="J773" s="291"/>
      <c r="K773" s="292"/>
      <c r="L773" s="293" t="s">
        <v>571</v>
      </c>
      <c r="M773" s="294"/>
      <c r="N773" s="294"/>
      <c r="O773" s="294"/>
      <c r="P773" s="294"/>
      <c r="Q773" s="294"/>
      <c r="R773" s="294"/>
      <c r="S773" s="294"/>
      <c r="T773" s="294"/>
      <c r="U773" s="294"/>
      <c r="V773" s="294"/>
      <c r="W773" s="294"/>
      <c r="X773" s="295"/>
      <c r="Y773" s="455">
        <v>0.77900000000000003</v>
      </c>
      <c r="Z773" s="456"/>
      <c r="AA773" s="456"/>
      <c r="AB773" s="539"/>
      <c r="AC773" s="290" t="s">
        <v>546</v>
      </c>
      <c r="AD773" s="291"/>
      <c r="AE773" s="291"/>
      <c r="AF773" s="291"/>
      <c r="AG773" s="292"/>
      <c r="AH773" s="293" t="s">
        <v>551</v>
      </c>
      <c r="AI773" s="294"/>
      <c r="AJ773" s="294"/>
      <c r="AK773" s="294"/>
      <c r="AL773" s="294"/>
      <c r="AM773" s="294"/>
      <c r="AN773" s="294"/>
      <c r="AO773" s="294"/>
      <c r="AP773" s="294"/>
      <c r="AQ773" s="294"/>
      <c r="AR773" s="294"/>
      <c r="AS773" s="294"/>
      <c r="AT773" s="295"/>
      <c r="AU773" s="455">
        <v>2.98</v>
      </c>
      <c r="AV773" s="456"/>
      <c r="AW773" s="456"/>
      <c r="AX773" s="457"/>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0.77900000000000003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2.98</v>
      </c>
      <c r="AV783" s="382"/>
      <c r="AW783" s="382"/>
      <c r="AX783" s="384"/>
    </row>
    <row r="784" spans="1:50" ht="30" customHeight="1" x14ac:dyDescent="0.15">
      <c r="A784" s="568"/>
      <c r="B784" s="733"/>
      <c r="C784" s="733"/>
      <c r="D784" s="733"/>
      <c r="E784" s="733"/>
      <c r="F784" s="734"/>
      <c r="G784" s="392" t="s">
        <v>552</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558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t="s">
        <v>546</v>
      </c>
      <c r="H786" s="291"/>
      <c r="I786" s="291"/>
      <c r="J786" s="291"/>
      <c r="K786" s="292"/>
      <c r="L786" s="293" t="s">
        <v>555</v>
      </c>
      <c r="M786" s="294"/>
      <c r="N786" s="294"/>
      <c r="O786" s="294"/>
      <c r="P786" s="294"/>
      <c r="Q786" s="294"/>
      <c r="R786" s="294"/>
      <c r="S786" s="294"/>
      <c r="T786" s="294"/>
      <c r="U786" s="294"/>
      <c r="V786" s="294"/>
      <c r="W786" s="294"/>
      <c r="X786" s="295"/>
      <c r="Y786" s="455">
        <v>4.3</v>
      </c>
      <c r="Z786" s="456"/>
      <c r="AA786" s="456"/>
      <c r="AB786" s="539"/>
      <c r="AC786" s="290" t="s">
        <v>556</v>
      </c>
      <c r="AD786" s="291"/>
      <c r="AE786" s="291"/>
      <c r="AF786" s="291"/>
      <c r="AG786" s="292"/>
      <c r="AH786" s="293" t="s">
        <v>557</v>
      </c>
      <c r="AI786" s="294"/>
      <c r="AJ786" s="294"/>
      <c r="AK786" s="294"/>
      <c r="AL786" s="294"/>
      <c r="AM786" s="294"/>
      <c r="AN786" s="294"/>
      <c r="AO786" s="294"/>
      <c r="AP786" s="294"/>
      <c r="AQ786" s="294"/>
      <c r="AR786" s="294"/>
      <c r="AS786" s="294"/>
      <c r="AT786" s="295"/>
      <c r="AU786" s="455">
        <v>8.1999999999999993</v>
      </c>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4.3</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8.1999999999999993</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388" t="s">
        <v>561</v>
      </c>
      <c r="D816" s="385"/>
      <c r="E816" s="385"/>
      <c r="F816" s="385"/>
      <c r="G816" s="385"/>
      <c r="H816" s="385"/>
      <c r="I816" s="385"/>
      <c r="J816" s="167">
        <v>1011105005394</v>
      </c>
      <c r="K816" s="168"/>
      <c r="L816" s="168"/>
      <c r="M816" s="168"/>
      <c r="N816" s="168"/>
      <c r="O816" s="168"/>
      <c r="P816" s="156" t="s">
        <v>547</v>
      </c>
      <c r="Q816" s="157"/>
      <c r="R816" s="157"/>
      <c r="S816" s="157"/>
      <c r="T816" s="157"/>
      <c r="U816" s="157"/>
      <c r="V816" s="157"/>
      <c r="W816" s="157"/>
      <c r="X816" s="157"/>
      <c r="Y816" s="158">
        <v>5.18</v>
      </c>
      <c r="Z816" s="159"/>
      <c r="AA816" s="159"/>
      <c r="AB816" s="160"/>
      <c r="AC816" s="273" t="s">
        <v>563</v>
      </c>
      <c r="AD816" s="273"/>
      <c r="AE816" s="273"/>
      <c r="AF816" s="273"/>
      <c r="AG816" s="273"/>
      <c r="AH816" s="274">
        <v>2</v>
      </c>
      <c r="AI816" s="275"/>
      <c r="AJ816" s="275"/>
      <c r="AK816" s="275"/>
      <c r="AL816" s="276">
        <v>99.12</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562</v>
      </c>
      <c r="D817" s="385"/>
      <c r="E817" s="385"/>
      <c r="F817" s="385"/>
      <c r="G817" s="385"/>
      <c r="H817" s="385"/>
      <c r="I817" s="385"/>
      <c r="J817" s="167">
        <v>1010405000254</v>
      </c>
      <c r="K817" s="168"/>
      <c r="L817" s="168"/>
      <c r="M817" s="168"/>
      <c r="N817" s="168"/>
      <c r="O817" s="168"/>
      <c r="P817" s="156" t="s">
        <v>560</v>
      </c>
      <c r="Q817" s="157"/>
      <c r="R817" s="157"/>
      <c r="S817" s="157"/>
      <c r="T817" s="157"/>
      <c r="U817" s="157"/>
      <c r="V817" s="157"/>
      <c r="W817" s="157"/>
      <c r="X817" s="157"/>
      <c r="Y817" s="158">
        <v>2.7</v>
      </c>
      <c r="Z817" s="159"/>
      <c r="AA817" s="159"/>
      <c r="AB817" s="160"/>
      <c r="AC817" s="273" t="s">
        <v>563</v>
      </c>
      <c r="AD817" s="273"/>
      <c r="AE817" s="273"/>
      <c r="AF817" s="273"/>
      <c r="AG817" s="273"/>
      <c r="AH817" s="274">
        <v>3</v>
      </c>
      <c r="AI817" s="275"/>
      <c r="AJ817" s="275"/>
      <c r="AK817" s="275"/>
      <c r="AL817" s="276">
        <v>78.239999999999995</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509</v>
      </c>
      <c r="AQ848" s="387"/>
      <c r="AR848" s="387"/>
      <c r="AS848" s="387"/>
      <c r="AT848" s="387"/>
      <c r="AU848" s="387"/>
      <c r="AV848" s="387"/>
      <c r="AW848" s="387"/>
      <c r="AX848" s="387"/>
    </row>
    <row r="849" spans="1:50" ht="45" customHeight="1" x14ac:dyDescent="0.15">
      <c r="A849" s="374">
        <v>1</v>
      </c>
      <c r="B849" s="374">
        <v>1</v>
      </c>
      <c r="C849" s="388" t="s">
        <v>565</v>
      </c>
      <c r="D849" s="385"/>
      <c r="E849" s="385"/>
      <c r="F849" s="385"/>
      <c r="G849" s="385"/>
      <c r="H849" s="385"/>
      <c r="I849" s="385"/>
      <c r="J849" s="167">
        <v>3010801022123</v>
      </c>
      <c r="K849" s="168"/>
      <c r="L849" s="168"/>
      <c r="M849" s="168"/>
      <c r="N849" s="168"/>
      <c r="O849" s="168"/>
      <c r="P849" s="156" t="s">
        <v>549</v>
      </c>
      <c r="Q849" s="157"/>
      <c r="R849" s="157"/>
      <c r="S849" s="157"/>
      <c r="T849" s="157"/>
      <c r="U849" s="157"/>
      <c r="V849" s="157"/>
      <c r="W849" s="157"/>
      <c r="X849" s="157"/>
      <c r="Y849" s="158">
        <v>3.48</v>
      </c>
      <c r="Z849" s="159"/>
      <c r="AA849" s="159"/>
      <c r="AB849" s="160"/>
      <c r="AC849" s="273" t="s">
        <v>563</v>
      </c>
      <c r="AD849" s="273"/>
      <c r="AE849" s="273"/>
      <c r="AF849" s="273"/>
      <c r="AG849" s="273"/>
      <c r="AH849" s="274">
        <v>1</v>
      </c>
      <c r="AI849" s="275"/>
      <c r="AJ849" s="275"/>
      <c r="AK849" s="275"/>
      <c r="AL849" s="276">
        <v>100</v>
      </c>
      <c r="AM849" s="277"/>
      <c r="AN849" s="277"/>
      <c r="AO849" s="278"/>
      <c r="AP849" s="267"/>
      <c r="AQ849" s="267"/>
      <c r="AR849" s="267"/>
      <c r="AS849" s="267"/>
      <c r="AT849" s="267"/>
      <c r="AU849" s="267"/>
      <c r="AV849" s="267"/>
      <c r="AW849" s="267"/>
      <c r="AX849" s="267"/>
    </row>
    <row r="850" spans="1:50" ht="45" customHeight="1" x14ac:dyDescent="0.15">
      <c r="A850" s="374">
        <v>2</v>
      </c>
      <c r="B850" s="374">
        <v>1</v>
      </c>
      <c r="C850" s="388" t="s">
        <v>566</v>
      </c>
      <c r="D850" s="385"/>
      <c r="E850" s="385"/>
      <c r="F850" s="385"/>
      <c r="G850" s="385"/>
      <c r="H850" s="385"/>
      <c r="I850" s="385"/>
      <c r="J850" s="167">
        <v>5010401051099</v>
      </c>
      <c r="K850" s="168"/>
      <c r="L850" s="168"/>
      <c r="M850" s="168"/>
      <c r="N850" s="168"/>
      <c r="O850" s="168"/>
      <c r="P850" s="156" t="s">
        <v>564</v>
      </c>
      <c r="Q850" s="157"/>
      <c r="R850" s="157"/>
      <c r="S850" s="157"/>
      <c r="T850" s="157"/>
      <c r="U850" s="157"/>
      <c r="V850" s="157"/>
      <c r="W850" s="157"/>
      <c r="X850" s="157"/>
      <c r="Y850" s="158">
        <v>0.38</v>
      </c>
      <c r="Z850" s="159"/>
      <c r="AA850" s="159"/>
      <c r="AB850" s="160"/>
      <c r="AC850" s="273" t="s">
        <v>567</v>
      </c>
      <c r="AD850" s="273"/>
      <c r="AE850" s="273"/>
      <c r="AF850" s="273"/>
      <c r="AG850" s="273"/>
      <c r="AH850" s="274" t="s">
        <v>568</v>
      </c>
      <c r="AI850" s="275"/>
      <c r="AJ850" s="275"/>
      <c r="AK850" s="275"/>
      <c r="AL850" s="276">
        <v>98.61</v>
      </c>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573</v>
      </c>
      <c r="D882" s="385"/>
      <c r="E882" s="385"/>
      <c r="F882" s="385"/>
      <c r="G882" s="385"/>
      <c r="H882" s="385"/>
      <c r="I882" s="385"/>
      <c r="J882" s="167">
        <v>2011702014598</v>
      </c>
      <c r="K882" s="168"/>
      <c r="L882" s="168"/>
      <c r="M882" s="168"/>
      <c r="N882" s="168"/>
      <c r="O882" s="168"/>
      <c r="P882" s="156" t="s">
        <v>572</v>
      </c>
      <c r="Q882" s="157"/>
      <c r="R882" s="157"/>
      <c r="S882" s="157"/>
      <c r="T882" s="157"/>
      <c r="U882" s="157"/>
      <c r="V882" s="157"/>
      <c r="W882" s="157"/>
      <c r="X882" s="157"/>
      <c r="Y882" s="158">
        <v>0.755</v>
      </c>
      <c r="Z882" s="159"/>
      <c r="AA882" s="159"/>
      <c r="AB882" s="160"/>
      <c r="AC882" s="273" t="s">
        <v>563</v>
      </c>
      <c r="AD882" s="273"/>
      <c r="AE882" s="273"/>
      <c r="AF882" s="273"/>
      <c r="AG882" s="273"/>
      <c r="AH882" s="274">
        <v>5</v>
      </c>
      <c r="AI882" s="275"/>
      <c r="AJ882" s="275"/>
      <c r="AK882" s="275"/>
      <c r="AL882" s="276">
        <v>91.3</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573</v>
      </c>
      <c r="D883" s="385"/>
      <c r="E883" s="385"/>
      <c r="F883" s="385"/>
      <c r="G883" s="385"/>
      <c r="H883" s="385"/>
      <c r="I883" s="385"/>
      <c r="J883" s="167">
        <v>2011702014598</v>
      </c>
      <c r="K883" s="168"/>
      <c r="L883" s="168"/>
      <c r="M883" s="168"/>
      <c r="N883" s="168"/>
      <c r="O883" s="168"/>
      <c r="P883" s="156" t="s">
        <v>572</v>
      </c>
      <c r="Q883" s="157"/>
      <c r="R883" s="157"/>
      <c r="S883" s="157"/>
      <c r="T883" s="157"/>
      <c r="U883" s="157"/>
      <c r="V883" s="157"/>
      <c r="W883" s="157"/>
      <c r="X883" s="157"/>
      <c r="Y883" s="158">
        <v>2.5000000000000001E-2</v>
      </c>
      <c r="Z883" s="159"/>
      <c r="AA883" s="159"/>
      <c r="AB883" s="160"/>
      <c r="AC883" s="273" t="s">
        <v>567</v>
      </c>
      <c r="AD883" s="273"/>
      <c r="AE883" s="273"/>
      <c r="AF883" s="273"/>
      <c r="AG883" s="273"/>
      <c r="AH883" s="274" t="s">
        <v>578</v>
      </c>
      <c r="AI883" s="275"/>
      <c r="AJ883" s="275"/>
      <c r="AK883" s="275"/>
      <c r="AL883" s="276">
        <v>97.49</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574</v>
      </c>
      <c r="D884" s="385"/>
      <c r="E884" s="385"/>
      <c r="F884" s="385"/>
      <c r="G884" s="385"/>
      <c r="H884" s="385"/>
      <c r="I884" s="385"/>
      <c r="J884" s="167">
        <v>4012801003936</v>
      </c>
      <c r="K884" s="168"/>
      <c r="L884" s="168"/>
      <c r="M884" s="168"/>
      <c r="N884" s="168"/>
      <c r="O884" s="168"/>
      <c r="P884" s="156" t="s">
        <v>550</v>
      </c>
      <c r="Q884" s="157"/>
      <c r="R884" s="157"/>
      <c r="S884" s="157"/>
      <c r="T884" s="157"/>
      <c r="U884" s="157"/>
      <c r="V884" s="157"/>
      <c r="W884" s="157"/>
      <c r="X884" s="157"/>
      <c r="Y884" s="158">
        <v>0.5</v>
      </c>
      <c r="Z884" s="159"/>
      <c r="AA884" s="159"/>
      <c r="AB884" s="160"/>
      <c r="AC884" s="273" t="s">
        <v>563</v>
      </c>
      <c r="AD884" s="273"/>
      <c r="AE884" s="273"/>
      <c r="AF884" s="273"/>
      <c r="AG884" s="273"/>
      <c r="AH884" s="274">
        <v>4</v>
      </c>
      <c r="AI884" s="275"/>
      <c r="AJ884" s="275"/>
      <c r="AK884" s="275"/>
      <c r="AL884" s="276">
        <v>81.599999999999994</v>
      </c>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8"/>
      <c r="D885" s="385"/>
      <c r="E885" s="385"/>
      <c r="F885" s="385"/>
      <c r="G885" s="385"/>
      <c r="H885" s="385"/>
      <c r="I885" s="385"/>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575</v>
      </c>
      <c r="D915" s="385"/>
      <c r="E915" s="385"/>
      <c r="F915" s="385"/>
      <c r="G915" s="385"/>
      <c r="H915" s="385"/>
      <c r="I915" s="385"/>
      <c r="J915" s="167">
        <v>8011001038442</v>
      </c>
      <c r="K915" s="168"/>
      <c r="L915" s="168"/>
      <c r="M915" s="168"/>
      <c r="N915" s="168"/>
      <c r="O915" s="168"/>
      <c r="P915" s="156" t="s">
        <v>576</v>
      </c>
      <c r="Q915" s="157"/>
      <c r="R915" s="157"/>
      <c r="S915" s="157"/>
      <c r="T915" s="157"/>
      <c r="U915" s="157"/>
      <c r="V915" s="157"/>
      <c r="W915" s="157"/>
      <c r="X915" s="157"/>
      <c r="Y915" s="158">
        <v>2.98</v>
      </c>
      <c r="Z915" s="159"/>
      <c r="AA915" s="159"/>
      <c r="AB915" s="160"/>
      <c r="AC915" s="273" t="s">
        <v>577</v>
      </c>
      <c r="AD915" s="273"/>
      <c r="AE915" s="273"/>
      <c r="AF915" s="273"/>
      <c r="AG915" s="273"/>
      <c r="AH915" s="274" t="s">
        <v>578</v>
      </c>
      <c r="AI915" s="275"/>
      <c r="AJ915" s="275"/>
      <c r="AK915" s="275"/>
      <c r="AL915" s="276">
        <v>92</v>
      </c>
      <c r="AM915" s="277"/>
      <c r="AN915" s="277"/>
      <c r="AO915" s="278"/>
      <c r="AP915" s="267"/>
      <c r="AQ915" s="267"/>
      <c r="AR915" s="267"/>
      <c r="AS915" s="267"/>
      <c r="AT915" s="267"/>
      <c r="AU915" s="267"/>
      <c r="AV915" s="267"/>
      <c r="AW915" s="267"/>
      <c r="AX915" s="267"/>
    </row>
    <row r="916" spans="1:50" ht="60" customHeight="1" x14ac:dyDescent="0.15">
      <c r="A916" s="374">
        <v>2</v>
      </c>
      <c r="B916" s="374">
        <v>1</v>
      </c>
      <c r="C916" s="388" t="s">
        <v>579</v>
      </c>
      <c r="D916" s="385"/>
      <c r="E916" s="385"/>
      <c r="F916" s="385"/>
      <c r="G916" s="385"/>
      <c r="H916" s="385"/>
      <c r="I916" s="385"/>
      <c r="J916" s="167">
        <v>5010001007047</v>
      </c>
      <c r="K916" s="168"/>
      <c r="L916" s="168"/>
      <c r="M916" s="168"/>
      <c r="N916" s="168"/>
      <c r="O916" s="168"/>
      <c r="P916" s="156" t="s">
        <v>609</v>
      </c>
      <c r="Q916" s="157"/>
      <c r="R916" s="157"/>
      <c r="S916" s="157"/>
      <c r="T916" s="157"/>
      <c r="U916" s="157"/>
      <c r="V916" s="157"/>
      <c r="W916" s="157"/>
      <c r="X916" s="157"/>
      <c r="Y916" s="158">
        <v>0.75</v>
      </c>
      <c r="Z916" s="159"/>
      <c r="AA916" s="159"/>
      <c r="AB916" s="160"/>
      <c r="AC916" s="273" t="s">
        <v>567</v>
      </c>
      <c r="AD916" s="273"/>
      <c r="AE916" s="273"/>
      <c r="AF916" s="273"/>
      <c r="AG916" s="273"/>
      <c r="AH916" s="274" t="s">
        <v>578</v>
      </c>
      <c r="AI916" s="275"/>
      <c r="AJ916" s="275"/>
      <c r="AK916" s="275"/>
      <c r="AL916" s="276">
        <v>99.9</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579</v>
      </c>
      <c r="D917" s="385"/>
      <c r="E917" s="385"/>
      <c r="F917" s="385"/>
      <c r="G917" s="385"/>
      <c r="H917" s="385"/>
      <c r="I917" s="385"/>
      <c r="J917" s="167">
        <v>5010001007047</v>
      </c>
      <c r="K917" s="168"/>
      <c r="L917" s="168"/>
      <c r="M917" s="168"/>
      <c r="N917" s="168"/>
      <c r="O917" s="168"/>
      <c r="P917" s="156" t="s">
        <v>580</v>
      </c>
      <c r="Q917" s="157"/>
      <c r="R917" s="157"/>
      <c r="S917" s="157"/>
      <c r="T917" s="157"/>
      <c r="U917" s="157"/>
      <c r="V917" s="157"/>
      <c r="W917" s="157"/>
      <c r="X917" s="157"/>
      <c r="Y917" s="158">
        <v>0.67</v>
      </c>
      <c r="Z917" s="159"/>
      <c r="AA917" s="159"/>
      <c r="AB917" s="160"/>
      <c r="AC917" s="273" t="s">
        <v>567</v>
      </c>
      <c r="AD917" s="273"/>
      <c r="AE917" s="273"/>
      <c r="AF917" s="273"/>
      <c r="AG917" s="273"/>
      <c r="AH917" s="274" t="s">
        <v>578</v>
      </c>
      <c r="AI917" s="275"/>
      <c r="AJ917" s="275"/>
      <c r="AK917" s="275"/>
      <c r="AL917" s="276">
        <v>95.25</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581</v>
      </c>
      <c r="D918" s="385"/>
      <c r="E918" s="385"/>
      <c r="F918" s="385"/>
      <c r="G918" s="385"/>
      <c r="H918" s="385"/>
      <c r="I918" s="385"/>
      <c r="J918" s="167">
        <v>9021001020308</v>
      </c>
      <c r="K918" s="168"/>
      <c r="L918" s="168"/>
      <c r="M918" s="168"/>
      <c r="N918" s="168"/>
      <c r="O918" s="168"/>
      <c r="P918" s="156" t="s">
        <v>582</v>
      </c>
      <c r="Q918" s="157"/>
      <c r="R918" s="157"/>
      <c r="S918" s="157"/>
      <c r="T918" s="157"/>
      <c r="U918" s="157"/>
      <c r="V918" s="157"/>
      <c r="W918" s="157"/>
      <c r="X918" s="157"/>
      <c r="Y918" s="158">
        <v>0.67500000000000004</v>
      </c>
      <c r="Z918" s="159"/>
      <c r="AA918" s="159"/>
      <c r="AB918" s="160"/>
      <c r="AC918" s="273" t="s">
        <v>577</v>
      </c>
      <c r="AD918" s="273"/>
      <c r="AE918" s="273"/>
      <c r="AF918" s="273"/>
      <c r="AG918" s="273"/>
      <c r="AH918" s="274" t="s">
        <v>578</v>
      </c>
      <c r="AI918" s="275"/>
      <c r="AJ918" s="275"/>
      <c r="AK918" s="275"/>
      <c r="AL918" s="276">
        <v>100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585</v>
      </c>
      <c r="D919" s="385"/>
      <c r="E919" s="385"/>
      <c r="F919" s="385"/>
      <c r="G919" s="385"/>
      <c r="H919" s="385"/>
      <c r="I919" s="385"/>
      <c r="J919" s="167">
        <v>7180001039492</v>
      </c>
      <c r="K919" s="168"/>
      <c r="L919" s="168"/>
      <c r="M919" s="168"/>
      <c r="N919" s="168"/>
      <c r="O919" s="168"/>
      <c r="P919" s="156" t="s">
        <v>586</v>
      </c>
      <c r="Q919" s="157"/>
      <c r="R919" s="157"/>
      <c r="S919" s="157"/>
      <c r="T919" s="157"/>
      <c r="U919" s="157"/>
      <c r="V919" s="157"/>
      <c r="W919" s="157"/>
      <c r="X919" s="157"/>
      <c r="Y919" s="158">
        <v>0.32300000000000001</v>
      </c>
      <c r="Z919" s="159"/>
      <c r="AA919" s="159"/>
      <c r="AB919" s="160"/>
      <c r="AC919" s="273" t="s">
        <v>567</v>
      </c>
      <c r="AD919" s="273"/>
      <c r="AE919" s="273"/>
      <c r="AF919" s="273"/>
      <c r="AG919" s="273"/>
      <c r="AH919" s="274" t="s">
        <v>578</v>
      </c>
      <c r="AI919" s="275"/>
      <c r="AJ919" s="275"/>
      <c r="AK919" s="275"/>
      <c r="AL919" s="276">
        <v>100</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583</v>
      </c>
      <c r="D920" s="385"/>
      <c r="E920" s="385"/>
      <c r="F920" s="385"/>
      <c r="G920" s="385"/>
      <c r="H920" s="385"/>
      <c r="I920" s="385"/>
      <c r="J920" s="167">
        <v>7030002043491</v>
      </c>
      <c r="K920" s="168"/>
      <c r="L920" s="168"/>
      <c r="M920" s="168"/>
      <c r="N920" s="168"/>
      <c r="O920" s="168"/>
      <c r="P920" s="156" t="s">
        <v>584</v>
      </c>
      <c r="Q920" s="157"/>
      <c r="R920" s="157"/>
      <c r="S920" s="157"/>
      <c r="T920" s="157"/>
      <c r="U920" s="157"/>
      <c r="V920" s="157"/>
      <c r="W920" s="157"/>
      <c r="X920" s="157"/>
      <c r="Y920" s="158">
        <v>0.189</v>
      </c>
      <c r="Z920" s="159"/>
      <c r="AA920" s="159"/>
      <c r="AB920" s="160"/>
      <c r="AC920" s="273" t="s">
        <v>567</v>
      </c>
      <c r="AD920" s="273"/>
      <c r="AE920" s="273"/>
      <c r="AF920" s="273"/>
      <c r="AG920" s="273"/>
      <c r="AH920" s="274" t="s">
        <v>578</v>
      </c>
      <c r="AI920" s="275"/>
      <c r="AJ920" s="275"/>
      <c r="AK920" s="275"/>
      <c r="AL920" s="276">
        <v>100</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587</v>
      </c>
      <c r="D921" s="385"/>
      <c r="E921" s="385"/>
      <c r="F921" s="385"/>
      <c r="G921" s="385"/>
      <c r="H921" s="385"/>
      <c r="I921" s="385"/>
      <c r="J921" s="167">
        <v>7010701007666</v>
      </c>
      <c r="K921" s="168"/>
      <c r="L921" s="168"/>
      <c r="M921" s="168"/>
      <c r="N921" s="168"/>
      <c r="O921" s="168"/>
      <c r="P921" s="156" t="s">
        <v>588</v>
      </c>
      <c r="Q921" s="157"/>
      <c r="R921" s="157"/>
      <c r="S921" s="157"/>
      <c r="T921" s="157"/>
      <c r="U921" s="157"/>
      <c r="V921" s="157"/>
      <c r="W921" s="157"/>
      <c r="X921" s="157"/>
      <c r="Y921" s="158">
        <v>0.16200000000000001</v>
      </c>
      <c r="Z921" s="159"/>
      <c r="AA921" s="159"/>
      <c r="AB921" s="160"/>
      <c r="AC921" s="273" t="s">
        <v>567</v>
      </c>
      <c r="AD921" s="273"/>
      <c r="AE921" s="273"/>
      <c r="AF921" s="273"/>
      <c r="AG921" s="273"/>
      <c r="AH921" s="274" t="s">
        <v>578</v>
      </c>
      <c r="AI921" s="275"/>
      <c r="AJ921" s="275"/>
      <c r="AK921" s="275"/>
      <c r="AL921" s="276">
        <v>95.3</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589</v>
      </c>
      <c r="D922" s="385"/>
      <c r="E922" s="385"/>
      <c r="F922" s="385"/>
      <c r="G922" s="385"/>
      <c r="H922" s="385"/>
      <c r="I922" s="385"/>
      <c r="J922" s="167">
        <v>2010801012579</v>
      </c>
      <c r="K922" s="168"/>
      <c r="L922" s="168"/>
      <c r="M922" s="168"/>
      <c r="N922" s="168"/>
      <c r="O922" s="168"/>
      <c r="P922" s="156" t="s">
        <v>590</v>
      </c>
      <c r="Q922" s="157"/>
      <c r="R922" s="157"/>
      <c r="S922" s="157"/>
      <c r="T922" s="157"/>
      <c r="U922" s="157"/>
      <c r="V922" s="157"/>
      <c r="W922" s="157"/>
      <c r="X922" s="157"/>
      <c r="Y922" s="158">
        <v>0.154</v>
      </c>
      <c r="Z922" s="159"/>
      <c r="AA922" s="159"/>
      <c r="AB922" s="160"/>
      <c r="AC922" s="273" t="s">
        <v>567</v>
      </c>
      <c r="AD922" s="273"/>
      <c r="AE922" s="273"/>
      <c r="AF922" s="273"/>
      <c r="AG922" s="273"/>
      <c r="AH922" s="274" t="s">
        <v>578</v>
      </c>
      <c r="AI922" s="275"/>
      <c r="AJ922" s="275"/>
      <c r="AK922" s="275"/>
      <c r="AL922" s="276">
        <v>100</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589</v>
      </c>
      <c r="D923" s="385"/>
      <c r="E923" s="385"/>
      <c r="F923" s="385"/>
      <c r="G923" s="385"/>
      <c r="H923" s="385"/>
      <c r="I923" s="385"/>
      <c r="J923" s="167">
        <v>2010801012580</v>
      </c>
      <c r="K923" s="168"/>
      <c r="L923" s="168"/>
      <c r="M923" s="168"/>
      <c r="N923" s="168"/>
      <c r="O923" s="168"/>
      <c r="P923" s="156" t="s">
        <v>590</v>
      </c>
      <c r="Q923" s="157"/>
      <c r="R923" s="157"/>
      <c r="S923" s="157"/>
      <c r="T923" s="157"/>
      <c r="U923" s="157"/>
      <c r="V923" s="157"/>
      <c r="W923" s="157"/>
      <c r="X923" s="157"/>
      <c r="Y923" s="158">
        <v>0.14099999999999999</v>
      </c>
      <c r="Z923" s="159"/>
      <c r="AA923" s="159"/>
      <c r="AB923" s="160"/>
      <c r="AC923" s="273" t="s">
        <v>567</v>
      </c>
      <c r="AD923" s="273"/>
      <c r="AE923" s="273"/>
      <c r="AF923" s="273"/>
      <c r="AG923" s="273"/>
      <c r="AH923" s="274" t="s">
        <v>578</v>
      </c>
      <c r="AI923" s="275"/>
      <c r="AJ923" s="275"/>
      <c r="AK923" s="275"/>
      <c r="AL923" s="276">
        <v>100</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591</v>
      </c>
      <c r="D924" s="385"/>
      <c r="E924" s="385"/>
      <c r="F924" s="385"/>
      <c r="G924" s="385"/>
      <c r="H924" s="385"/>
      <c r="I924" s="385"/>
      <c r="J924" s="167">
        <v>4010601047014</v>
      </c>
      <c r="K924" s="168"/>
      <c r="L924" s="168"/>
      <c r="M924" s="168"/>
      <c r="N924" s="168"/>
      <c r="O924" s="168"/>
      <c r="P924" s="156" t="s">
        <v>592</v>
      </c>
      <c r="Q924" s="157"/>
      <c r="R924" s="157"/>
      <c r="S924" s="157"/>
      <c r="T924" s="157"/>
      <c r="U924" s="157"/>
      <c r="V924" s="157"/>
      <c r="W924" s="157"/>
      <c r="X924" s="157"/>
      <c r="Y924" s="158">
        <v>0.12</v>
      </c>
      <c r="Z924" s="159"/>
      <c r="AA924" s="159"/>
      <c r="AB924" s="160"/>
      <c r="AC924" s="273" t="s">
        <v>567</v>
      </c>
      <c r="AD924" s="273"/>
      <c r="AE924" s="273"/>
      <c r="AF924" s="273"/>
      <c r="AG924" s="273"/>
      <c r="AH924" s="274" t="s">
        <v>578</v>
      </c>
      <c r="AI924" s="275"/>
      <c r="AJ924" s="275"/>
      <c r="AK924" s="275"/>
      <c r="AL924" s="276">
        <v>97.47</v>
      </c>
      <c r="AM924" s="277"/>
      <c r="AN924" s="277"/>
      <c r="AO924" s="278"/>
      <c r="AP924" s="267"/>
      <c r="AQ924" s="267"/>
      <c r="AR924" s="267"/>
      <c r="AS924" s="267"/>
      <c r="AT924" s="267"/>
      <c r="AU924" s="267"/>
      <c r="AV924" s="267"/>
      <c r="AW924" s="267"/>
      <c r="AX924" s="267"/>
    </row>
    <row r="925" spans="1:50" ht="30" customHeight="1" x14ac:dyDescent="0.15">
      <c r="A925" s="374">
        <v>11</v>
      </c>
      <c r="B925" s="374">
        <v>1</v>
      </c>
      <c r="C925" s="388" t="s">
        <v>591</v>
      </c>
      <c r="D925" s="385"/>
      <c r="E925" s="385"/>
      <c r="F925" s="385"/>
      <c r="G925" s="385"/>
      <c r="H925" s="385"/>
      <c r="I925" s="385"/>
      <c r="J925" s="167">
        <v>4010601047014</v>
      </c>
      <c r="K925" s="168"/>
      <c r="L925" s="168"/>
      <c r="M925" s="168"/>
      <c r="N925" s="168"/>
      <c r="O925" s="168"/>
      <c r="P925" s="156" t="s">
        <v>584</v>
      </c>
      <c r="Q925" s="157"/>
      <c r="R925" s="157"/>
      <c r="S925" s="157"/>
      <c r="T925" s="157"/>
      <c r="U925" s="157"/>
      <c r="V925" s="157"/>
      <c r="W925" s="157"/>
      <c r="X925" s="157"/>
      <c r="Y925" s="158">
        <v>7.6999999999999999E-2</v>
      </c>
      <c r="Z925" s="159"/>
      <c r="AA925" s="159"/>
      <c r="AB925" s="160"/>
      <c r="AC925" s="273" t="s">
        <v>567</v>
      </c>
      <c r="AD925" s="273"/>
      <c r="AE925" s="273"/>
      <c r="AF925" s="273"/>
      <c r="AG925" s="273"/>
      <c r="AH925" s="274" t="s">
        <v>578</v>
      </c>
      <c r="AI925" s="275"/>
      <c r="AJ925" s="275"/>
      <c r="AK925" s="275"/>
      <c r="AL925" s="276">
        <v>98</v>
      </c>
      <c r="AM925" s="277"/>
      <c r="AN925" s="277"/>
      <c r="AO925" s="278"/>
      <c r="AP925" s="267"/>
      <c r="AQ925" s="267"/>
      <c r="AR925" s="267"/>
      <c r="AS925" s="267"/>
      <c r="AT925" s="267"/>
      <c r="AU925" s="267"/>
      <c r="AV925" s="267"/>
      <c r="AW925" s="267"/>
      <c r="AX925" s="267"/>
    </row>
    <row r="926" spans="1:50" ht="30" customHeight="1" x14ac:dyDescent="0.15">
      <c r="A926" s="374">
        <v>12</v>
      </c>
      <c r="B926" s="374">
        <v>1</v>
      </c>
      <c r="C926" s="388" t="s">
        <v>620</v>
      </c>
      <c r="D926" s="385"/>
      <c r="E926" s="385"/>
      <c r="F926" s="385"/>
      <c r="G926" s="385"/>
      <c r="H926" s="385"/>
      <c r="I926" s="385"/>
      <c r="J926" s="167">
        <v>5010001112697</v>
      </c>
      <c r="K926" s="168"/>
      <c r="L926" s="168"/>
      <c r="M926" s="168"/>
      <c r="N926" s="168"/>
      <c r="O926" s="168"/>
      <c r="P926" s="156" t="s">
        <v>621</v>
      </c>
      <c r="Q926" s="157"/>
      <c r="R926" s="157"/>
      <c r="S926" s="157"/>
      <c r="T926" s="157"/>
      <c r="U926" s="157"/>
      <c r="V926" s="157"/>
      <c r="W926" s="157"/>
      <c r="X926" s="157"/>
      <c r="Y926" s="158">
        <f>0.045</f>
        <v>4.4999999999999998E-2</v>
      </c>
      <c r="Z926" s="159"/>
      <c r="AA926" s="159"/>
      <c r="AB926" s="160"/>
      <c r="AC926" s="273" t="s">
        <v>577</v>
      </c>
      <c r="AD926" s="273"/>
      <c r="AE926" s="273"/>
      <c r="AF926" s="273"/>
      <c r="AG926" s="273"/>
      <c r="AH926" s="274" t="s">
        <v>467</v>
      </c>
      <c r="AI926" s="275"/>
      <c r="AJ926" s="275"/>
      <c r="AK926" s="275"/>
      <c r="AL926" s="276" t="s">
        <v>624</v>
      </c>
      <c r="AM926" s="277"/>
      <c r="AN926" s="277"/>
      <c r="AO926" s="278"/>
      <c r="AP926" s="267"/>
      <c r="AQ926" s="267"/>
      <c r="AR926" s="267"/>
      <c r="AS926" s="267"/>
      <c r="AT926" s="267"/>
      <c r="AU926" s="267"/>
      <c r="AV926" s="267"/>
      <c r="AW926" s="267"/>
      <c r="AX926" s="267"/>
    </row>
    <row r="927" spans="1:50" ht="51.75" customHeight="1" x14ac:dyDescent="0.15">
      <c r="A927" s="374">
        <v>13</v>
      </c>
      <c r="B927" s="374">
        <v>1</v>
      </c>
      <c r="C927" s="388" t="s">
        <v>622</v>
      </c>
      <c r="D927" s="385"/>
      <c r="E927" s="385"/>
      <c r="F927" s="385"/>
      <c r="G927" s="385"/>
      <c r="H927" s="385"/>
      <c r="I927" s="385"/>
      <c r="J927" s="167">
        <v>6090002013300</v>
      </c>
      <c r="K927" s="168"/>
      <c r="L927" s="168"/>
      <c r="M927" s="168"/>
      <c r="N927" s="168"/>
      <c r="O927" s="168"/>
      <c r="P927" s="156" t="s">
        <v>623</v>
      </c>
      <c r="Q927" s="157"/>
      <c r="R927" s="157"/>
      <c r="S927" s="157"/>
      <c r="T927" s="157"/>
      <c r="U927" s="157"/>
      <c r="V927" s="157"/>
      <c r="W927" s="157"/>
      <c r="X927" s="157"/>
      <c r="Y927" s="158">
        <v>2.1999999999999999E-2</v>
      </c>
      <c r="Z927" s="159"/>
      <c r="AA927" s="159"/>
      <c r="AB927" s="160"/>
      <c r="AC927" s="273" t="s">
        <v>567</v>
      </c>
      <c r="AD927" s="273"/>
      <c r="AE927" s="273"/>
      <c r="AF927" s="273"/>
      <c r="AG927" s="273"/>
      <c r="AH927" s="274" t="s">
        <v>467</v>
      </c>
      <c r="AI927" s="275"/>
      <c r="AJ927" s="275"/>
      <c r="AK927" s="275"/>
      <c r="AL927" s="276">
        <v>100</v>
      </c>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509</v>
      </c>
      <c r="AQ947" s="387"/>
      <c r="AR947" s="387"/>
      <c r="AS947" s="387"/>
      <c r="AT947" s="387"/>
      <c r="AU947" s="387"/>
      <c r="AV947" s="387"/>
      <c r="AW947" s="387"/>
      <c r="AX947" s="387"/>
    </row>
    <row r="948" spans="1:50" ht="30" customHeight="1" x14ac:dyDescent="0.15">
      <c r="A948" s="374">
        <v>1</v>
      </c>
      <c r="B948" s="374">
        <v>1</v>
      </c>
      <c r="C948" s="388" t="s">
        <v>593</v>
      </c>
      <c r="D948" s="385"/>
      <c r="E948" s="385"/>
      <c r="F948" s="385"/>
      <c r="G948" s="385"/>
      <c r="H948" s="385"/>
      <c r="I948" s="385"/>
      <c r="J948" s="167" t="s">
        <v>578</v>
      </c>
      <c r="K948" s="168"/>
      <c r="L948" s="168"/>
      <c r="M948" s="168"/>
      <c r="N948" s="168"/>
      <c r="O948" s="168"/>
      <c r="P948" s="156" t="s">
        <v>607</v>
      </c>
      <c r="Q948" s="157"/>
      <c r="R948" s="157"/>
      <c r="S948" s="157"/>
      <c r="T948" s="157"/>
      <c r="U948" s="157"/>
      <c r="V948" s="157"/>
      <c r="W948" s="157"/>
      <c r="X948" s="157"/>
      <c r="Y948" s="158">
        <v>4.3339999999999996</v>
      </c>
      <c r="Z948" s="159"/>
      <c r="AA948" s="159"/>
      <c r="AB948" s="160"/>
      <c r="AC948" s="273" t="s">
        <v>518</v>
      </c>
      <c r="AD948" s="273"/>
      <c r="AE948" s="273"/>
      <c r="AF948" s="273"/>
      <c r="AG948" s="273"/>
      <c r="AH948" s="274" t="s">
        <v>578</v>
      </c>
      <c r="AI948" s="275"/>
      <c r="AJ948" s="275"/>
      <c r="AK948" s="275"/>
      <c r="AL948" s="276" t="s">
        <v>578</v>
      </c>
      <c r="AM948" s="277"/>
      <c r="AN948" s="277"/>
      <c r="AO948" s="278"/>
      <c r="AP948" s="267"/>
      <c r="AQ948" s="267"/>
      <c r="AR948" s="267"/>
      <c r="AS948" s="267"/>
      <c r="AT948" s="267"/>
      <c r="AU948" s="267"/>
      <c r="AV948" s="267"/>
      <c r="AW948" s="267"/>
      <c r="AX948" s="267"/>
    </row>
    <row r="949" spans="1:50" ht="35.25" customHeight="1" x14ac:dyDescent="0.15">
      <c r="A949" s="374">
        <v>2</v>
      </c>
      <c r="B949" s="374">
        <v>1</v>
      </c>
      <c r="C949" s="388" t="s">
        <v>594</v>
      </c>
      <c r="D949" s="385"/>
      <c r="E949" s="385"/>
      <c r="F949" s="385"/>
      <c r="G949" s="385"/>
      <c r="H949" s="385"/>
      <c r="I949" s="385"/>
      <c r="J949" s="167" t="s">
        <v>578</v>
      </c>
      <c r="K949" s="168"/>
      <c r="L949" s="168"/>
      <c r="M949" s="168"/>
      <c r="N949" s="168"/>
      <c r="O949" s="168"/>
      <c r="P949" s="156" t="s">
        <v>606</v>
      </c>
      <c r="Q949" s="157"/>
      <c r="R949" s="157"/>
      <c r="S949" s="157"/>
      <c r="T949" s="157"/>
      <c r="U949" s="157"/>
      <c r="V949" s="157"/>
      <c r="W949" s="157"/>
      <c r="X949" s="157"/>
      <c r="Y949" s="158">
        <v>4.33</v>
      </c>
      <c r="Z949" s="159"/>
      <c r="AA949" s="159"/>
      <c r="AB949" s="160"/>
      <c r="AC949" s="273" t="s">
        <v>518</v>
      </c>
      <c r="AD949" s="273"/>
      <c r="AE949" s="273"/>
      <c r="AF949" s="273"/>
      <c r="AG949" s="273"/>
      <c r="AH949" s="274" t="s">
        <v>578</v>
      </c>
      <c r="AI949" s="275"/>
      <c r="AJ949" s="275"/>
      <c r="AK949" s="275"/>
      <c r="AL949" s="276" t="s">
        <v>578</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8" t="s">
        <v>595</v>
      </c>
      <c r="D950" s="385"/>
      <c r="E950" s="385"/>
      <c r="F950" s="385"/>
      <c r="G950" s="385"/>
      <c r="H950" s="385"/>
      <c r="I950" s="385"/>
      <c r="J950" s="167" t="s">
        <v>578</v>
      </c>
      <c r="K950" s="168"/>
      <c r="L950" s="168"/>
      <c r="M950" s="168"/>
      <c r="N950" s="168"/>
      <c r="O950" s="168"/>
      <c r="P950" s="156" t="s">
        <v>608</v>
      </c>
      <c r="Q950" s="157"/>
      <c r="R950" s="157"/>
      <c r="S950" s="157"/>
      <c r="T950" s="157"/>
      <c r="U950" s="157"/>
      <c r="V950" s="157"/>
      <c r="W950" s="157"/>
      <c r="X950" s="157"/>
      <c r="Y950" s="158">
        <v>1.2310000000000001</v>
      </c>
      <c r="Z950" s="159"/>
      <c r="AA950" s="159"/>
      <c r="AB950" s="160"/>
      <c r="AC950" s="273" t="s">
        <v>518</v>
      </c>
      <c r="AD950" s="273"/>
      <c r="AE950" s="273"/>
      <c r="AF950" s="273"/>
      <c r="AG950" s="273"/>
      <c r="AH950" s="274" t="s">
        <v>578</v>
      </c>
      <c r="AI950" s="275"/>
      <c r="AJ950" s="275"/>
      <c r="AK950" s="275"/>
      <c r="AL950" s="276" t="s">
        <v>578</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8" t="s">
        <v>595</v>
      </c>
      <c r="D951" s="385"/>
      <c r="E951" s="385"/>
      <c r="F951" s="385"/>
      <c r="G951" s="385"/>
      <c r="H951" s="385"/>
      <c r="I951" s="385"/>
      <c r="J951" s="167" t="s">
        <v>578</v>
      </c>
      <c r="K951" s="168"/>
      <c r="L951" s="168"/>
      <c r="M951" s="168"/>
      <c r="N951" s="168"/>
      <c r="O951" s="168"/>
      <c r="P951" s="156" t="s">
        <v>608</v>
      </c>
      <c r="Q951" s="157"/>
      <c r="R951" s="157"/>
      <c r="S951" s="157"/>
      <c r="T951" s="157"/>
      <c r="U951" s="157"/>
      <c r="V951" s="157"/>
      <c r="W951" s="157"/>
      <c r="X951" s="157"/>
      <c r="Y951" s="158">
        <v>1.212</v>
      </c>
      <c r="Z951" s="159"/>
      <c r="AA951" s="159"/>
      <c r="AB951" s="160"/>
      <c r="AC951" s="273" t="s">
        <v>518</v>
      </c>
      <c r="AD951" s="273"/>
      <c r="AE951" s="273"/>
      <c r="AF951" s="273"/>
      <c r="AG951" s="273"/>
      <c r="AH951" s="274" t="s">
        <v>578</v>
      </c>
      <c r="AI951" s="275"/>
      <c r="AJ951" s="275"/>
      <c r="AK951" s="275"/>
      <c r="AL951" s="276" t="s">
        <v>578</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8" t="s">
        <v>595</v>
      </c>
      <c r="D952" s="385"/>
      <c r="E952" s="385"/>
      <c r="F952" s="385"/>
      <c r="G952" s="385"/>
      <c r="H952" s="385"/>
      <c r="I952" s="385"/>
      <c r="J952" s="167" t="s">
        <v>578</v>
      </c>
      <c r="K952" s="168"/>
      <c r="L952" s="168"/>
      <c r="M952" s="168"/>
      <c r="N952" s="168"/>
      <c r="O952" s="168"/>
      <c r="P952" s="156" t="s">
        <v>608</v>
      </c>
      <c r="Q952" s="157"/>
      <c r="R952" s="157"/>
      <c r="S952" s="157"/>
      <c r="T952" s="157"/>
      <c r="U952" s="157"/>
      <c r="V952" s="157"/>
      <c r="W952" s="157"/>
      <c r="X952" s="157"/>
      <c r="Y952" s="158">
        <v>1.212</v>
      </c>
      <c r="Z952" s="159"/>
      <c r="AA952" s="159"/>
      <c r="AB952" s="160"/>
      <c r="AC952" s="273" t="s">
        <v>518</v>
      </c>
      <c r="AD952" s="273"/>
      <c r="AE952" s="273"/>
      <c r="AF952" s="273"/>
      <c r="AG952" s="273"/>
      <c r="AH952" s="274" t="s">
        <v>578</v>
      </c>
      <c r="AI952" s="275"/>
      <c r="AJ952" s="275"/>
      <c r="AK952" s="275"/>
      <c r="AL952" s="276" t="s">
        <v>578</v>
      </c>
      <c r="AM952" s="277"/>
      <c r="AN952" s="277"/>
      <c r="AO952" s="278"/>
      <c r="AP952" s="267"/>
      <c r="AQ952" s="267"/>
      <c r="AR952" s="267"/>
      <c r="AS952" s="267"/>
      <c r="AT952" s="267"/>
      <c r="AU952" s="267"/>
      <c r="AV952" s="267"/>
      <c r="AW952" s="267"/>
      <c r="AX952" s="267"/>
    </row>
    <row r="953" spans="1:50" ht="45" customHeight="1" x14ac:dyDescent="0.15">
      <c r="A953" s="374">
        <v>6</v>
      </c>
      <c r="B953" s="374">
        <v>1</v>
      </c>
      <c r="C953" s="388" t="s">
        <v>596</v>
      </c>
      <c r="D953" s="385"/>
      <c r="E953" s="385"/>
      <c r="F953" s="385"/>
      <c r="G953" s="385"/>
      <c r="H953" s="385"/>
      <c r="I953" s="385"/>
      <c r="J953" s="167" t="s">
        <v>578</v>
      </c>
      <c r="K953" s="168"/>
      <c r="L953" s="168"/>
      <c r="M953" s="168"/>
      <c r="N953" s="168"/>
      <c r="O953" s="168"/>
      <c r="P953" s="156" t="s">
        <v>603</v>
      </c>
      <c r="Q953" s="157"/>
      <c r="R953" s="157"/>
      <c r="S953" s="157"/>
      <c r="T953" s="157"/>
      <c r="U953" s="157"/>
      <c r="V953" s="157"/>
      <c r="W953" s="157"/>
      <c r="X953" s="157"/>
      <c r="Y953" s="158">
        <v>0.317</v>
      </c>
      <c r="Z953" s="159"/>
      <c r="AA953" s="159"/>
      <c r="AB953" s="160"/>
      <c r="AC953" s="273" t="s">
        <v>518</v>
      </c>
      <c r="AD953" s="273"/>
      <c r="AE953" s="273"/>
      <c r="AF953" s="273"/>
      <c r="AG953" s="273"/>
      <c r="AH953" s="274" t="s">
        <v>578</v>
      </c>
      <c r="AI953" s="275"/>
      <c r="AJ953" s="275"/>
      <c r="AK953" s="275"/>
      <c r="AL953" s="276" t="s">
        <v>578</v>
      </c>
      <c r="AM953" s="277"/>
      <c r="AN953" s="277"/>
      <c r="AO953" s="278"/>
      <c r="AP953" s="267"/>
      <c r="AQ953" s="267"/>
      <c r="AR953" s="267"/>
      <c r="AS953" s="267"/>
      <c r="AT953" s="267"/>
      <c r="AU953" s="267"/>
      <c r="AV953" s="267"/>
      <c r="AW953" s="267"/>
      <c r="AX953" s="267"/>
    </row>
    <row r="954" spans="1:50" ht="30" customHeight="1" x14ac:dyDescent="0.15">
      <c r="A954" s="374">
        <v>7</v>
      </c>
      <c r="B954" s="374">
        <v>1</v>
      </c>
      <c r="C954" s="388" t="s">
        <v>597</v>
      </c>
      <c r="D954" s="385"/>
      <c r="E954" s="385"/>
      <c r="F954" s="385"/>
      <c r="G954" s="385"/>
      <c r="H954" s="385"/>
      <c r="I954" s="385"/>
      <c r="J954" s="167" t="s">
        <v>578</v>
      </c>
      <c r="K954" s="168"/>
      <c r="L954" s="168"/>
      <c r="M954" s="168"/>
      <c r="N954" s="168"/>
      <c r="O954" s="168"/>
      <c r="P954" s="156" t="s">
        <v>604</v>
      </c>
      <c r="Q954" s="157"/>
      <c r="R954" s="157"/>
      <c r="S954" s="157"/>
      <c r="T954" s="157"/>
      <c r="U954" s="157"/>
      <c r="V954" s="157"/>
      <c r="W954" s="157"/>
      <c r="X954" s="157"/>
      <c r="Y954" s="158">
        <v>0.27400000000000002</v>
      </c>
      <c r="Z954" s="159"/>
      <c r="AA954" s="159"/>
      <c r="AB954" s="160"/>
      <c r="AC954" s="273" t="s">
        <v>518</v>
      </c>
      <c r="AD954" s="273"/>
      <c r="AE954" s="273"/>
      <c r="AF954" s="273"/>
      <c r="AG954" s="273"/>
      <c r="AH954" s="274" t="s">
        <v>578</v>
      </c>
      <c r="AI954" s="275"/>
      <c r="AJ954" s="275"/>
      <c r="AK954" s="275"/>
      <c r="AL954" s="276" t="s">
        <v>578</v>
      </c>
      <c r="AM954" s="277"/>
      <c r="AN954" s="277"/>
      <c r="AO954" s="278"/>
      <c r="AP954" s="267"/>
      <c r="AQ954" s="267"/>
      <c r="AR954" s="267"/>
      <c r="AS954" s="267"/>
      <c r="AT954" s="267"/>
      <c r="AU954" s="267"/>
      <c r="AV954" s="267"/>
      <c r="AW954" s="267"/>
      <c r="AX954" s="267"/>
    </row>
    <row r="955" spans="1:50" ht="45" customHeight="1" x14ac:dyDescent="0.15">
      <c r="A955" s="374">
        <v>8</v>
      </c>
      <c r="B955" s="374">
        <v>1</v>
      </c>
      <c r="C955" s="388" t="s">
        <v>598</v>
      </c>
      <c r="D955" s="385"/>
      <c r="E955" s="385"/>
      <c r="F955" s="385"/>
      <c r="G955" s="385"/>
      <c r="H955" s="385"/>
      <c r="I955" s="385"/>
      <c r="J955" s="167" t="s">
        <v>578</v>
      </c>
      <c r="K955" s="168"/>
      <c r="L955" s="168"/>
      <c r="M955" s="168"/>
      <c r="N955" s="168"/>
      <c r="O955" s="168"/>
      <c r="P955" s="156" t="s">
        <v>602</v>
      </c>
      <c r="Q955" s="157"/>
      <c r="R955" s="157"/>
      <c r="S955" s="157"/>
      <c r="T955" s="157"/>
      <c r="U955" s="157"/>
      <c r="V955" s="157"/>
      <c r="W955" s="157"/>
      <c r="X955" s="157"/>
      <c r="Y955" s="158">
        <v>0.25600000000000001</v>
      </c>
      <c r="Z955" s="159"/>
      <c r="AA955" s="159"/>
      <c r="AB955" s="160"/>
      <c r="AC955" s="273" t="s">
        <v>518</v>
      </c>
      <c r="AD955" s="273"/>
      <c r="AE955" s="273"/>
      <c r="AF955" s="273"/>
      <c r="AG955" s="273"/>
      <c r="AH955" s="274" t="s">
        <v>578</v>
      </c>
      <c r="AI955" s="275"/>
      <c r="AJ955" s="275"/>
      <c r="AK955" s="275"/>
      <c r="AL955" s="276" t="s">
        <v>578</v>
      </c>
      <c r="AM955" s="277"/>
      <c r="AN955" s="277"/>
      <c r="AO955" s="278"/>
      <c r="AP955" s="267"/>
      <c r="AQ955" s="267"/>
      <c r="AR955" s="267"/>
      <c r="AS955" s="267"/>
      <c r="AT955" s="267"/>
      <c r="AU955" s="267"/>
      <c r="AV955" s="267"/>
      <c r="AW955" s="267"/>
      <c r="AX955" s="267"/>
    </row>
    <row r="956" spans="1:50" ht="45" customHeight="1" x14ac:dyDescent="0.15">
      <c r="A956" s="374">
        <v>9</v>
      </c>
      <c r="B956" s="374">
        <v>1</v>
      </c>
      <c r="C956" s="388" t="s">
        <v>598</v>
      </c>
      <c r="D956" s="385"/>
      <c r="E956" s="385"/>
      <c r="F956" s="385"/>
      <c r="G956" s="385"/>
      <c r="H956" s="385"/>
      <c r="I956" s="385"/>
      <c r="J956" s="167" t="s">
        <v>578</v>
      </c>
      <c r="K956" s="168"/>
      <c r="L956" s="168"/>
      <c r="M956" s="168"/>
      <c r="N956" s="168"/>
      <c r="O956" s="168"/>
      <c r="P956" s="156" t="s">
        <v>602</v>
      </c>
      <c r="Q956" s="157"/>
      <c r="R956" s="157"/>
      <c r="S956" s="157"/>
      <c r="T956" s="157"/>
      <c r="U956" s="157"/>
      <c r="V956" s="157"/>
      <c r="W956" s="157"/>
      <c r="X956" s="157"/>
      <c r="Y956" s="158">
        <v>0.25600000000000001</v>
      </c>
      <c r="Z956" s="159"/>
      <c r="AA956" s="159"/>
      <c r="AB956" s="160"/>
      <c r="AC956" s="273" t="s">
        <v>518</v>
      </c>
      <c r="AD956" s="273"/>
      <c r="AE956" s="273"/>
      <c r="AF956" s="273"/>
      <c r="AG956" s="273"/>
      <c r="AH956" s="274" t="s">
        <v>578</v>
      </c>
      <c r="AI956" s="275"/>
      <c r="AJ956" s="275"/>
      <c r="AK956" s="275"/>
      <c r="AL956" s="276" t="s">
        <v>578</v>
      </c>
      <c r="AM956" s="277"/>
      <c r="AN956" s="277"/>
      <c r="AO956" s="278"/>
      <c r="AP956" s="267"/>
      <c r="AQ956" s="267"/>
      <c r="AR956" s="267"/>
      <c r="AS956" s="267"/>
      <c r="AT956" s="267"/>
      <c r="AU956" s="267"/>
      <c r="AV956" s="267"/>
      <c r="AW956" s="267"/>
      <c r="AX956" s="267"/>
    </row>
    <row r="957" spans="1:50" ht="37.5" customHeight="1" x14ac:dyDescent="0.15">
      <c r="A957" s="374">
        <v>10</v>
      </c>
      <c r="B957" s="374">
        <v>1</v>
      </c>
      <c r="C957" s="388" t="s">
        <v>599</v>
      </c>
      <c r="D957" s="385"/>
      <c r="E957" s="385"/>
      <c r="F957" s="385"/>
      <c r="G957" s="385"/>
      <c r="H957" s="385"/>
      <c r="I957" s="385"/>
      <c r="J957" s="167" t="s">
        <v>578</v>
      </c>
      <c r="K957" s="168"/>
      <c r="L957" s="168"/>
      <c r="M957" s="168"/>
      <c r="N957" s="168"/>
      <c r="O957" s="168"/>
      <c r="P957" s="156" t="s">
        <v>605</v>
      </c>
      <c r="Q957" s="157"/>
      <c r="R957" s="157"/>
      <c r="S957" s="157"/>
      <c r="T957" s="157"/>
      <c r="U957" s="157"/>
      <c r="V957" s="157"/>
      <c r="W957" s="157"/>
      <c r="X957" s="157"/>
      <c r="Y957" s="158">
        <v>0.247</v>
      </c>
      <c r="Z957" s="159"/>
      <c r="AA957" s="159"/>
      <c r="AB957" s="160"/>
      <c r="AC957" s="273" t="s">
        <v>518</v>
      </c>
      <c r="AD957" s="273"/>
      <c r="AE957" s="273"/>
      <c r="AF957" s="273"/>
      <c r="AG957" s="273"/>
      <c r="AH957" s="274" t="s">
        <v>578</v>
      </c>
      <c r="AI957" s="275"/>
      <c r="AJ957" s="275"/>
      <c r="AK957" s="275"/>
      <c r="AL957" s="276" t="s">
        <v>578</v>
      </c>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t="s">
        <v>578</v>
      </c>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t="s">
        <v>578</v>
      </c>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t="s">
        <v>578</v>
      </c>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t="s">
        <v>578</v>
      </c>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t="s">
        <v>578</v>
      </c>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t="s">
        <v>578</v>
      </c>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t="s">
        <v>578</v>
      </c>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t="s">
        <v>578</v>
      </c>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t="s">
        <v>578</v>
      </c>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t="s">
        <v>578</v>
      </c>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t="s">
        <v>578</v>
      </c>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t="s">
        <v>578</v>
      </c>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t="s">
        <v>578</v>
      </c>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t="s">
        <v>578</v>
      </c>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t="s">
        <v>578</v>
      </c>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t="s">
        <v>578</v>
      </c>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t="s">
        <v>578</v>
      </c>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t="s">
        <v>578</v>
      </c>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t="s">
        <v>578</v>
      </c>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t="s">
        <v>578</v>
      </c>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509</v>
      </c>
      <c r="AQ980" s="387"/>
      <c r="AR980" s="387"/>
      <c r="AS980" s="387"/>
      <c r="AT980" s="387"/>
      <c r="AU980" s="387"/>
      <c r="AV980" s="387"/>
      <c r="AW980" s="387"/>
      <c r="AX980" s="387"/>
    </row>
    <row r="981" spans="1:50" ht="30" customHeight="1" x14ac:dyDescent="0.15">
      <c r="A981" s="374">
        <v>1</v>
      </c>
      <c r="B981" s="374">
        <v>1</v>
      </c>
      <c r="C981" s="388" t="s">
        <v>600</v>
      </c>
      <c r="D981" s="385"/>
      <c r="E981" s="385"/>
      <c r="F981" s="385"/>
      <c r="G981" s="385"/>
      <c r="H981" s="385"/>
      <c r="I981" s="385"/>
      <c r="J981" s="167">
        <v>1000020230006</v>
      </c>
      <c r="K981" s="168"/>
      <c r="L981" s="168"/>
      <c r="M981" s="168"/>
      <c r="N981" s="168"/>
      <c r="O981" s="168"/>
      <c r="P981" s="156" t="s">
        <v>601</v>
      </c>
      <c r="Q981" s="157"/>
      <c r="R981" s="157"/>
      <c r="S981" s="157"/>
      <c r="T981" s="157"/>
      <c r="U981" s="157"/>
      <c r="V981" s="157"/>
      <c r="W981" s="157"/>
      <c r="X981" s="157"/>
      <c r="Y981" s="158">
        <v>8.2370000000000001</v>
      </c>
      <c r="Z981" s="159"/>
      <c r="AA981" s="159"/>
      <c r="AB981" s="160"/>
      <c r="AC981" s="273" t="s">
        <v>518</v>
      </c>
      <c r="AD981" s="273"/>
      <c r="AE981" s="273"/>
      <c r="AF981" s="273"/>
      <c r="AG981" s="273"/>
      <c r="AH981" s="274" t="s">
        <v>578</v>
      </c>
      <c r="AI981" s="275"/>
      <c r="AJ981" s="275"/>
      <c r="AK981" s="275"/>
      <c r="AL981" s="276" t="s">
        <v>578</v>
      </c>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1" priority="11207">
      <formula>IF(RIGHT(TEXT(P14,"0.#"),1)=".",FALSE,TRUE)</formula>
    </cfRule>
    <cfRule type="expression" dxfId="2700" priority="11208">
      <formula>IF(RIGHT(TEXT(P14,"0.#"),1)=".",TRUE,FALSE)</formula>
    </cfRule>
  </conditionalFormatting>
  <conditionalFormatting sqref="AE23">
    <cfRule type="expression" dxfId="2699" priority="11197">
      <formula>IF(RIGHT(TEXT(AE23,"0.#"),1)=".",FALSE,TRUE)</formula>
    </cfRule>
    <cfRule type="expression" dxfId="2698" priority="11198">
      <formula>IF(RIGHT(TEXT(AE23,"0.#"),1)=".",TRUE,FALSE)</formula>
    </cfRule>
  </conditionalFormatting>
  <conditionalFormatting sqref="L105">
    <cfRule type="expression" dxfId="2697" priority="11089">
      <formula>IF(RIGHT(TEXT(L105,"0.#"),1)=".",FALSE,TRUE)</formula>
    </cfRule>
    <cfRule type="expression" dxfId="2696" priority="11090">
      <formula>IF(RIGHT(TEXT(L105,"0.#"),1)=".",TRUE,FALSE)</formula>
    </cfRule>
  </conditionalFormatting>
  <conditionalFormatting sqref="L110">
    <cfRule type="expression" dxfId="2695" priority="11087">
      <formula>IF(RIGHT(TEXT(L110,"0.#"),1)=".",FALSE,TRUE)</formula>
    </cfRule>
    <cfRule type="expression" dxfId="2694" priority="11088">
      <formula>IF(RIGHT(TEXT(L110,"0.#"),1)=".",TRUE,FALSE)</formula>
    </cfRule>
  </conditionalFormatting>
  <conditionalFormatting sqref="R110">
    <cfRule type="expression" dxfId="2693" priority="11085">
      <formula>IF(RIGHT(TEXT(R110,"0.#"),1)=".",FALSE,TRUE)</formula>
    </cfRule>
    <cfRule type="expression" dxfId="2692" priority="11086">
      <formula>IF(RIGHT(TEXT(R110,"0.#"),1)=".",TRUE,FALSE)</formula>
    </cfRule>
  </conditionalFormatting>
  <conditionalFormatting sqref="P18:AX18">
    <cfRule type="expression" dxfId="2691" priority="11083">
      <formula>IF(RIGHT(TEXT(P18,"0.#"),1)=".",FALSE,TRUE)</formula>
    </cfRule>
    <cfRule type="expression" dxfId="2690" priority="11084">
      <formula>IF(RIGHT(TEXT(P18,"0.#"),1)=".",TRUE,FALSE)</formula>
    </cfRule>
  </conditionalFormatting>
  <conditionalFormatting sqref="Y761">
    <cfRule type="expression" dxfId="2689" priority="11079">
      <formula>IF(RIGHT(TEXT(Y761,"0.#"),1)=".",FALSE,TRUE)</formula>
    </cfRule>
    <cfRule type="expression" dxfId="2688" priority="11080">
      <formula>IF(RIGHT(TEXT(Y761,"0.#"),1)=".",TRUE,FALSE)</formula>
    </cfRule>
  </conditionalFormatting>
  <conditionalFormatting sqref="Y770">
    <cfRule type="expression" dxfId="2687" priority="11075">
      <formula>IF(RIGHT(TEXT(Y770,"0.#"),1)=".",FALSE,TRUE)</formula>
    </cfRule>
    <cfRule type="expression" dxfId="2686" priority="11076">
      <formula>IF(RIGHT(TEXT(Y770,"0.#"),1)=".",TRUE,FALSE)</formula>
    </cfRule>
  </conditionalFormatting>
  <conditionalFormatting sqref="Y801:Y808 Y799 Y788:Y795 Y786 Y775:Y782 Y773">
    <cfRule type="expression" dxfId="2685" priority="10857">
      <formula>IF(RIGHT(TEXT(Y773,"0.#"),1)=".",FALSE,TRUE)</formula>
    </cfRule>
    <cfRule type="expression" dxfId="2684" priority="10858">
      <formula>IF(RIGHT(TEXT(Y773,"0.#"),1)=".",TRUE,FALSE)</formula>
    </cfRule>
  </conditionalFormatting>
  <conditionalFormatting sqref="P16:AQ17 P15:AX15 P13:AX13">
    <cfRule type="expression" dxfId="2683" priority="10905">
      <formula>IF(RIGHT(TEXT(P13,"0.#"),1)=".",FALSE,TRUE)</formula>
    </cfRule>
    <cfRule type="expression" dxfId="2682" priority="10906">
      <formula>IF(RIGHT(TEXT(P13,"0.#"),1)=".",TRUE,FALSE)</formula>
    </cfRule>
  </conditionalFormatting>
  <conditionalFormatting sqref="P19:AJ19">
    <cfRule type="expression" dxfId="2681" priority="10903">
      <formula>IF(RIGHT(TEXT(P19,"0.#"),1)=".",FALSE,TRUE)</formula>
    </cfRule>
    <cfRule type="expression" dxfId="2680" priority="10904">
      <formula>IF(RIGHT(TEXT(P19,"0.#"),1)=".",TRUE,FALSE)</formula>
    </cfRule>
  </conditionalFormatting>
  <conditionalFormatting sqref="AE74 AQ74">
    <cfRule type="expression" dxfId="2679" priority="10895">
      <formula>IF(RIGHT(TEXT(AE74,"0.#"),1)=".",FALSE,TRUE)</formula>
    </cfRule>
    <cfRule type="expression" dxfId="2678" priority="10896">
      <formula>IF(RIGHT(TEXT(AE74,"0.#"),1)=".",TRUE,FALSE)</formula>
    </cfRule>
  </conditionalFormatting>
  <conditionalFormatting sqref="L106:L109 L104">
    <cfRule type="expression" dxfId="2677" priority="10889">
      <formula>IF(RIGHT(TEXT(L104,"0.#"),1)=".",FALSE,TRUE)</formula>
    </cfRule>
    <cfRule type="expression" dxfId="2676" priority="10890">
      <formula>IF(RIGHT(TEXT(L104,"0.#"),1)=".",TRUE,FALSE)</formula>
    </cfRule>
  </conditionalFormatting>
  <conditionalFormatting sqref="R104">
    <cfRule type="expression" dxfId="2675" priority="10885">
      <formula>IF(RIGHT(TEXT(R104,"0.#"),1)=".",FALSE,TRUE)</formula>
    </cfRule>
    <cfRule type="expression" dxfId="2674" priority="10886">
      <formula>IF(RIGHT(TEXT(R104,"0.#"),1)=".",TRUE,FALSE)</formula>
    </cfRule>
  </conditionalFormatting>
  <conditionalFormatting sqref="R105:R109">
    <cfRule type="expression" dxfId="2673" priority="10883">
      <formula>IF(RIGHT(TEXT(R105,"0.#"),1)=".",FALSE,TRUE)</formula>
    </cfRule>
    <cfRule type="expression" dxfId="2672" priority="10884">
      <formula>IF(RIGHT(TEXT(R105,"0.#"),1)=".",TRUE,FALSE)</formula>
    </cfRule>
  </conditionalFormatting>
  <conditionalFormatting sqref="Y762:Y769 Y760">
    <cfRule type="expression" dxfId="2671" priority="10881">
      <formula>IF(RIGHT(TEXT(Y760,"0.#"),1)=".",FALSE,TRUE)</formula>
    </cfRule>
    <cfRule type="expression" dxfId="2670" priority="10882">
      <formula>IF(RIGHT(TEXT(Y760,"0.#"),1)=".",TRUE,FALSE)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882 AL886: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 Y886: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L885:AO885">
    <cfRule type="expression" dxfId="717" priority="15">
      <formula>IF(AND(AL885&gt;=0, RIGHT(TEXT(AL885,"0.#"),1)&lt;&gt;"."),TRUE,FALSE)</formula>
    </cfRule>
    <cfRule type="expression" dxfId="716" priority="16">
      <formula>IF(AND(AL885&gt;=0, RIGHT(TEXT(AL885,"0.#"),1)="."),TRUE,FALSE)</formula>
    </cfRule>
    <cfRule type="expression" dxfId="715" priority="17">
      <formula>IF(AND(AL885&lt;0, RIGHT(TEXT(AL885,"0.#"),1)&lt;&gt;"."),TRUE,FALSE)</formula>
    </cfRule>
    <cfRule type="expression" dxfId="714" priority="18">
      <formula>IF(AND(AL885&lt;0, RIGHT(TEXT(AL885,"0.#"),1)="."),TRUE,FALSE)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AL884:AO884">
    <cfRule type="expression" dxfId="705" priority="3">
      <formula>IF(AND(AL884&gt;=0, RIGHT(TEXT(AL884,"0.#"),1)&lt;&gt;"."),TRUE,FALSE)</formula>
    </cfRule>
    <cfRule type="expression" dxfId="704" priority="4">
      <formula>IF(AND(AL884&gt;=0, RIGHT(TEXT(AL884,"0.#"),1)="."),TRUE,FALSE)</formula>
    </cfRule>
    <cfRule type="expression" dxfId="703" priority="5">
      <formula>IF(AND(AL884&lt;0, RIGHT(TEXT(AL884,"0.#"),1)&lt;&gt;"."),TRUE,FALSE)</formula>
    </cfRule>
    <cfRule type="expression" dxfId="702" priority="6">
      <formula>IF(AND(AL884&lt;0, RIGHT(TEXT(AL884,"0.#"),1)="."),TRUE,FALSE)</formula>
    </cfRule>
  </conditionalFormatting>
  <conditionalFormatting sqref="Y884">
    <cfRule type="expression" dxfId="701" priority="1">
      <formula>IF(RIGHT(TEXT(Y884,"0.#"),1)=".",FALSE,TRUE)</formula>
    </cfRule>
    <cfRule type="expression" dxfId="700" priority="2">
      <formula>IF(RIGHT(TEXT(Y884,"0.#"),1)=".",TRUE,FALSE)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39370078740157483" bottom="0.19685039370078741" header="0.51181102362204722" footer="0.51181102362204722"/>
  <pageSetup paperSize="9" scale="71" fitToHeight="0" orientation="portrait" r:id="rId1"/>
  <headerFooter differentFirst="1" alignWithMargins="0"/>
  <rowBreaks count="4" manualBreakCount="4">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51</xdr:row>
                    <xdr:rowOff>28575</xdr:rowOff>
                  </from>
                  <to>
                    <xdr:col>47</xdr:col>
                    <xdr:colOff>9525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514</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0" zoomScaleNormal="75" zoomScaleSheetLayoutView="80" zoomScalePageLayoutView="70" workbookViewId="0">
      <selection activeCell="L54" sqref="L5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497</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2016-07-08T08:14:16Z</cp:lastPrinted>
  <dcterms:created xsi:type="dcterms:W3CDTF">2012-03-13T00:50:25Z</dcterms:created>
  <dcterms:modified xsi:type="dcterms:W3CDTF">2016-07-08T08:14:21Z</dcterms:modified>
</cp:coreProperties>
</file>