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4">別紙3!$A$1:$AX$66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<sst xmlns="http://schemas.openxmlformats.org/spreadsheetml/2006/main" count="2988" uniqueCount="627">
  <si>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</si>
  <si>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</si>
  <si>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</si>
  <si>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</si>
  <si>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</si>
  <si>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</si>
  <si>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</si>
  <si>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</si>
  <si>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</si>
  <si>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</si>
  <si>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</si>
  <si>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</si>
  <si>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</si>
  <si>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</si>
  <si>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</si>
  <si>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</si>
  <si>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</si>
  <si>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</si>
  <si>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</si>
  <si>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</si>
  <si>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</si>
  <si>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</si>
  <si>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</si>
  <si>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</si>
  <si>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</si>
  <si>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</si>
  <si>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</si>
  <si>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</si>
  <si>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</si>
  <si>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</si>
  <si>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</si>
  <si>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</si>
  <si>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</si>
  <si>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</si>
  <si>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</si>
  <si>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</si>
  <si>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</si>
  <si>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</si>
  <si>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</si>
  <si>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</si>
  <si>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</si>
  <si>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</si>
  <si>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</si>
  <si>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</si>
  <si>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</si>
  <si>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</si>
  <si>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</si>
  <si>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</si>
  <si>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</si>
  <si>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</si>
  <si>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</si>
  <si>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</si>
  <si>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</si>
  <si>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</si>
  <si>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</si>
  <si>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</si>
  <si>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</si>
  <si>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</si>
  <si>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</si>
  <si>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</si>
  <si>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</si>
  <si>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</si>
  <si>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</si>
  <si>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</si>
  <si>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</si>
  <si>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</si>
  <si>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</si>
  <si>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</si>
  <si>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</si>
  <si>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</si>
  <si>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</si>
  <si>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</si>
  <si>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</si>
  <si>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</si>
  <si>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</si>
  <si>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</si>
  <si>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</si>
  <si>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</si>
  <si>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</si>
  <si>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</si>
  <si>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</si>
  <si>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</si>
  <si>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</si>
  <si>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</si>
  <si>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</si>
  <si>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</si>
  <si>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</si>
  <si>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</si>
  <si>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</si>
  <si>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</si>
  <si>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</si>
  <si>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</si>
  <si>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</si>
  <si>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</si>
  <si>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</si>
  <si>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</si>
  <si>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</si>
  <si>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</si>
  <si>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</si>
  <si>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</si>
  <si>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</si>
  <si>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</si>
  <si>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</si>
  <si>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</si>
  <si>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</si>
  <si>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</si>
  <si>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</si>
  <si>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</si>
  <si>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</si>
  <si>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</si>
  <si>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</si>
  <si>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</si>
  <si>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</si>
  <si>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</si>
  <si>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</si>
  <si>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</si>
  <si>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</si>
  <si>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</si>
  <si>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</si>
  <si>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</si>
  <si>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</si>
  <si>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</si>
  <si>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</si>
  <si>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</si>
  <si>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</si>
  <si>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</si>
  <si>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</si>
  <si>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</si>
  <si>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</si>
  <si>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</si>
  <si>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</si>
  <si>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</si>
  <si>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</si>
  <si>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</si>
  <si>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</si>
  <si>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</si>
  <si>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</si>
  <si>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</si>
  <si>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</si>
  <si>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</si>
  <si>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</si>
  <si>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</si>
  <si>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</si>
  <si>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</si>
  <si>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</si>
  <si>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</si>
  <si>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</si>
  <si>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</si>
  <si>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</si>
  <si>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</si>
  <si>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</si>
  <si>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</si>
  <si>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</si>
  <si>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</si>
  <si>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</si>
  <si>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</si>
  <si>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</si>
  <si>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</si>
  <si>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</si>
  <si>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</si>
  <si>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</si>
  <si>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</si>
  <si>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</si>
  <si>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</si>
  <si>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</si>
  <si>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</si>
  <si>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</si>
  <si>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</si>
  <si>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</si>
  <si>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</si>
  <si>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</si>
  <si>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</si>
  <si>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</si>
  <si>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</si>
  <si>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</si>
  <si>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</si>
  <si>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</si>
  <si>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</si>
  <si>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</si>
  <si>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</si>
  <si>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</si>
  <si>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</si>
  <si>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</si>
  <si>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</si>
  <si>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</si>
  <si>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</si>
  <si>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</si>
  <si>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</si>
  <si>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</si>
  <si>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</si>
  <si>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</si>
  <si>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</si>
  <si>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</si>
  <si>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</si>
  <si>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</si>
  <si>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</si>
  <si>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</si>
  <si>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</si>
  <si>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</si>
  <si>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</si>
  <si>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</si>
  <si>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</si>
  <si>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</si>
  <si>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</si>
  <si>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</si>
  <si>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</si>
  <si>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</si>
  <si>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</si>
  <si>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</si>
  <si>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</si>
  <si>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</si>
  <si>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</si>
  <si>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</si>
  <si>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</si>
  <si>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</si>
  <si>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</si>
  <si>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</si>
  <si>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</si>
  <si>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</si>
  <si>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</si>
  <si>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</si>
  <si>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</si>
  <si>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</si>
  <si>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</si>
  <si>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</si>
  <si>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</si>
  <si>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</si>
  <si>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</si>
  <si>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</si>
  <si>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</si>
  <si>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</si>
  <si>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</si>
  <si>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</si>
  <si>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</si>
  <si>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</si>
  <si>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</si>
  <si>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</si>
  <si>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</si>
  <si>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</si>
  <si>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</si>
  <si>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</si>
  <si>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</si>
  <si>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</si>
  <si>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</si>
  <si>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</si>
  <si>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</si>
  <si>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</si>
  <si>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</si>
  <si>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</si>
  <si>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</si>
  <si>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</si>
  <si>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</si>
  <si>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</si>
  <si>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</si>
  <si>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</si>
  <si>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</si>
  <si>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</si>
  <si>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</si>
  <si>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</si>
  <si>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</si>
  <si>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</si>
  <si>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</si>
  <si>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</si>
  <si>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</si>
  <si>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</si>
  <si>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</si>
  <si>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</si>
  <si>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</si>
  <si>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</si>
  <si>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</si>
  <si>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</si>
  <si>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</si>
  <si>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</si>
  <si>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</si>
  <si>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</si>
  <si>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</si>
  <si>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</si>
  <si>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</si>
  <si>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</si>
  <si>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</si>
  <si>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</si>
  <si>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</si>
  <si>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</si>
  <si>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</si>
  <si>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</si>
  <si>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</si>
  <si>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</si>
  <si>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</si>
  <si>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</si>
  <si>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</si>
  <si>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</si>
  <si>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</si>
  <si>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</si>
  <si>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</si>
  <si>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</si>
  <si>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</si>
  <si>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</si>
  <si>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</si>
  <si>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</si>
  <si>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</si>
  <si>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</si>
  <si>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</si>
  <si>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</si>
  <si>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</si>
  <si>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</si>
  <si>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</si>
  <si>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</si>
  <si>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</si>
  <si>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</si>
  <si>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</si>
  <si>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</si>
  <si>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</si>
  <si>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</si>
  <si>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</si>
  <si>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</si>
  <si>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</si>
  <si>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</si>
  <si>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</si>
  <si>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</si>
  <si>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</si>
  <si>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</si>
  <si>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</si>
  <si>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</si>
  <si>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</si>
  <si>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</si>
  <si>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</si>
  <si>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</si>
  <si>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</si>
  <si>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</si>
  <si>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</si>
  <si>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</si>
  <si>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</si>
  <si>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</si>
  <si>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</si>
  <si>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</si>
  <si>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</si>
  <si>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</si>
  <si>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</si>
  <si>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</si>
  <si>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</si>
  <si>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</si>
  <si>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</si>
  <si>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</si>
  <si>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</si>
  <si>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</si>
  <si>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</si>
  <si>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</si>
  <si>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</si>
  <si>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</si>
  <si>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</si>
  <si>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</si>
  <si>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</si>
  <si>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</si>
  <si>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</si>
  <si>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</si>
  <si>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</si>
  <si>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</si>
  <si>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</si>
  <si>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</si>
  <si>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</si>
  <si>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</si>
  <si>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</si>
  <si>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</si>
  <si>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</si>
  <si>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</si>
  <si>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</si>
  <si>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</si>
  <si>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</si>
  <si>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</si>
  <si>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</si>
  <si>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</si>
  <si>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</si>
  <si>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</si>
  <si>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</si>
  <si>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</si>
  <si>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</si>
  <si>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</si>
  <si>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</si>
  <si>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</si>
  <si>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</si>
  <si>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</si>
  <si>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</si>
  <si>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</si>
  <si>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</si>
  <si>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</si>
  <si>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</si>
  <si>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</si>
  <si>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</si>
  <si>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</si>
  <si>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</si>
  <si>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</si>
  <si>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</si>
  <si>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</si>
  <si>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</si>
  <si>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</si>
  <si>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</si>
  <si>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</si>
  <si>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</si>
  <si>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</si>
  <si>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</si>
  <si>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</si>
  <si>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</si>
  <si>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</si>
  <si>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</si>
  <si>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</si>
  <si>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</si>
  <si>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</si>
  <si>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</si>
  <si>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</si>
  <si>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</si>
  <si>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</si>
  <si>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</si>
  <si>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</si>
  <si>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</si>
  <si>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</si>
  <si>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</si>
  <si>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</si>
  <si>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</si>
  <si>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</si>
  <si>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</si>
  <si>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</si>
  <si>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</si>
  <si>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</si>
  <si>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</si>
  <si>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</si>
  <si>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</si>
  <si>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</si>
  <si>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</si>
  <si>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</si>
  <si>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</si>
  <si>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</si>
  <si>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</si>
  <si>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</si>
  <si>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</si>
  <si>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</si>
  <si>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</si>
  <si>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</si>
  <si>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</si>
  <si>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</si>
  <si>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</si>
  <si>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</si>
  <si>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</si>
  <si>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</si>
  <si>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</si>
  <si>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</si>
  <si>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</si>
  <si>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</si>
  <si>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</si>
  <si>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</si>
  <si>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</si>
  <si>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</si>
  <si>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</si>
  <si>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</si>
  <si>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</si>
  <si>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</si>
  <si>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</si>
  <si>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</si>
  <si>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</si>
  <si>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</si>
  <si>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</si>
  <si>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</si>
  <si>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</si>
  <si>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</si>
  <si>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</si>
  <si>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</si>
  <si>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</si>
  <si>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</si>
  <si>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</si>
  <si>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</si>
  <si>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</si>
  <si>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</si>
  <si>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</si>
  <si>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</si>
  <si>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</si>
  <si>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</si>
  <si>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</si>
  <si>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</si>
  <si>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</si>
  <si>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</si>
  <si>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</si>
  <si>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</si>
  <si>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</si>
  <si>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</si>
  <si>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</si>
  <si>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</si>
  <si>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</si>
  <si>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</si>
  <si>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</si>
  <si>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</si>
  <si>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</si>
  <si>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</si>
  <si>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</si>
  <si>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</si>
  <si>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</si>
  <si>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</si>
  <si>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</si>
  <si>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</si>
  <si>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</si>
  <si>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</si>
  <si>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</si>
  <si>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</si>
  <si>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</si>
  <si>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</si>
  <si>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</si>
  <si>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</si>
  <si>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</si>
  <si>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</si>
  <si>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</si>
  <si>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</si>
  <si>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</si>
  <si>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道路構造物の予防保全の着実な実施に係る経費</t>
    <rPh sb="0" eb="2">
      <t>ドウロ</t>
    </rPh>
    <rPh sb="2" eb="5">
      <t>コウゾウブツ</t>
    </rPh>
    <rPh sb="6" eb="8">
      <t>ヨボウ</t>
    </rPh>
    <rPh sb="8" eb="10">
      <t>ホゼン</t>
    </rPh>
    <rPh sb="11" eb="13">
      <t>チャクジツ</t>
    </rPh>
    <rPh sb="14" eb="16">
      <t>ジッシ</t>
    </rPh>
    <rPh sb="17" eb="18">
      <t>カカ</t>
    </rPh>
    <rPh sb="19" eb="21">
      <t>ケイヒ</t>
    </rPh>
    <phoneticPr fontId="5"/>
  </si>
  <si>
    <t>道路局</t>
    <rPh sb="0" eb="3">
      <t>ドウロキョク</t>
    </rPh>
    <phoneticPr fontId="5"/>
  </si>
  <si>
    <t>○</t>
  </si>
  <si>
    <t>道路法第13条第1項
道路法第42条第1項</t>
    <rPh sb="0" eb="2">
      <t>ドウロ</t>
    </rPh>
    <rPh sb="2" eb="3">
      <t>ホウ</t>
    </rPh>
    <rPh sb="3" eb="4">
      <t>ダイ</t>
    </rPh>
    <rPh sb="6" eb="7">
      <t>ジョウ</t>
    </rPh>
    <rPh sb="7" eb="8">
      <t>ダイ</t>
    </rPh>
    <rPh sb="9" eb="10">
      <t>コウ</t>
    </rPh>
    <rPh sb="11" eb="13">
      <t>ドウロ</t>
    </rPh>
    <rPh sb="13" eb="14">
      <t>ホウ</t>
    </rPh>
    <rPh sb="14" eb="15">
      <t>ダイ</t>
    </rPh>
    <rPh sb="17" eb="18">
      <t>ジョウ</t>
    </rPh>
    <rPh sb="18" eb="19">
      <t>ダイ</t>
    </rPh>
    <rPh sb="20" eb="21">
      <t>コウ</t>
    </rPh>
    <phoneticPr fontId="5"/>
  </si>
  <si>
    <t>-</t>
  </si>
  <si>
    <t>-</t>
    <phoneticPr fontId="5"/>
  </si>
  <si>
    <t>高度経済成長期に集中して建設された我が国の道路構造物が急速に高齢化すること等により、劣化損傷の危険性が高まる中で、技術者や技術力の不足等のために多数の市町村で定期的な点検が実施されない等、道路構造物の保全の実態が明らかになってきた。このため、安全・安心の確保のために予防保全の取組みを推進するもの。</t>
    <rPh sb="0" eb="2">
      <t>コウド</t>
    </rPh>
    <rPh sb="2" eb="4">
      <t>ケイザイ</t>
    </rPh>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</si>
  <si>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rPh sb="0" eb="2">
      <t>ドウロ</t>
    </rPh>
    <rPh sb="2" eb="5">
      <t>コウゾウブツ</t>
    </rPh>
    <rPh sb="6" eb="8">
      <t>ヨボウ</t>
    </rPh>
    <rPh sb="8" eb="10">
      <t>ホゼン</t>
    </rPh>
    <rPh sb="11" eb="13">
      <t>チャクジツ</t>
    </rPh>
    <rPh sb="14" eb="16">
      <t>ジッシ</t>
    </rPh>
    <rPh sb="17" eb="18">
      <t>ム</t>
    </rPh>
    <rPh sb="68" eb="70">
      <t>ドウロ</t>
    </rPh>
    <rPh sb="70" eb="73">
      <t>コウゾウブツ</t>
    </rPh>
    <rPh sb="74" eb="76">
      <t>テンケン</t>
    </rPh>
    <rPh sb="77" eb="79">
      <t>シンダン</t>
    </rPh>
    <rPh sb="79" eb="80">
      <t>トウ</t>
    </rPh>
    <rPh sb="85" eb="87">
      <t>ブンセキ</t>
    </rPh>
    <rPh sb="88" eb="90">
      <t>カツヨウ</t>
    </rPh>
    <rPh sb="90" eb="92">
      <t>ケントウ</t>
    </rPh>
    <rPh sb="93" eb="94">
      <t>トウ</t>
    </rPh>
    <phoneticPr fontId="5"/>
  </si>
  <si>
    <t>-</t>
    <phoneticPr fontId="5"/>
  </si>
  <si>
    <t>地方公共団体の道路橋の点検実施率100％を目指す</t>
    <rPh sb="0" eb="2">
      <t>チホウ</t>
    </rPh>
    <rPh sb="2" eb="6">
      <t>コウキョウダンタイ</t>
    </rPh>
    <rPh sb="7" eb="9">
      <t>ドウロ</t>
    </rPh>
    <rPh sb="9" eb="10">
      <t>キョウ</t>
    </rPh>
    <rPh sb="11" eb="13">
      <t>テンケン</t>
    </rPh>
    <rPh sb="13" eb="15">
      <t>ジッシ</t>
    </rPh>
    <rPh sb="15" eb="16">
      <t>リツ</t>
    </rPh>
    <rPh sb="21" eb="23">
      <t>メザ</t>
    </rPh>
    <phoneticPr fontId="5"/>
  </si>
  <si>
    <t>％</t>
  </si>
  <si>
    <t>道路交通安全対策費</t>
  </si>
  <si>
    <t>回</t>
  </si>
  <si>
    <t>回</t>
    <rPh sb="0" eb="1">
      <t>カイ</t>
    </rPh>
    <phoneticPr fontId="5"/>
  </si>
  <si>
    <t>百万円/回</t>
    <rPh sb="0" eb="2">
      <t>ヒャクマン</t>
    </rPh>
    <rPh sb="2" eb="3">
      <t>エン</t>
    </rPh>
    <rPh sb="4" eb="5">
      <t>カイ</t>
    </rPh>
    <phoneticPr fontId="5"/>
  </si>
  <si>
    <t>X/Y</t>
  </si>
  <si>
    <t>66百万円
/49回</t>
    <phoneticPr fontId="5"/>
  </si>
  <si>
    <t>有</t>
  </si>
  <si>
    <t>‐</t>
  </si>
  <si>
    <t>道路交通の安全性の確保・向上に寄与。</t>
    <rPh sb="0" eb="2">
      <t>ドウロ</t>
    </rPh>
    <rPh sb="2" eb="4">
      <t>コウツウ</t>
    </rPh>
    <rPh sb="5" eb="8">
      <t>アンゼンセイ</t>
    </rPh>
    <rPh sb="9" eb="11">
      <t>カクホ</t>
    </rPh>
    <rPh sb="12" eb="14">
      <t>コウジョウ</t>
    </rPh>
    <rPh sb="15" eb="17">
      <t>キヨ</t>
    </rPh>
    <phoneticPr fontId="5"/>
  </si>
  <si>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</si>
  <si>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類似業務等によりコスト水準の妥当性を確認している。</t>
  </si>
  <si>
    <t>実施内容に応じて地方整備局等へ適切に配分している。</t>
  </si>
  <si>
    <t>事業目的に即した仕様に基づき適正に執行している。</t>
  </si>
  <si>
    <t>第三者機関である入札監視委員会等により審議。</t>
  </si>
  <si>
    <t>講習会等の実施により、道路構造物の予防保全に関する技術力の向上が図られており効果的に実施している。</t>
    <rPh sb="0" eb="3">
      <t>コウシュウカイ</t>
    </rPh>
    <rPh sb="3" eb="4">
      <t>トウ</t>
    </rPh>
    <rPh sb="5" eb="7">
      <t>ジッシ</t>
    </rPh>
    <rPh sb="22" eb="23">
      <t>カン</t>
    </rPh>
    <rPh sb="25" eb="28">
      <t>ギジュツリョク</t>
    </rPh>
    <rPh sb="29" eb="31">
      <t>コウジョウ</t>
    </rPh>
    <rPh sb="32" eb="33">
      <t>ハカ</t>
    </rPh>
    <rPh sb="38" eb="41">
      <t>コウカテキ</t>
    </rPh>
    <rPh sb="42" eb="44">
      <t>ジッシ</t>
    </rPh>
    <phoneticPr fontId="5"/>
  </si>
  <si>
    <t>各県における講習会等の実施実績は見込みに見合っている。</t>
    <rPh sb="0" eb="2">
      <t>カクケン</t>
    </rPh>
    <rPh sb="6" eb="9">
      <t>コウシュウカイ</t>
    </rPh>
    <rPh sb="9" eb="10">
      <t>トウ</t>
    </rPh>
    <rPh sb="11" eb="13">
      <t>ジッシ</t>
    </rPh>
    <rPh sb="13" eb="15">
      <t>ジッセキ</t>
    </rPh>
    <rPh sb="16" eb="18">
      <t>ミコ</t>
    </rPh>
    <rPh sb="20" eb="22">
      <t>ミア</t>
    </rPh>
    <phoneticPr fontId="5"/>
  </si>
  <si>
    <t>成果物は施策検討のために活用されている。</t>
    <rPh sb="0" eb="3">
      <t>セイカブツ</t>
    </rPh>
    <rPh sb="4" eb="6">
      <t>シサク</t>
    </rPh>
    <rPh sb="6" eb="8">
      <t>ケントウ</t>
    </rPh>
    <rPh sb="12" eb="14">
      <t>カツヨウ</t>
    </rPh>
    <phoneticPr fontId="5"/>
  </si>
  <si>
    <t>新26－32</t>
  </si>
  <si>
    <t>新26－026</t>
    <rPh sb="0" eb="1">
      <t>シン</t>
    </rPh>
    <phoneticPr fontId="5"/>
  </si>
  <si>
    <t>国土交通省</t>
  </si>
  <si>
    <t>５　安全で安心できる交通の確保、治安・生活安全の確保</t>
  </si>
  <si>
    <t>１５　道路交通の安全性を確保・向上する</t>
  </si>
  <si>
    <t>-</t>
    <phoneticPr fontId="5"/>
  </si>
  <si>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4" eb="35">
      <t>トウ</t>
    </rPh>
    <rPh sb="38" eb="40">
      <t>センテイ</t>
    </rPh>
    <phoneticPr fontId="26"/>
  </si>
  <si>
    <t>-</t>
    <phoneticPr fontId="5"/>
  </si>
  <si>
    <t>A.関東地方整備局</t>
    <rPh sb="2" eb="4">
      <t>カントウ</t>
    </rPh>
    <rPh sb="4" eb="6">
      <t>チホウ</t>
    </rPh>
    <rPh sb="6" eb="9">
      <t>セイビキョク</t>
    </rPh>
    <phoneticPr fontId="5"/>
  </si>
  <si>
    <t>B.日本工営（株）千葉営業所</t>
    <phoneticPr fontId="5"/>
  </si>
  <si>
    <t>C.（一財）橋梁調査会</t>
    <phoneticPr fontId="5"/>
  </si>
  <si>
    <t>道路構造物の予防保全に関する講習会実施</t>
  </si>
  <si>
    <t>道路の予防保全に関する資料作成</t>
  </si>
  <si>
    <t>道路構造物の予防保全に関する資料作成</t>
  </si>
  <si>
    <t>データの活用検討</t>
  </si>
  <si>
    <t>E.（一財）国土技術研究センター</t>
    <phoneticPr fontId="5"/>
  </si>
  <si>
    <t>F. 北海道開発局</t>
    <phoneticPr fontId="5"/>
  </si>
  <si>
    <t>G.（株）構研エンジニアリング</t>
    <phoneticPr fontId="5"/>
  </si>
  <si>
    <t>H.沖縄総合事務局</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</si>
  <si>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</si>
  <si>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</si>
  <si>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</si>
  <si>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</si>
  <si>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</si>
  <si>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</si>
  <si>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</si>
  <si>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</si>
  <si>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道路構造物の予防保全に関する資料作成</t>
    <phoneticPr fontId="5"/>
  </si>
  <si>
    <t>一般競争入札</t>
  </si>
  <si>
    <t>-</t>
    <phoneticPr fontId="5"/>
  </si>
  <si>
    <t>日本工営（株）千葉営業所</t>
  </si>
  <si>
    <t>パシフィックコンサルタンツ（株）首都圏本社</t>
  </si>
  <si>
    <t>ＪＦＥエンジニアリング（株）橋梁事業部営業部</t>
  </si>
  <si>
    <t>日本工営（株）北関東事務所</t>
  </si>
  <si>
    <t>（株）オリエンタルコンサルタンツ長野事務所</t>
  </si>
  <si>
    <t>リテックエンジニアリング（株）</t>
  </si>
  <si>
    <t>（株）オリエンタルコンサルタンツ　千葉事務所</t>
  </si>
  <si>
    <t>セントラルコンサルタント（株）　北関東営業所</t>
  </si>
  <si>
    <t>（株）福山コンサルタント東京支社</t>
  </si>
  <si>
    <t>（株）建設技術センター</t>
  </si>
  <si>
    <t>随意契約
（企画競争）</t>
  </si>
  <si>
    <t>（一財）橋梁調査会</t>
    <phoneticPr fontId="5"/>
  </si>
  <si>
    <t>平成２７年度　橋梁等に関するデータの蓄積・保存等に関する検討業務日本工営・長大共同提案体</t>
    <phoneticPr fontId="5"/>
  </si>
  <si>
    <t>北海道開発局</t>
    <rPh sb="0" eb="3">
      <t>ホッカイドウ</t>
    </rPh>
    <rPh sb="3" eb="6">
      <t>カイハツキョク</t>
    </rPh>
    <phoneticPr fontId="5"/>
  </si>
  <si>
    <t>（株）構研エンジニアリング</t>
  </si>
  <si>
    <t>（株）ドーコン</t>
  </si>
  <si>
    <t>中央コンサルタンツ（株）</t>
  </si>
  <si>
    <t>（株）タナカコンサルタント</t>
  </si>
  <si>
    <t>（株）開発工営社</t>
  </si>
  <si>
    <t>日本データーサービス（株）</t>
  </si>
  <si>
    <t>日本工営（株）</t>
  </si>
  <si>
    <t>（株）近代設計</t>
  </si>
  <si>
    <t>随意契約
（少額）</t>
  </si>
  <si>
    <t>沖縄総合事務局</t>
    <rPh sb="0" eb="2">
      <t>オキナワ</t>
    </rPh>
    <rPh sb="2" eb="4">
      <t>ソウゴウ</t>
    </rPh>
    <rPh sb="4" eb="7">
      <t>ジムキョク</t>
    </rPh>
    <phoneticPr fontId="5"/>
  </si>
  <si>
    <t>B</t>
  </si>
  <si>
    <t>セントラルコンサルタント（株）　北関東営業所</t>
    <phoneticPr fontId="5"/>
  </si>
  <si>
    <t>（一財）国土技術研究センター</t>
    <phoneticPr fontId="5"/>
  </si>
  <si>
    <t>-</t>
    <phoneticPr fontId="5"/>
  </si>
  <si>
    <t>-</t>
    <phoneticPr fontId="5"/>
  </si>
  <si>
    <t>道路橋の点検実施率
（平成27年度の成果実績については集計中）</t>
    <phoneticPr fontId="5"/>
  </si>
  <si>
    <t>-</t>
    <phoneticPr fontId="5"/>
  </si>
  <si>
    <t>単位当たりコスト＝道路構造物の予防保全に関する講習会実施等における支出額（X）／地方整備局による点検講習会実施回数（Y）
（平成27年度及び平成28年度の単位当たりコストについては集計中）
　　　　</t>
    <rPh sb="0" eb="2">
      <t>タンイ</t>
    </rPh>
    <rPh sb="2" eb="3">
      <t>ア</t>
    </rPh>
    <rPh sb="9" eb="11">
      <t>ドウロ</t>
    </rPh>
    <rPh sb="11" eb="14">
      <t>コウゾウブツ</t>
    </rPh>
    <rPh sb="15" eb="17">
      <t>ヨボウ</t>
    </rPh>
    <rPh sb="17" eb="19">
      <t>ホゼン</t>
    </rPh>
    <rPh sb="20" eb="21">
      <t>カン</t>
    </rPh>
    <rPh sb="23" eb="26">
      <t>コウシュウカイ</t>
    </rPh>
    <rPh sb="26" eb="28">
      <t>ジッシ</t>
    </rPh>
    <rPh sb="28" eb="29">
      <t>トウ</t>
    </rPh>
    <rPh sb="33" eb="36">
      <t>シシュツガク</t>
    </rPh>
    <rPh sb="40" eb="45">
      <t>チホウセイビキョク</t>
    </rPh>
    <rPh sb="48" eb="50">
      <t>テンケン</t>
    </rPh>
    <rPh sb="50" eb="53">
      <t>コウシュウカイ</t>
    </rPh>
    <rPh sb="53" eb="55">
      <t>ジッシ</t>
    </rPh>
    <rPh sb="55" eb="57">
      <t>カイスウ</t>
    </rPh>
    <rPh sb="68" eb="69">
      <t>オヨ</t>
    </rPh>
    <rPh sb="70" eb="72">
      <t>ヘイセイ</t>
    </rPh>
    <rPh sb="74" eb="76">
      <t>ネンド</t>
    </rPh>
    <rPh sb="77" eb="79">
      <t>タンイ</t>
    </rPh>
    <rPh sb="79" eb="80">
      <t>ア</t>
    </rPh>
    <phoneticPr fontId="5"/>
  </si>
  <si>
    <t>道路構造物の予防保全の着実な実施に向け
・道路管理者を対象とした道路橋やトンネルなどの道路構造物の点検、補修等に関する講習を実施　等
・道路構造物の点検・診断等のデータの分析・活用検討　等</t>
    <phoneticPr fontId="5"/>
  </si>
  <si>
    <t>道路機能は十分に機能を発揮している。</t>
    <rPh sb="0" eb="2">
      <t>ドウロ</t>
    </rPh>
    <rPh sb="2" eb="4">
      <t>キノウ</t>
    </rPh>
    <rPh sb="5" eb="7">
      <t>ジュウブン</t>
    </rPh>
    <rPh sb="8" eb="10">
      <t>キノウ</t>
    </rPh>
    <rPh sb="11" eb="13">
      <t>ハッキ</t>
    </rPh>
    <phoneticPr fontId="5"/>
  </si>
  <si>
    <t>当該予算の執行は、国土交通省等で実施しており全ての支出先を把握している。
また、入札及び契約内容の妥当性第三者機関である入札監視委員会等により審議いただいている。</t>
    <rPh sb="0" eb="2">
      <t>トウガイ</t>
    </rPh>
    <rPh sb="2" eb="4">
      <t>ヨサン</t>
    </rPh>
    <rPh sb="5" eb="7">
      <t>シッコウ</t>
    </rPh>
    <rPh sb="9" eb="11">
      <t>コクド</t>
    </rPh>
    <rPh sb="11" eb="14">
      <t>コウツウショウ</t>
    </rPh>
    <rPh sb="14" eb="15">
      <t>トウ</t>
    </rPh>
    <rPh sb="16" eb="18">
      <t>ジッシ</t>
    </rPh>
    <rPh sb="22" eb="23">
      <t>スベ</t>
    </rPh>
    <rPh sb="25" eb="27">
      <t>シシュツ</t>
    </rPh>
    <rPh sb="27" eb="28">
      <t>サキ</t>
    </rPh>
    <rPh sb="29" eb="31">
      <t>ハアク</t>
    </rPh>
    <rPh sb="40" eb="42">
      <t>ニュウサツ</t>
    </rPh>
    <rPh sb="42" eb="43">
      <t>オヨ</t>
    </rPh>
    <rPh sb="44" eb="46">
      <t>ケイヤク</t>
    </rPh>
    <rPh sb="46" eb="48">
      <t>ナイヨウ</t>
    </rPh>
    <rPh sb="49" eb="52">
      <t>ダトウセイ</t>
    </rPh>
    <rPh sb="52" eb="55">
      <t>ダイサンシャ</t>
    </rPh>
    <rPh sb="55" eb="57">
      <t>キカン</t>
    </rPh>
    <rPh sb="60" eb="62">
      <t>ニュウサツ</t>
    </rPh>
    <rPh sb="62" eb="64">
      <t>カンシ</t>
    </rPh>
    <rPh sb="64" eb="67">
      <t>イインカイ</t>
    </rPh>
    <rPh sb="67" eb="68">
      <t>トウ</t>
    </rPh>
    <rPh sb="71" eb="73">
      <t>シンギ</t>
    </rPh>
    <phoneticPr fontId="5"/>
  </si>
  <si>
    <t>必要性、効率性、有効性に留意しながら、道路構造物全体の予防保全の着実な実施を図る。
国、地方を通じたライフサイクルコストの縮減に向け、予防保全の着実な実施による構造物の長寿命化等の取組を図る。</t>
    <rPh sb="42" eb="43">
      <t>クニ</t>
    </rPh>
    <rPh sb="44" eb="46">
      <t>チホウ</t>
    </rPh>
    <rPh sb="47" eb="48">
      <t>ツウ</t>
    </rPh>
    <rPh sb="61" eb="63">
      <t>シュクゲン</t>
    </rPh>
    <rPh sb="64" eb="65">
      <t>ム</t>
    </rPh>
    <rPh sb="67" eb="69">
      <t>ヨボウ</t>
    </rPh>
    <rPh sb="69" eb="71">
      <t>ホゼン</t>
    </rPh>
    <rPh sb="72" eb="74">
      <t>チャクジツ</t>
    </rPh>
    <rPh sb="75" eb="77">
      <t>ジッシ</t>
    </rPh>
    <rPh sb="80" eb="83">
      <t>コウゾウブツ</t>
    </rPh>
    <rPh sb="84" eb="88">
      <t>チョウジュミョウカ</t>
    </rPh>
    <rPh sb="88" eb="89">
      <t>トウ</t>
    </rPh>
    <rPh sb="90" eb="92">
      <t>トリクミ</t>
    </rPh>
    <rPh sb="93" eb="94">
      <t>ハカ</t>
    </rPh>
    <phoneticPr fontId="5"/>
  </si>
  <si>
    <t>道路構造物の予防保全に関する講習会実施</t>
    <phoneticPr fontId="5"/>
  </si>
  <si>
    <t>道路の予防保全に関する資料作成</t>
    <phoneticPr fontId="5"/>
  </si>
  <si>
    <t>道路構造物の予防保全に係る資料作成、講習会実施</t>
    <phoneticPr fontId="5"/>
  </si>
  <si>
    <t>道路構造物の予防保全に関する資料作成、講習会実施</t>
    <rPh sb="19" eb="22">
      <t>コウシュウカイ</t>
    </rPh>
    <rPh sb="22" eb="24">
      <t>ジッシ</t>
    </rPh>
    <phoneticPr fontId="5"/>
  </si>
  <si>
    <t>道路構造物の予防保全に関する講習会実施</t>
    <rPh sb="14" eb="17">
      <t>コウシュウカイ</t>
    </rPh>
    <rPh sb="17" eb="19">
      <t>ジッシ</t>
    </rPh>
    <phoneticPr fontId="5"/>
  </si>
  <si>
    <t>J.（一社）沖縄しまたて協会</t>
    <phoneticPr fontId="5"/>
  </si>
  <si>
    <t>道路構造物の予防保全に関する点検講習会等開催回数
（平成27年度の活動実績及び平成28年度の活動見込については集計中）</t>
    <rPh sb="33" eb="35">
      <t>カツドウ</t>
    </rPh>
    <rPh sb="37" eb="38">
      <t>オヨ</t>
    </rPh>
    <rPh sb="39" eb="41">
      <t>ヘイセイ</t>
    </rPh>
    <rPh sb="43" eb="45">
      <t>ネンド</t>
    </rPh>
    <rPh sb="46" eb="48">
      <t>カツドウ</t>
    </rPh>
    <rPh sb="48" eb="50">
      <t>ミコ</t>
    </rPh>
    <phoneticPr fontId="5"/>
  </si>
  <si>
    <t>道路構造物の予防保全に関する講習会実施</t>
    <phoneticPr fontId="5"/>
  </si>
  <si>
    <t>-</t>
    <phoneticPr fontId="5"/>
  </si>
  <si>
    <t>（一社）沖縄しまたて協会</t>
  </si>
  <si>
    <t>（株）大富建設コンサルタント・（株）橋梁コンサルタント設計共同体</t>
    <phoneticPr fontId="5"/>
  </si>
  <si>
    <t>（株）エイト日本技術開発　九州支社</t>
    <phoneticPr fontId="5"/>
  </si>
  <si>
    <t>国道・防災課　等</t>
    <rPh sb="0" eb="2">
      <t>コクドウ</t>
    </rPh>
    <rPh sb="3" eb="6">
      <t>ボウサイカ</t>
    </rPh>
    <rPh sb="7" eb="8">
      <t>トウ</t>
    </rPh>
    <phoneticPr fontId="5"/>
  </si>
  <si>
    <t>課長　川﨑　茂信　等</t>
    <rPh sb="0" eb="2">
      <t>カチョウ</t>
    </rPh>
    <rPh sb="3" eb="5">
      <t>カワサキ</t>
    </rPh>
    <rPh sb="6" eb="8">
      <t>シゲノブ</t>
    </rPh>
    <rPh sb="9" eb="10">
      <t>トウ</t>
    </rPh>
    <phoneticPr fontId="5"/>
  </si>
  <si>
    <t>D.日本工営・長大共同提案体</t>
    <phoneticPr fontId="5"/>
  </si>
  <si>
    <t>I.（株）大富建設コンサルタント・
（株）橋梁コンサルタント設計共同体</t>
    <rPh sb="2" eb="5">
      <t>カブ</t>
    </rPh>
    <rPh sb="5" eb="7">
      <t>オオトミ</t>
    </rPh>
    <rPh sb="18" eb="21">
      <t>カブ</t>
    </rPh>
    <rPh sb="21" eb="23">
      <t>キョウリョウ</t>
    </rPh>
    <phoneticPr fontId="5"/>
  </si>
  <si>
    <t>（一社）関東地域づくり協会</t>
  </si>
  <si>
    <t>-</t>
    <phoneticPr fontId="5"/>
  </si>
  <si>
    <t>（一財）橋梁調査会　九州支部</t>
    <rPh sb="10" eb="12">
      <t>キュウシュウ</t>
    </rPh>
    <rPh sb="12" eb="14">
      <t>シブ</t>
    </rPh>
    <phoneticPr fontId="5"/>
  </si>
  <si>
    <t>63　緊急輸送道路上の橋梁の耐震化率
（平成27年度の実績値については集計中）</t>
    <rPh sb="3" eb="5">
      <t>キンキュウ</t>
    </rPh>
    <rPh sb="5" eb="7">
      <t>ユソウ</t>
    </rPh>
    <rPh sb="7" eb="9">
      <t>ドウロ</t>
    </rPh>
    <rPh sb="9" eb="10">
      <t>ジョウ</t>
    </rPh>
    <rPh sb="11" eb="13">
      <t>キョウリョウ</t>
    </rPh>
    <rPh sb="14" eb="17">
      <t>タイシンカ</t>
    </rPh>
    <rPh sb="17" eb="18">
      <t>リツ</t>
    </rPh>
    <rPh sb="29" eb="30">
      <t>アタイ</t>
    </rPh>
    <phoneticPr fontId="4"/>
  </si>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</sst>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720</xdr:row>
      <xdr:rowOff>0</xdr:rowOff>
    </xdr:from>
    <xdr:to>
      <xdr:col>45</xdr:col>
      <xdr:colOff>161925</xdr:colOff>
      <xdr:row>751</xdr:row>
      <xdr:rowOff>209550</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37147500"/>
          <a:ext cx="7362825" cy="1113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33618</xdr:colOff>
      <xdr:row>883</xdr:row>
      <xdr:rowOff>369794</xdr:rowOff>
    </xdr:from>
    <xdr:ext cx="8091574" cy="459100"/>
    <xdr:sp macro="" textlink="">
      <xdr:nvSpPr>
        <xdr:cNvPr id="6" name="テキスト ボックス 5"/>
        <xdr:cNvSpPr txBox="1"/>
      </xdr:nvSpPr>
      <xdr:spPr>
        <a:xfrm>
          <a:off x="33618" y="83999294"/>
          <a:ext cx="80915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Ｂ～Ｅ、Ｇ、Ｉ、Ｊについては、複数契約がある場合は、入札者数、落札率、業務概要は、最も契約額が大きいものを代表的に記載</a:t>
          </a:r>
        </a:p>
      </xdr:txBody>
    </xdr:sp>
    <xdr:clientData/>
  </xdr:oneCellAnchor>
  <xdr:oneCellAnchor>
    <xdr:from>
      <xdr:col>0</xdr:col>
      <xdr:colOff>33618</xdr:colOff>
      <xdr:row>809</xdr:row>
      <xdr:rowOff>280146</xdr:rowOff>
    </xdr:from>
    <xdr:ext cx="5137817" cy="275717"/>
    <xdr:sp macro="" textlink="">
      <xdr:nvSpPr>
        <xdr:cNvPr id="10" name="テキスト ボックス 9"/>
        <xdr:cNvSpPr txBox="1"/>
      </xdr:nvSpPr>
      <xdr:spPr>
        <a:xfrm>
          <a:off x="33618" y="68568793"/>
          <a:ext cx="51378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Ｂ、Ｄ、Ｅについては、一番支出の多かった整備局に係わるものを代表的に記載</a:t>
          </a:r>
          <a:endParaRPr kumimoji="1" lang="en-US" altLang="ja-JP" sz="1100"/>
        </a:p>
      </xdr:txBody>
    </xdr:sp>
    <xdr:clientData/>
  </xdr:oneCellAnchor>
  <xdr:oneCellAnchor>
    <xdr:from>
      <xdr:col>0</xdr:col>
      <xdr:colOff>0</xdr:colOff>
      <xdr:row>1080</xdr:row>
      <xdr:rowOff>661147</xdr:rowOff>
    </xdr:from>
    <xdr:ext cx="8091574" cy="459100"/>
    <xdr:sp macro="" textlink="">
      <xdr:nvSpPr>
        <xdr:cNvPr id="9" name="テキスト ボックス 8"/>
        <xdr:cNvSpPr txBox="1"/>
      </xdr:nvSpPr>
      <xdr:spPr>
        <a:xfrm>
          <a:off x="0" y="97222235"/>
          <a:ext cx="809157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Ｂ、Ｄ、Ｅ及び国庫債務負担行為による契約先上位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Ｂ～Ｅ、Ｇ、Ｉ、Ｊについては、複数契約がある場合は、入札者数、落札率、業務概要は、最も契約額が大きいものを代表的に記載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168" zoomScale="85" zoomScaleNormal="75" zoomScaleSheetLayoutView="85" zoomScalePageLayoutView="85" workbookViewId="0">
      <selection activeCell="AU447" sqref="AU447:AX4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4" t="s">
        <v>484</v>
      </c>
      <c r="AR2" s="804"/>
      <c r="AS2" s="52" t="str">
        <f>IF(OR(AQ2="　", AQ2=""), "", "-")</f>
        <v/>
      </c>
      <c r="AT2" s="805">
        <v>195</v>
      </c>
      <c r="AU2" s="805"/>
      <c r="AV2" s="53" t="str">
        <f>IF(AW2="", "", "-")</f>
        <v/>
      </c>
      <c r="AW2" s="806"/>
      <c r="AX2" s="806"/>
    </row>
    <row r="3" spans="1:50" ht="21" customHeight="1" thickBot="1" x14ac:dyDescent="0.2">
      <c r="A3" s="728" t="s">
        <v>384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540</v>
      </c>
      <c r="AK3" s="730"/>
      <c r="AL3" s="730"/>
      <c r="AM3" s="730"/>
      <c r="AN3" s="730"/>
      <c r="AO3" s="730"/>
      <c r="AP3" s="730"/>
      <c r="AQ3" s="730"/>
      <c r="AR3" s="730"/>
      <c r="AS3" s="730"/>
      <c r="AT3" s="730"/>
      <c r="AU3" s="730"/>
      <c r="AV3" s="730"/>
      <c r="AW3" s="730"/>
      <c r="AX3" s="24" t="s">
        <v>74</v>
      </c>
    </row>
    <row r="4" spans="1:50" ht="24.75" customHeight="1" x14ac:dyDescent="0.15">
      <c r="A4" s="568" t="s">
        <v>29</v>
      </c>
      <c r="B4" s="569"/>
      <c r="C4" s="569"/>
      <c r="D4" s="569"/>
      <c r="E4" s="569"/>
      <c r="F4" s="569"/>
      <c r="G4" s="546" t="s">
        <v>510</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511</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3" t="s">
        <v>80</v>
      </c>
      <c r="H5" s="714"/>
      <c r="I5" s="714"/>
      <c r="J5" s="714"/>
      <c r="K5" s="714"/>
      <c r="L5" s="714"/>
      <c r="M5" s="715" t="s">
        <v>75</v>
      </c>
      <c r="N5" s="716"/>
      <c r="O5" s="716"/>
      <c r="P5" s="716"/>
      <c r="Q5" s="716"/>
      <c r="R5" s="717"/>
      <c r="S5" s="718" t="s">
        <v>88</v>
      </c>
      <c r="T5" s="714"/>
      <c r="U5" s="714"/>
      <c r="V5" s="714"/>
      <c r="W5" s="714"/>
      <c r="X5" s="719"/>
      <c r="Y5" s="562" t="s">
        <v>3</v>
      </c>
      <c r="Z5" s="298"/>
      <c r="AA5" s="298"/>
      <c r="AB5" s="298"/>
      <c r="AC5" s="298"/>
      <c r="AD5" s="299"/>
      <c r="AE5" s="563" t="s">
        <v>616</v>
      </c>
      <c r="AF5" s="563"/>
      <c r="AG5" s="563"/>
      <c r="AH5" s="563"/>
      <c r="AI5" s="563"/>
      <c r="AJ5" s="563"/>
      <c r="AK5" s="563"/>
      <c r="AL5" s="563"/>
      <c r="AM5" s="563"/>
      <c r="AN5" s="563"/>
      <c r="AO5" s="563"/>
      <c r="AP5" s="564"/>
      <c r="AQ5" s="565" t="s">
        <v>617</v>
      </c>
      <c r="AR5" s="566"/>
      <c r="AS5" s="566"/>
      <c r="AT5" s="566"/>
      <c r="AU5" s="566"/>
      <c r="AV5" s="566"/>
      <c r="AW5" s="566"/>
      <c r="AX5" s="567"/>
    </row>
    <row r="6" spans="1:50" ht="39" customHeight="1" x14ac:dyDescent="0.15">
      <c r="A6" s="570" t="s">
        <v>4</v>
      </c>
      <c r="B6" s="571"/>
      <c r="C6" s="571"/>
      <c r="D6" s="571"/>
      <c r="E6" s="571"/>
      <c r="F6" s="571"/>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513</v>
      </c>
      <c r="H7" s="342"/>
      <c r="I7" s="342"/>
      <c r="J7" s="342"/>
      <c r="K7" s="342"/>
      <c r="L7" s="342"/>
      <c r="M7" s="342"/>
      <c r="N7" s="342"/>
      <c r="O7" s="342"/>
      <c r="P7" s="342"/>
      <c r="Q7" s="342"/>
      <c r="R7" s="342"/>
      <c r="S7" s="342"/>
      <c r="T7" s="342"/>
      <c r="U7" s="342"/>
      <c r="V7" s="342"/>
      <c r="W7" s="342"/>
      <c r="X7" s="343"/>
      <c r="Y7" s="818" t="s">
        <v>5</v>
      </c>
      <c r="Z7" s="324"/>
      <c r="AA7" s="324"/>
      <c r="AB7" s="324"/>
      <c r="AC7" s="324"/>
      <c r="AD7" s="819"/>
      <c r="AE7" s="809" t="s">
        <v>515</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8" t="s">
        <v>413</v>
      </c>
      <c r="B8" s="339"/>
      <c r="C8" s="339"/>
      <c r="D8" s="339"/>
      <c r="E8" s="339"/>
      <c r="F8" s="340"/>
      <c r="G8" s="873" t="str">
        <f>入力規則等!A26</f>
        <v>-</v>
      </c>
      <c r="H8" s="585"/>
      <c r="I8" s="585"/>
      <c r="J8" s="585"/>
      <c r="K8" s="585"/>
      <c r="L8" s="585"/>
      <c r="M8" s="585"/>
      <c r="N8" s="585"/>
      <c r="O8" s="585"/>
      <c r="P8" s="585"/>
      <c r="Q8" s="585"/>
      <c r="R8" s="585"/>
      <c r="S8" s="585"/>
      <c r="T8" s="585"/>
      <c r="U8" s="585"/>
      <c r="V8" s="585"/>
      <c r="W8" s="585"/>
      <c r="X8" s="874"/>
      <c r="Y8" s="720" t="s">
        <v>414</v>
      </c>
      <c r="Z8" s="721"/>
      <c r="AA8" s="721"/>
      <c r="AB8" s="721"/>
      <c r="AC8" s="721"/>
      <c r="AD8" s="722"/>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3" t="s">
        <v>25</v>
      </c>
      <c r="B9" s="654"/>
      <c r="C9" s="654"/>
      <c r="D9" s="654"/>
      <c r="E9" s="654"/>
      <c r="F9" s="654"/>
      <c r="G9" s="723" t="s">
        <v>516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97.5" customHeight="1" x14ac:dyDescent="0.15">
      <c r="A10" s="518" t="s">
        <v>34</v>
      </c>
      <c r="B10" s="519"/>
      <c r="C10" s="519"/>
      <c r="D10" s="519"/>
      <c r="E10" s="519"/>
      <c r="F10" s="519"/>
      <c r="G10" s="612" t="s">
        <v>517</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589"/>
    </row>
    <row r="13" spans="1:50" ht="21" customHeight="1" x14ac:dyDescent="0.15">
      <c r="A13" s="602"/>
      <c r="B13" s="603"/>
      <c r="C13" s="603"/>
      <c r="D13" s="603"/>
      <c r="E13" s="603"/>
      <c r="F13" s="604"/>
      <c r="G13" s="590" t="s">
        <v>7</v>
      </c>
      <c r="H13" s="591"/>
      <c r="I13" s="596" t="s">
        <v>8</v>
      </c>
      <c r="J13" s="597"/>
      <c r="K13" s="597"/>
      <c r="L13" s="597"/>
      <c r="M13" s="597"/>
      <c r="N13" s="597"/>
      <c r="O13" s="598"/>
      <c r="P13" s="260" t="s">
        <v>595</v>
      </c>
      <c r="Q13" s="261"/>
      <c r="R13" s="261"/>
      <c r="S13" s="261"/>
      <c r="T13" s="261"/>
      <c r="U13" s="261"/>
      <c r="V13" s="262"/>
      <c r="W13" s="260">
        <v>113</v>
      </c>
      <c r="X13" s="261"/>
      <c r="Y13" s="261"/>
      <c r="Z13" s="261"/>
      <c r="AA13" s="261"/>
      <c r="AB13" s="261"/>
      <c r="AC13" s="262"/>
      <c r="AD13" s="260">
        <v>134</v>
      </c>
      <c r="AE13" s="261"/>
      <c r="AF13" s="261"/>
      <c r="AG13" s="261"/>
      <c r="AH13" s="261"/>
      <c r="AI13" s="261"/>
      <c r="AJ13" s="262"/>
      <c r="AK13" s="260">
        <v>169</v>
      </c>
      <c r="AL13" s="261"/>
      <c r="AM13" s="261"/>
      <c r="AN13" s="261"/>
      <c r="AO13" s="261"/>
      <c r="AP13" s="261"/>
      <c r="AQ13" s="262"/>
      <c r="AR13" s="815"/>
      <c r="AS13" s="816"/>
      <c r="AT13" s="816"/>
      <c r="AU13" s="816"/>
      <c r="AV13" s="816"/>
      <c r="AW13" s="816"/>
      <c r="AX13" s="817"/>
    </row>
    <row r="14" spans="1:50" ht="21" customHeight="1" x14ac:dyDescent="0.15">
      <c r="A14" s="602"/>
      <c r="B14" s="603"/>
      <c r="C14" s="603"/>
      <c r="D14" s="603"/>
      <c r="E14" s="603"/>
      <c r="F14" s="604"/>
      <c r="G14" s="592"/>
      <c r="H14" s="593"/>
      <c r="I14" s="575" t="s">
        <v>9</v>
      </c>
      <c r="J14" s="587"/>
      <c r="K14" s="587"/>
      <c r="L14" s="587"/>
      <c r="M14" s="587"/>
      <c r="N14" s="587"/>
      <c r="O14" s="588"/>
      <c r="P14" s="260" t="s">
        <v>595</v>
      </c>
      <c r="Q14" s="261"/>
      <c r="R14" s="261"/>
      <c r="S14" s="261"/>
      <c r="T14" s="261"/>
      <c r="U14" s="261"/>
      <c r="V14" s="262"/>
      <c r="W14" s="260" t="s">
        <v>595</v>
      </c>
      <c r="X14" s="261"/>
      <c r="Y14" s="261"/>
      <c r="Z14" s="261"/>
      <c r="AA14" s="261"/>
      <c r="AB14" s="261"/>
      <c r="AC14" s="262"/>
      <c r="AD14" s="260" t="s">
        <v>595</v>
      </c>
      <c r="AE14" s="261"/>
      <c r="AF14" s="261"/>
      <c r="AG14" s="261"/>
      <c r="AH14" s="261"/>
      <c r="AI14" s="261"/>
      <c r="AJ14" s="262"/>
      <c r="AK14" s="260" t="s">
        <v>595</v>
      </c>
      <c r="AL14" s="261"/>
      <c r="AM14" s="261"/>
      <c r="AN14" s="261"/>
      <c r="AO14" s="261"/>
      <c r="AP14" s="261"/>
      <c r="AQ14" s="262"/>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60" t="s">
        <v>595</v>
      </c>
      <c r="Q15" s="261"/>
      <c r="R15" s="261"/>
      <c r="S15" s="261"/>
      <c r="T15" s="261"/>
      <c r="U15" s="261"/>
      <c r="V15" s="262"/>
      <c r="W15" s="260" t="s">
        <v>595</v>
      </c>
      <c r="X15" s="261"/>
      <c r="Y15" s="261"/>
      <c r="Z15" s="261"/>
      <c r="AA15" s="261"/>
      <c r="AB15" s="261"/>
      <c r="AC15" s="262"/>
      <c r="AD15" s="260" t="s">
        <v>595</v>
      </c>
      <c r="AE15" s="261"/>
      <c r="AF15" s="261"/>
      <c r="AG15" s="261"/>
      <c r="AH15" s="261"/>
      <c r="AI15" s="261"/>
      <c r="AJ15" s="262"/>
      <c r="AK15" s="260" t="s">
        <v>595</v>
      </c>
      <c r="AL15" s="261"/>
      <c r="AM15" s="261"/>
      <c r="AN15" s="261"/>
      <c r="AO15" s="261"/>
      <c r="AP15" s="261"/>
      <c r="AQ15" s="262"/>
      <c r="AR15" s="260"/>
      <c r="AS15" s="261"/>
      <c r="AT15" s="261"/>
      <c r="AU15" s="261"/>
      <c r="AV15" s="261"/>
      <c r="AW15" s="261"/>
      <c r="AX15" s="656"/>
    </row>
    <row r="16" spans="1:50" ht="21" customHeight="1" x14ac:dyDescent="0.15">
      <c r="A16" s="602"/>
      <c r="B16" s="603"/>
      <c r="C16" s="603"/>
      <c r="D16" s="603"/>
      <c r="E16" s="603"/>
      <c r="F16" s="604"/>
      <c r="G16" s="592"/>
      <c r="H16" s="593"/>
      <c r="I16" s="575" t="s">
        <v>59</v>
      </c>
      <c r="J16" s="576"/>
      <c r="K16" s="576"/>
      <c r="L16" s="576"/>
      <c r="M16" s="576"/>
      <c r="N16" s="576"/>
      <c r="O16" s="577"/>
      <c r="P16" s="260" t="s">
        <v>595</v>
      </c>
      <c r="Q16" s="261"/>
      <c r="R16" s="261"/>
      <c r="S16" s="261"/>
      <c r="T16" s="261"/>
      <c r="U16" s="261"/>
      <c r="V16" s="262"/>
      <c r="W16" s="260" t="s">
        <v>595</v>
      </c>
      <c r="X16" s="261"/>
      <c r="Y16" s="261"/>
      <c r="Z16" s="261"/>
      <c r="AA16" s="261"/>
      <c r="AB16" s="261"/>
      <c r="AC16" s="262"/>
      <c r="AD16" s="260" t="s">
        <v>595</v>
      </c>
      <c r="AE16" s="261"/>
      <c r="AF16" s="261"/>
      <c r="AG16" s="261"/>
      <c r="AH16" s="261"/>
      <c r="AI16" s="261"/>
      <c r="AJ16" s="262"/>
      <c r="AK16" s="260" t="s">
        <v>595</v>
      </c>
      <c r="AL16" s="261"/>
      <c r="AM16" s="261"/>
      <c r="AN16" s="261"/>
      <c r="AO16" s="261"/>
      <c r="AP16" s="261"/>
      <c r="AQ16" s="262"/>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60" t="s">
        <v>595</v>
      </c>
      <c r="Q17" s="261"/>
      <c r="R17" s="261"/>
      <c r="S17" s="261"/>
      <c r="T17" s="261"/>
      <c r="U17" s="261"/>
      <c r="V17" s="262"/>
      <c r="W17" s="260" t="s">
        <v>595</v>
      </c>
      <c r="X17" s="261"/>
      <c r="Y17" s="261"/>
      <c r="Z17" s="261"/>
      <c r="AA17" s="261"/>
      <c r="AB17" s="261"/>
      <c r="AC17" s="262"/>
      <c r="AD17" s="260" t="s">
        <v>595</v>
      </c>
      <c r="AE17" s="261"/>
      <c r="AF17" s="261"/>
      <c r="AG17" s="261"/>
      <c r="AH17" s="261"/>
      <c r="AI17" s="261"/>
      <c r="AJ17" s="262"/>
      <c r="AK17" s="260" t="s">
        <v>595</v>
      </c>
      <c r="AL17" s="261"/>
      <c r="AM17" s="261"/>
      <c r="AN17" s="261"/>
      <c r="AO17" s="261"/>
      <c r="AP17" s="261"/>
      <c r="AQ17" s="262"/>
      <c r="AR17" s="813"/>
      <c r="AS17" s="813"/>
      <c r="AT17" s="813"/>
      <c r="AU17" s="813"/>
      <c r="AV17" s="813"/>
      <c r="AW17" s="813"/>
      <c r="AX17" s="814"/>
    </row>
    <row r="18" spans="1:50" ht="24.75" customHeight="1" x14ac:dyDescent="0.15">
      <c r="A18" s="602"/>
      <c r="B18" s="603"/>
      <c r="C18" s="603"/>
      <c r="D18" s="603"/>
      <c r="E18" s="603"/>
      <c r="F18" s="604"/>
      <c r="G18" s="594"/>
      <c r="H18" s="595"/>
      <c r="I18" s="581" t="s">
        <v>22</v>
      </c>
      <c r="J18" s="582"/>
      <c r="K18" s="582"/>
      <c r="L18" s="582"/>
      <c r="M18" s="582"/>
      <c r="N18" s="582"/>
      <c r="O18" s="583"/>
      <c r="P18" s="739">
        <f>SUM(P13:V17)</f>
        <v>0</v>
      </c>
      <c r="Q18" s="740"/>
      <c r="R18" s="740"/>
      <c r="S18" s="740"/>
      <c r="T18" s="740"/>
      <c r="U18" s="740"/>
      <c r="V18" s="741"/>
      <c r="W18" s="739">
        <f>SUM(W13:AC17)</f>
        <v>113</v>
      </c>
      <c r="X18" s="740"/>
      <c r="Y18" s="740"/>
      <c r="Z18" s="740"/>
      <c r="AA18" s="740"/>
      <c r="AB18" s="740"/>
      <c r="AC18" s="741"/>
      <c r="AD18" s="739">
        <f>SUM(AD13:AJ17)</f>
        <v>134</v>
      </c>
      <c r="AE18" s="740"/>
      <c r="AF18" s="740"/>
      <c r="AG18" s="740"/>
      <c r="AH18" s="740"/>
      <c r="AI18" s="740"/>
      <c r="AJ18" s="741"/>
      <c r="AK18" s="739">
        <f>SUM(AK13:AQ17)</f>
        <v>169</v>
      </c>
      <c r="AL18" s="740"/>
      <c r="AM18" s="740"/>
      <c r="AN18" s="740"/>
      <c r="AO18" s="740"/>
      <c r="AP18" s="740"/>
      <c r="AQ18" s="741"/>
      <c r="AR18" s="739">
        <f>SUM(AR13:AX17)</f>
        <v>0</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260" t="s">
        <v>595</v>
      </c>
      <c r="Q19" s="261"/>
      <c r="R19" s="261"/>
      <c r="S19" s="261"/>
      <c r="T19" s="261"/>
      <c r="U19" s="261"/>
      <c r="V19" s="262"/>
      <c r="W19" s="260">
        <v>105</v>
      </c>
      <c r="X19" s="261"/>
      <c r="Y19" s="261"/>
      <c r="Z19" s="261"/>
      <c r="AA19" s="261"/>
      <c r="AB19" s="261"/>
      <c r="AC19" s="262"/>
      <c r="AD19" s="260">
        <v>127</v>
      </c>
      <c r="AE19" s="261"/>
      <c r="AF19" s="261"/>
      <c r="AG19" s="261"/>
      <c r="AH19" s="261"/>
      <c r="AI19" s="261"/>
      <c r="AJ19" s="262"/>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7" t="s">
        <v>11</v>
      </c>
      <c r="H20" s="738"/>
      <c r="I20" s="738"/>
      <c r="J20" s="738"/>
      <c r="K20" s="738"/>
      <c r="L20" s="738"/>
      <c r="M20" s="738"/>
      <c r="N20" s="738"/>
      <c r="O20" s="738"/>
      <c r="P20" s="743" t="str">
        <f>IF(P18=0, "-", P19/P18)</f>
        <v>-</v>
      </c>
      <c r="Q20" s="743"/>
      <c r="R20" s="743"/>
      <c r="S20" s="743"/>
      <c r="T20" s="743"/>
      <c r="U20" s="743"/>
      <c r="V20" s="743"/>
      <c r="W20" s="743">
        <f>IF(W18=0, "-", W19/W18)</f>
        <v>0.92920353982300885</v>
      </c>
      <c r="X20" s="743"/>
      <c r="Y20" s="743"/>
      <c r="Z20" s="743"/>
      <c r="AA20" s="743"/>
      <c r="AB20" s="743"/>
      <c r="AC20" s="743"/>
      <c r="AD20" s="743">
        <f>IF(AD18=0, "-", AD19/AD18)</f>
        <v>0.94776119402985071</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8" t="s">
        <v>371</v>
      </c>
      <c r="AF21" s="618"/>
      <c r="AG21" s="618"/>
      <c r="AH21" s="618"/>
      <c r="AI21" s="618" t="s">
        <v>372</v>
      </c>
      <c r="AJ21" s="618"/>
      <c r="AK21" s="618"/>
      <c r="AL21" s="618"/>
      <c r="AM21" s="618" t="s">
        <v>373</v>
      </c>
      <c r="AN21" s="618"/>
      <c r="AO21" s="618"/>
      <c r="AP21" s="290"/>
      <c r="AQ21" s="146" t="s">
        <v>369</v>
      </c>
      <c r="AR21" s="149"/>
      <c r="AS21" s="149"/>
      <c r="AT21" s="150"/>
      <c r="AU21" s="362" t="s">
        <v>262</v>
      </c>
      <c r="AV21" s="362"/>
      <c r="AW21" s="362"/>
      <c r="AX21" s="812"/>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9"/>
      <c r="AF22" s="619"/>
      <c r="AG22" s="619"/>
      <c r="AH22" s="619"/>
      <c r="AI22" s="619"/>
      <c r="AJ22" s="619"/>
      <c r="AK22" s="619"/>
      <c r="AL22" s="619"/>
      <c r="AM22" s="619"/>
      <c r="AN22" s="619"/>
      <c r="AO22" s="619"/>
      <c r="AP22" s="293"/>
      <c r="AQ22" s="202" t="s">
        <v>518</v>
      </c>
      <c r="AR22" s="151"/>
      <c r="AS22" s="152" t="s">
        <v>370</v>
      </c>
      <c r="AT22" s="153"/>
      <c r="AU22" s="279">
        <v>32</v>
      </c>
      <c r="AV22" s="279"/>
      <c r="AW22" s="277" t="s">
        <v>313</v>
      </c>
      <c r="AX22" s="278"/>
    </row>
    <row r="23" spans="1:50" ht="22.5" customHeight="1" x14ac:dyDescent="0.15">
      <c r="A23" s="283"/>
      <c r="B23" s="281"/>
      <c r="C23" s="281"/>
      <c r="D23" s="281"/>
      <c r="E23" s="281"/>
      <c r="F23" s="282"/>
      <c r="G23" s="403" t="s">
        <v>519</v>
      </c>
      <c r="H23" s="404"/>
      <c r="I23" s="404"/>
      <c r="J23" s="404"/>
      <c r="K23" s="404"/>
      <c r="L23" s="404"/>
      <c r="M23" s="404"/>
      <c r="N23" s="404"/>
      <c r="O23" s="405"/>
      <c r="P23" s="111" t="s">
        <v>597</v>
      </c>
      <c r="Q23" s="111"/>
      <c r="R23" s="111"/>
      <c r="S23" s="111"/>
      <c r="T23" s="111"/>
      <c r="U23" s="111"/>
      <c r="V23" s="111"/>
      <c r="W23" s="111"/>
      <c r="X23" s="131"/>
      <c r="Y23" s="379" t="s">
        <v>14</v>
      </c>
      <c r="Z23" s="380"/>
      <c r="AA23" s="381"/>
      <c r="AB23" s="329" t="s">
        <v>520</v>
      </c>
      <c r="AC23" s="329"/>
      <c r="AD23" s="329"/>
      <c r="AE23" s="395" t="s">
        <v>518</v>
      </c>
      <c r="AF23" s="366"/>
      <c r="AG23" s="366"/>
      <c r="AH23" s="366"/>
      <c r="AI23" s="395">
        <v>8</v>
      </c>
      <c r="AJ23" s="366"/>
      <c r="AK23" s="366"/>
      <c r="AL23" s="366"/>
      <c r="AM23" s="395" t="s">
        <v>596</v>
      </c>
      <c r="AN23" s="366"/>
      <c r="AO23" s="366"/>
      <c r="AP23" s="366"/>
      <c r="AQ23" s="275" t="s">
        <v>518</v>
      </c>
      <c r="AR23" s="208"/>
      <c r="AS23" s="208"/>
      <c r="AT23" s="276"/>
      <c r="AU23" s="366" t="s">
        <v>595</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520</v>
      </c>
      <c r="AC24" s="374"/>
      <c r="AD24" s="374"/>
      <c r="AE24" s="395" t="s">
        <v>518</v>
      </c>
      <c r="AF24" s="366"/>
      <c r="AG24" s="366"/>
      <c r="AH24" s="366"/>
      <c r="AI24" s="395" t="s">
        <v>518</v>
      </c>
      <c r="AJ24" s="366"/>
      <c r="AK24" s="366"/>
      <c r="AL24" s="366"/>
      <c r="AM24" s="395" t="s">
        <v>518</v>
      </c>
      <c r="AN24" s="366"/>
      <c r="AO24" s="366"/>
      <c r="AP24" s="366"/>
      <c r="AQ24" s="275" t="s">
        <v>518</v>
      </c>
      <c r="AR24" s="208"/>
      <c r="AS24" s="208"/>
      <c r="AT24" s="276"/>
      <c r="AU24" s="366">
        <v>100</v>
      </c>
      <c r="AV24" s="366"/>
      <c r="AW24" s="366"/>
      <c r="AX24" s="367"/>
    </row>
    <row r="25" spans="1:50" ht="22.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t="s">
        <v>518</v>
      </c>
      <c r="AF25" s="366"/>
      <c r="AG25" s="366"/>
      <c r="AH25" s="366"/>
      <c r="AI25" s="395">
        <v>8</v>
      </c>
      <c r="AJ25" s="366"/>
      <c r="AK25" s="366"/>
      <c r="AL25" s="366"/>
      <c r="AM25" s="395" t="s">
        <v>596</v>
      </c>
      <c r="AN25" s="366"/>
      <c r="AO25" s="366"/>
      <c r="AP25" s="366"/>
      <c r="AQ25" s="275" t="s">
        <v>518</v>
      </c>
      <c r="AR25" s="208"/>
      <c r="AS25" s="208"/>
      <c r="AT25" s="276"/>
      <c r="AU25" s="366" t="s">
        <v>595</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8" t="s">
        <v>371</v>
      </c>
      <c r="AF26" s="618"/>
      <c r="AG26" s="618"/>
      <c r="AH26" s="618"/>
      <c r="AI26" s="618" t="s">
        <v>372</v>
      </c>
      <c r="AJ26" s="618"/>
      <c r="AK26" s="618"/>
      <c r="AL26" s="618"/>
      <c r="AM26" s="618" t="s">
        <v>373</v>
      </c>
      <c r="AN26" s="618"/>
      <c r="AO26" s="618"/>
      <c r="AP26" s="290"/>
      <c r="AQ26" s="146" t="s">
        <v>369</v>
      </c>
      <c r="AR26" s="149"/>
      <c r="AS26" s="149"/>
      <c r="AT26" s="150"/>
      <c r="AU26" s="807" t="s">
        <v>262</v>
      </c>
      <c r="AV26" s="807"/>
      <c r="AW26" s="807"/>
      <c r="AX26" s="808"/>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9"/>
      <c r="AF27" s="619"/>
      <c r="AG27" s="619"/>
      <c r="AH27" s="619"/>
      <c r="AI27" s="619"/>
      <c r="AJ27" s="619"/>
      <c r="AK27" s="619"/>
      <c r="AL27" s="619"/>
      <c r="AM27" s="619"/>
      <c r="AN27" s="619"/>
      <c r="AO27" s="619"/>
      <c r="AP27" s="293"/>
      <c r="AQ27" s="202"/>
      <c r="AR27" s="151"/>
      <c r="AS27" s="152" t="s">
        <v>370</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8" t="s">
        <v>371</v>
      </c>
      <c r="AF31" s="618"/>
      <c r="AG31" s="618"/>
      <c r="AH31" s="618"/>
      <c r="AI31" s="618" t="s">
        <v>372</v>
      </c>
      <c r="AJ31" s="618"/>
      <c r="AK31" s="618"/>
      <c r="AL31" s="618"/>
      <c r="AM31" s="618" t="s">
        <v>373</v>
      </c>
      <c r="AN31" s="618"/>
      <c r="AO31" s="618"/>
      <c r="AP31" s="290"/>
      <c r="AQ31" s="146" t="s">
        <v>369</v>
      </c>
      <c r="AR31" s="149"/>
      <c r="AS31" s="149"/>
      <c r="AT31" s="150"/>
      <c r="AU31" s="807" t="s">
        <v>262</v>
      </c>
      <c r="AV31" s="807"/>
      <c r="AW31" s="807"/>
      <c r="AX31" s="808"/>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9"/>
      <c r="AF32" s="619"/>
      <c r="AG32" s="619"/>
      <c r="AH32" s="619"/>
      <c r="AI32" s="619"/>
      <c r="AJ32" s="619"/>
      <c r="AK32" s="619"/>
      <c r="AL32" s="619"/>
      <c r="AM32" s="619"/>
      <c r="AN32" s="619"/>
      <c r="AO32" s="619"/>
      <c r="AP32" s="293"/>
      <c r="AQ32" s="202"/>
      <c r="AR32" s="151"/>
      <c r="AS32" s="152" t="s">
        <v>370</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8" t="s">
        <v>371</v>
      </c>
      <c r="AF36" s="618"/>
      <c r="AG36" s="618"/>
      <c r="AH36" s="618"/>
      <c r="AI36" s="618" t="s">
        <v>372</v>
      </c>
      <c r="AJ36" s="618"/>
      <c r="AK36" s="618"/>
      <c r="AL36" s="618"/>
      <c r="AM36" s="618" t="s">
        <v>373</v>
      </c>
      <c r="AN36" s="618"/>
      <c r="AO36" s="618"/>
      <c r="AP36" s="290"/>
      <c r="AQ36" s="146" t="s">
        <v>369</v>
      </c>
      <c r="AR36" s="149"/>
      <c r="AS36" s="149"/>
      <c r="AT36" s="150"/>
      <c r="AU36" s="807" t="s">
        <v>262</v>
      </c>
      <c r="AV36" s="807"/>
      <c r="AW36" s="807"/>
      <c r="AX36" s="808"/>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9"/>
      <c r="AF37" s="619"/>
      <c r="AG37" s="619"/>
      <c r="AH37" s="619"/>
      <c r="AI37" s="619"/>
      <c r="AJ37" s="619"/>
      <c r="AK37" s="619"/>
      <c r="AL37" s="619"/>
      <c r="AM37" s="619"/>
      <c r="AN37" s="619"/>
      <c r="AO37" s="619"/>
      <c r="AP37" s="293"/>
      <c r="AQ37" s="202"/>
      <c r="AR37" s="151"/>
      <c r="AS37" s="152" t="s">
        <v>370</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8" t="s">
        <v>371</v>
      </c>
      <c r="AF41" s="618"/>
      <c r="AG41" s="618"/>
      <c r="AH41" s="618"/>
      <c r="AI41" s="618" t="s">
        <v>372</v>
      </c>
      <c r="AJ41" s="618"/>
      <c r="AK41" s="618"/>
      <c r="AL41" s="618"/>
      <c r="AM41" s="618" t="s">
        <v>373</v>
      </c>
      <c r="AN41" s="618"/>
      <c r="AO41" s="618"/>
      <c r="AP41" s="290"/>
      <c r="AQ41" s="146" t="s">
        <v>369</v>
      </c>
      <c r="AR41" s="149"/>
      <c r="AS41" s="149"/>
      <c r="AT41" s="150"/>
      <c r="AU41" s="807" t="s">
        <v>262</v>
      </c>
      <c r="AV41" s="807"/>
      <c r="AW41" s="807"/>
      <c r="AX41" s="808"/>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9"/>
      <c r="AF42" s="619"/>
      <c r="AG42" s="619"/>
      <c r="AH42" s="619"/>
      <c r="AI42" s="619"/>
      <c r="AJ42" s="619"/>
      <c r="AK42" s="619"/>
      <c r="AL42" s="619"/>
      <c r="AM42" s="619"/>
      <c r="AN42" s="619"/>
      <c r="AO42" s="619"/>
      <c r="AP42" s="293"/>
      <c r="AQ42" s="202"/>
      <c r="AR42" s="151"/>
      <c r="AS42" s="152" t="s">
        <v>370</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5" t="s">
        <v>16</v>
      </c>
      <c r="AC45" s="745"/>
      <c r="AD45" s="745"/>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485</v>
      </c>
      <c r="B46" s="356"/>
      <c r="C46" s="356"/>
      <c r="D46" s="356"/>
      <c r="E46" s="356"/>
      <c r="F46" s="357"/>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8"/>
      <c r="B47" s="359"/>
      <c r="C47" s="359"/>
      <c r="D47" s="359"/>
      <c r="E47" s="359"/>
      <c r="F47" s="360"/>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8"/>
      <c r="B48" s="359"/>
      <c r="C48" s="359"/>
      <c r="D48" s="359"/>
      <c r="E48" s="359"/>
      <c r="F48" s="360"/>
      <c r="G48" s="43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6"/>
      <c r="AF50" s="827"/>
      <c r="AG50" s="827"/>
      <c r="AH50" s="827"/>
      <c r="AI50" s="826"/>
      <c r="AJ50" s="827"/>
      <c r="AK50" s="827"/>
      <c r="AL50" s="827"/>
      <c r="AM50" s="826"/>
      <c r="AN50" s="827"/>
      <c r="AO50" s="827"/>
      <c r="AP50" s="827"/>
      <c r="AQ50" s="275"/>
      <c r="AR50" s="208"/>
      <c r="AS50" s="208"/>
      <c r="AT50" s="276"/>
      <c r="AU50" s="366"/>
      <c r="AV50" s="366"/>
      <c r="AW50" s="366"/>
      <c r="AX50" s="367"/>
    </row>
    <row r="51" spans="1:50" ht="57" hidden="1" customHeight="1" x14ac:dyDescent="0.15">
      <c r="A51" s="92" t="s">
        <v>508</v>
      </c>
      <c r="B51" s="93"/>
      <c r="C51" s="93"/>
      <c r="D51" s="93"/>
      <c r="E51" s="90" t="s">
        <v>501</v>
      </c>
      <c r="F51" s="91"/>
      <c r="G51" s="59" t="s">
        <v>386</v>
      </c>
      <c r="H51" s="400"/>
      <c r="I51" s="401"/>
      <c r="J51" s="401"/>
      <c r="K51" s="401"/>
      <c r="L51" s="401"/>
      <c r="M51" s="401"/>
      <c r="N51" s="401"/>
      <c r="O51" s="402"/>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6"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6"/>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6"/>
      <c r="B55" s="375"/>
      <c r="C55" s="309"/>
      <c r="D55" s="309"/>
      <c r="E55" s="309"/>
      <c r="F55" s="310"/>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6"/>
      <c r="B56" s="375"/>
      <c r="C56" s="309"/>
      <c r="D56" s="309"/>
      <c r="E56" s="309"/>
      <c r="F56" s="310"/>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6"/>
      <c r="B57" s="376"/>
      <c r="C57" s="377"/>
      <c r="D57" s="377"/>
      <c r="E57" s="377"/>
      <c r="F57" s="378"/>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6"/>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18" t="s">
        <v>371</v>
      </c>
      <c r="AF58" s="618"/>
      <c r="AG58" s="618"/>
      <c r="AH58" s="618"/>
      <c r="AI58" s="618" t="s">
        <v>372</v>
      </c>
      <c r="AJ58" s="618"/>
      <c r="AK58" s="618"/>
      <c r="AL58" s="618"/>
      <c r="AM58" s="618" t="s">
        <v>373</v>
      </c>
      <c r="AN58" s="618"/>
      <c r="AO58" s="618"/>
      <c r="AP58" s="290"/>
      <c r="AQ58" s="146" t="s">
        <v>369</v>
      </c>
      <c r="AR58" s="149"/>
      <c r="AS58" s="149"/>
      <c r="AT58" s="150"/>
      <c r="AU58" s="807" t="s">
        <v>262</v>
      </c>
      <c r="AV58" s="807"/>
      <c r="AW58" s="807"/>
      <c r="AX58" s="808"/>
    </row>
    <row r="59" spans="1:50" ht="18.75" hidden="1" customHeight="1" x14ac:dyDescent="0.15">
      <c r="A59" s="726"/>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9"/>
      <c r="AF59" s="619"/>
      <c r="AG59" s="619"/>
      <c r="AH59" s="619"/>
      <c r="AI59" s="619"/>
      <c r="AJ59" s="619"/>
      <c r="AK59" s="619"/>
      <c r="AL59" s="619"/>
      <c r="AM59" s="619"/>
      <c r="AN59" s="619"/>
      <c r="AO59" s="619"/>
      <c r="AP59" s="293"/>
      <c r="AQ59" s="416"/>
      <c r="AR59" s="279"/>
      <c r="AS59" s="152" t="s">
        <v>370</v>
      </c>
      <c r="AT59" s="153"/>
      <c r="AU59" s="279"/>
      <c r="AV59" s="279"/>
      <c r="AW59" s="277" t="s">
        <v>313</v>
      </c>
      <c r="AX59" s="278"/>
    </row>
    <row r="60" spans="1:50" ht="22.5" hidden="1" customHeight="1" x14ac:dyDescent="0.15">
      <c r="A60" s="726"/>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6"/>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6"/>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6"/>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18" t="s">
        <v>371</v>
      </c>
      <c r="AF63" s="618"/>
      <c r="AG63" s="618"/>
      <c r="AH63" s="618"/>
      <c r="AI63" s="618" t="s">
        <v>372</v>
      </c>
      <c r="AJ63" s="618"/>
      <c r="AK63" s="618"/>
      <c r="AL63" s="618"/>
      <c r="AM63" s="618" t="s">
        <v>373</v>
      </c>
      <c r="AN63" s="618"/>
      <c r="AO63" s="618"/>
      <c r="AP63" s="290"/>
      <c r="AQ63" s="146" t="s">
        <v>369</v>
      </c>
      <c r="AR63" s="149"/>
      <c r="AS63" s="149"/>
      <c r="AT63" s="150"/>
      <c r="AU63" s="807" t="s">
        <v>262</v>
      </c>
      <c r="AV63" s="807"/>
      <c r="AW63" s="807"/>
      <c r="AX63" s="808"/>
    </row>
    <row r="64" spans="1:50" ht="18.75" hidden="1" customHeight="1" x14ac:dyDescent="0.15">
      <c r="A64" s="726"/>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9"/>
      <c r="AF64" s="619"/>
      <c r="AG64" s="619"/>
      <c r="AH64" s="619"/>
      <c r="AI64" s="619"/>
      <c r="AJ64" s="619"/>
      <c r="AK64" s="619"/>
      <c r="AL64" s="619"/>
      <c r="AM64" s="619"/>
      <c r="AN64" s="619"/>
      <c r="AO64" s="619"/>
      <c r="AP64" s="293"/>
      <c r="AQ64" s="416"/>
      <c r="AR64" s="279"/>
      <c r="AS64" s="152" t="s">
        <v>370</v>
      </c>
      <c r="AT64" s="153"/>
      <c r="AU64" s="279"/>
      <c r="AV64" s="279"/>
      <c r="AW64" s="277" t="s">
        <v>313</v>
      </c>
      <c r="AX64" s="278"/>
    </row>
    <row r="65" spans="1:60" ht="22.5" hidden="1" customHeight="1" x14ac:dyDescent="0.15">
      <c r="A65" s="726"/>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6"/>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6"/>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6"/>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371</v>
      </c>
      <c r="AF68" s="291"/>
      <c r="AG68" s="291"/>
      <c r="AH68" s="292"/>
      <c r="AI68" s="290" t="s">
        <v>372</v>
      </c>
      <c r="AJ68" s="291"/>
      <c r="AK68" s="291"/>
      <c r="AL68" s="292"/>
      <c r="AM68" s="290" t="s">
        <v>373</v>
      </c>
      <c r="AN68" s="291"/>
      <c r="AO68" s="291"/>
      <c r="AP68" s="291"/>
      <c r="AQ68" s="146" t="s">
        <v>369</v>
      </c>
      <c r="AR68" s="149"/>
      <c r="AS68" s="149"/>
      <c r="AT68" s="150"/>
      <c r="AU68" s="807" t="s">
        <v>262</v>
      </c>
      <c r="AV68" s="807"/>
      <c r="AW68" s="807"/>
      <c r="AX68" s="808"/>
    </row>
    <row r="69" spans="1:60" ht="18.75" hidden="1" customHeight="1" x14ac:dyDescent="0.15">
      <c r="A69" s="726"/>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370</v>
      </c>
      <c r="AT69" s="153"/>
      <c r="AU69" s="279"/>
      <c r="AV69" s="279"/>
      <c r="AW69" s="277" t="s">
        <v>313</v>
      </c>
      <c r="AX69" s="278"/>
    </row>
    <row r="70" spans="1:60" ht="22.5" hidden="1" customHeight="1" x14ac:dyDescent="0.15">
      <c r="A70" s="726"/>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4"/>
      <c r="AC70" s="755"/>
      <c r="AD70" s="756"/>
      <c r="AE70" s="395"/>
      <c r="AF70" s="366"/>
      <c r="AG70" s="366"/>
      <c r="AH70" s="828"/>
      <c r="AI70" s="395"/>
      <c r="AJ70" s="366"/>
      <c r="AK70" s="366"/>
      <c r="AL70" s="828"/>
      <c r="AM70" s="395"/>
      <c r="AN70" s="366"/>
      <c r="AO70" s="366"/>
      <c r="AP70" s="366"/>
      <c r="AQ70" s="275"/>
      <c r="AR70" s="208"/>
      <c r="AS70" s="208"/>
      <c r="AT70" s="276"/>
      <c r="AU70" s="366"/>
      <c r="AV70" s="366"/>
      <c r="AW70" s="366"/>
      <c r="AX70" s="367"/>
    </row>
    <row r="71" spans="1:60" ht="22.5" hidden="1" customHeight="1" x14ac:dyDescent="0.15">
      <c r="A71" s="726"/>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8"/>
      <c r="AI71" s="395"/>
      <c r="AJ71" s="366"/>
      <c r="AK71" s="366"/>
      <c r="AL71" s="828"/>
      <c r="AM71" s="395"/>
      <c r="AN71" s="366"/>
      <c r="AO71" s="366"/>
      <c r="AP71" s="366"/>
      <c r="AQ71" s="275"/>
      <c r="AR71" s="208"/>
      <c r="AS71" s="208"/>
      <c r="AT71" s="276"/>
      <c r="AU71" s="366"/>
      <c r="AV71" s="366"/>
      <c r="AW71" s="366"/>
      <c r="AX71" s="367"/>
    </row>
    <row r="72" spans="1:60" ht="22.5" hidden="1" customHeight="1" thickBot="1" x14ac:dyDescent="0.2">
      <c r="A72" s="727"/>
      <c r="B72" s="311"/>
      <c r="C72" s="311"/>
      <c r="D72" s="311"/>
      <c r="E72" s="311"/>
      <c r="F72" s="312"/>
      <c r="G72" s="746"/>
      <c r="H72" s="747"/>
      <c r="I72" s="747"/>
      <c r="J72" s="747"/>
      <c r="K72" s="747"/>
      <c r="L72" s="747"/>
      <c r="M72" s="747"/>
      <c r="N72" s="747"/>
      <c r="O72" s="748"/>
      <c r="P72" s="372"/>
      <c r="Q72" s="372"/>
      <c r="R72" s="372"/>
      <c r="S72" s="372"/>
      <c r="T72" s="372"/>
      <c r="U72" s="372"/>
      <c r="V72" s="372"/>
      <c r="W72" s="372"/>
      <c r="X72" s="373"/>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5"/>
      <c r="Z73" s="766"/>
      <c r="AA73" s="767"/>
      <c r="AB73" s="744" t="s">
        <v>12</v>
      </c>
      <c r="AC73" s="744"/>
      <c r="AD73" s="744"/>
      <c r="AE73" s="744" t="s">
        <v>371</v>
      </c>
      <c r="AF73" s="744"/>
      <c r="AG73" s="744"/>
      <c r="AH73" s="744"/>
      <c r="AI73" s="744" t="s">
        <v>372</v>
      </c>
      <c r="AJ73" s="744"/>
      <c r="AK73" s="744"/>
      <c r="AL73" s="744"/>
      <c r="AM73" s="744" t="s">
        <v>373</v>
      </c>
      <c r="AN73" s="744"/>
      <c r="AO73" s="744"/>
      <c r="AP73" s="744"/>
      <c r="AQ73" s="836" t="s">
        <v>374</v>
      </c>
      <c r="AR73" s="836"/>
      <c r="AS73" s="836"/>
      <c r="AT73" s="836"/>
      <c r="AU73" s="836"/>
      <c r="AV73" s="836"/>
      <c r="AW73" s="836"/>
      <c r="AX73" s="837"/>
    </row>
    <row r="74" spans="1:60" ht="22.5" customHeight="1" x14ac:dyDescent="0.15">
      <c r="A74" s="303"/>
      <c r="B74" s="304"/>
      <c r="C74" s="304"/>
      <c r="D74" s="304"/>
      <c r="E74" s="304"/>
      <c r="F74" s="305"/>
      <c r="G74" s="111" t="s">
        <v>610</v>
      </c>
      <c r="H74" s="111"/>
      <c r="I74" s="111"/>
      <c r="J74" s="111"/>
      <c r="K74" s="111"/>
      <c r="L74" s="111"/>
      <c r="M74" s="111"/>
      <c r="N74" s="111"/>
      <c r="O74" s="111"/>
      <c r="P74" s="111"/>
      <c r="Q74" s="111"/>
      <c r="R74" s="111"/>
      <c r="S74" s="111"/>
      <c r="T74" s="111"/>
      <c r="U74" s="111"/>
      <c r="V74" s="111"/>
      <c r="W74" s="111"/>
      <c r="X74" s="131"/>
      <c r="Y74" s="297" t="s">
        <v>62</v>
      </c>
      <c r="Z74" s="298"/>
      <c r="AA74" s="299"/>
      <c r="AB74" s="329" t="s">
        <v>522</v>
      </c>
      <c r="AC74" s="329"/>
      <c r="AD74" s="329"/>
      <c r="AE74" s="254" t="s">
        <v>518</v>
      </c>
      <c r="AF74" s="254"/>
      <c r="AG74" s="254"/>
      <c r="AH74" s="254"/>
      <c r="AI74" s="254">
        <v>49</v>
      </c>
      <c r="AJ74" s="254"/>
      <c r="AK74" s="254"/>
      <c r="AL74" s="254"/>
      <c r="AM74" s="254" t="s">
        <v>596</v>
      </c>
      <c r="AN74" s="254"/>
      <c r="AO74" s="254"/>
      <c r="AP74" s="254"/>
      <c r="AQ74" s="254" t="s">
        <v>596</v>
      </c>
      <c r="AR74" s="254"/>
      <c r="AS74" s="254"/>
      <c r="AT74" s="254"/>
      <c r="AU74" s="254"/>
      <c r="AV74" s="254"/>
      <c r="AW74" s="254"/>
      <c r="AX74" s="271"/>
      <c r="AY74" s="10"/>
      <c r="AZ74" s="10"/>
      <c r="BA74" s="10"/>
      <c r="BB74" s="10"/>
      <c r="BC74" s="10"/>
    </row>
    <row r="75" spans="1:60" ht="41.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523</v>
      </c>
      <c r="AC75" s="329"/>
      <c r="AD75" s="329"/>
      <c r="AE75" s="254" t="s">
        <v>518</v>
      </c>
      <c r="AF75" s="254"/>
      <c r="AG75" s="254"/>
      <c r="AH75" s="254"/>
      <c r="AI75" s="254" t="s">
        <v>518</v>
      </c>
      <c r="AJ75" s="254"/>
      <c r="AK75" s="254"/>
      <c r="AL75" s="254"/>
      <c r="AM75" s="254">
        <v>50</v>
      </c>
      <c r="AN75" s="254"/>
      <c r="AO75" s="254"/>
      <c r="AP75" s="254"/>
      <c r="AQ75" s="254" t="s">
        <v>596</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6" t="s">
        <v>374</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1" t="s">
        <v>62</v>
      </c>
      <c r="Z77" s="542"/>
      <c r="AA77" s="543"/>
      <c r="AB77" s="749"/>
      <c r="AC77" s="750"/>
      <c r="AD77" s="751"/>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2"/>
      <c r="AA78" s="753"/>
      <c r="AB78" s="754"/>
      <c r="AC78" s="755"/>
      <c r="AD78" s="756"/>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6" t="s">
        <v>374</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1" t="s">
        <v>62</v>
      </c>
      <c r="Z80" s="542"/>
      <c r="AA80" s="543"/>
      <c r="AB80" s="749"/>
      <c r="AC80" s="750"/>
      <c r="AD80" s="751"/>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2"/>
      <c r="AA81" s="753"/>
      <c r="AB81" s="754"/>
      <c r="AC81" s="755"/>
      <c r="AD81" s="756"/>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6" t="s">
        <v>374</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1" t="s">
        <v>62</v>
      </c>
      <c r="Z83" s="542"/>
      <c r="AA83" s="543"/>
      <c r="AB83" s="749"/>
      <c r="AC83" s="750"/>
      <c r="AD83" s="751"/>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2"/>
      <c r="AA84" s="753"/>
      <c r="AB84" s="754"/>
      <c r="AC84" s="755"/>
      <c r="AD84" s="756"/>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6" t="s">
        <v>374</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1" t="s">
        <v>62</v>
      </c>
      <c r="Z86" s="542"/>
      <c r="AA86" s="543"/>
      <c r="AB86" s="749"/>
      <c r="AC86" s="750"/>
      <c r="AD86" s="751"/>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2"/>
      <c r="AA87" s="753"/>
      <c r="AB87" s="754"/>
      <c r="AC87" s="755"/>
      <c r="AD87" s="756"/>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1"/>
      <c r="Z88" s="642"/>
      <c r="AA88" s="643"/>
      <c r="AB88" s="266" t="s">
        <v>12</v>
      </c>
      <c r="AC88" s="267"/>
      <c r="AD88" s="268"/>
      <c r="AE88" s="296" t="s">
        <v>371</v>
      </c>
      <c r="AF88" s="296"/>
      <c r="AG88" s="296"/>
      <c r="AH88" s="296"/>
      <c r="AI88" s="296" t="s">
        <v>372</v>
      </c>
      <c r="AJ88" s="296"/>
      <c r="AK88" s="296"/>
      <c r="AL88" s="296"/>
      <c r="AM88" s="296" t="s">
        <v>373</v>
      </c>
      <c r="AN88" s="296"/>
      <c r="AO88" s="296"/>
      <c r="AP88" s="296"/>
      <c r="AQ88" s="386" t="s">
        <v>374</v>
      </c>
      <c r="AR88" s="386"/>
      <c r="AS88" s="386"/>
      <c r="AT88" s="386"/>
      <c r="AU88" s="386"/>
      <c r="AV88" s="386"/>
      <c r="AW88" s="386"/>
      <c r="AX88" s="387"/>
    </row>
    <row r="89" spans="1:60" ht="22.5" customHeight="1" x14ac:dyDescent="0.15">
      <c r="A89" s="320"/>
      <c r="B89" s="321"/>
      <c r="C89" s="321"/>
      <c r="D89" s="321"/>
      <c r="E89" s="321"/>
      <c r="F89" s="322"/>
      <c r="G89" s="388" t="s">
        <v>599</v>
      </c>
      <c r="H89" s="388"/>
      <c r="I89" s="388"/>
      <c r="J89" s="388"/>
      <c r="K89" s="388"/>
      <c r="L89" s="388"/>
      <c r="M89" s="388"/>
      <c r="N89" s="388"/>
      <c r="O89" s="388"/>
      <c r="P89" s="388"/>
      <c r="Q89" s="388"/>
      <c r="R89" s="388"/>
      <c r="S89" s="388"/>
      <c r="T89" s="388"/>
      <c r="U89" s="388"/>
      <c r="V89" s="388"/>
      <c r="W89" s="388"/>
      <c r="X89" s="388"/>
      <c r="Y89" s="263" t="s">
        <v>17</v>
      </c>
      <c r="Z89" s="264"/>
      <c r="AA89" s="265"/>
      <c r="AB89" s="330" t="s">
        <v>524</v>
      </c>
      <c r="AC89" s="331"/>
      <c r="AD89" s="332"/>
      <c r="AE89" s="254" t="s">
        <v>518</v>
      </c>
      <c r="AF89" s="254"/>
      <c r="AG89" s="254"/>
      <c r="AH89" s="254"/>
      <c r="AI89" s="254">
        <v>1.3</v>
      </c>
      <c r="AJ89" s="254"/>
      <c r="AK89" s="254"/>
      <c r="AL89" s="254"/>
      <c r="AM89" s="254" t="s">
        <v>596</v>
      </c>
      <c r="AN89" s="254"/>
      <c r="AO89" s="254"/>
      <c r="AP89" s="254"/>
      <c r="AQ89" s="395" t="s">
        <v>596</v>
      </c>
      <c r="AR89" s="366"/>
      <c r="AS89" s="366"/>
      <c r="AT89" s="366"/>
      <c r="AU89" s="366"/>
      <c r="AV89" s="366"/>
      <c r="AW89" s="366"/>
      <c r="AX89" s="367"/>
    </row>
    <row r="90" spans="1:60" ht="96.7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99" t="s">
        <v>525</v>
      </c>
      <c r="AC90" s="700"/>
      <c r="AD90" s="701"/>
      <c r="AE90" s="384" t="s">
        <v>518</v>
      </c>
      <c r="AF90" s="384"/>
      <c r="AG90" s="384"/>
      <c r="AH90" s="384"/>
      <c r="AI90" s="702" t="s">
        <v>526</v>
      </c>
      <c r="AJ90" s="384"/>
      <c r="AK90" s="384"/>
      <c r="AL90" s="384"/>
      <c r="AM90" s="384" t="s">
        <v>598</v>
      </c>
      <c r="AN90" s="384"/>
      <c r="AO90" s="384"/>
      <c r="AP90" s="384"/>
      <c r="AQ90" s="384" t="s">
        <v>596</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1"/>
      <c r="Z91" s="642"/>
      <c r="AA91" s="643"/>
      <c r="AB91" s="266" t="s">
        <v>12</v>
      </c>
      <c r="AC91" s="267"/>
      <c r="AD91" s="268"/>
      <c r="AE91" s="296" t="s">
        <v>371</v>
      </c>
      <c r="AF91" s="296"/>
      <c r="AG91" s="296"/>
      <c r="AH91" s="296"/>
      <c r="AI91" s="296" t="s">
        <v>372</v>
      </c>
      <c r="AJ91" s="296"/>
      <c r="AK91" s="296"/>
      <c r="AL91" s="296"/>
      <c r="AM91" s="296" t="s">
        <v>373</v>
      </c>
      <c r="AN91" s="296"/>
      <c r="AO91" s="296"/>
      <c r="AP91" s="296"/>
      <c r="AQ91" s="386" t="s">
        <v>374</v>
      </c>
      <c r="AR91" s="386"/>
      <c r="AS91" s="386"/>
      <c r="AT91" s="386"/>
      <c r="AU91" s="386"/>
      <c r="AV91" s="386"/>
      <c r="AW91" s="386"/>
      <c r="AX91" s="387"/>
    </row>
    <row r="92" spans="1:60" ht="22.5" hidden="1" customHeight="1" x14ac:dyDescent="0.15">
      <c r="A92" s="320"/>
      <c r="B92" s="321"/>
      <c r="C92" s="321"/>
      <c r="D92" s="321"/>
      <c r="E92" s="321"/>
      <c r="F92" s="322"/>
      <c r="G92" s="388" t="s">
        <v>486</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99" t="s">
        <v>56</v>
      </c>
      <c r="AC93" s="700"/>
      <c r="AD93" s="701"/>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1"/>
      <c r="Z94" s="642"/>
      <c r="AA94" s="643"/>
      <c r="AB94" s="266" t="s">
        <v>12</v>
      </c>
      <c r="AC94" s="267"/>
      <c r="AD94" s="268"/>
      <c r="AE94" s="296" t="s">
        <v>371</v>
      </c>
      <c r="AF94" s="296"/>
      <c r="AG94" s="296"/>
      <c r="AH94" s="296"/>
      <c r="AI94" s="296" t="s">
        <v>372</v>
      </c>
      <c r="AJ94" s="296"/>
      <c r="AK94" s="296"/>
      <c r="AL94" s="296"/>
      <c r="AM94" s="296" t="s">
        <v>373</v>
      </c>
      <c r="AN94" s="296"/>
      <c r="AO94" s="296"/>
      <c r="AP94" s="296"/>
      <c r="AQ94" s="386" t="s">
        <v>374</v>
      </c>
      <c r="AR94" s="386"/>
      <c r="AS94" s="386"/>
      <c r="AT94" s="386"/>
      <c r="AU94" s="386"/>
      <c r="AV94" s="386"/>
      <c r="AW94" s="386"/>
      <c r="AX94" s="387"/>
    </row>
    <row r="95" spans="1:60" ht="22.5" hidden="1" customHeight="1" x14ac:dyDescent="0.15">
      <c r="A95" s="320"/>
      <c r="B95" s="321"/>
      <c r="C95" s="321"/>
      <c r="D95" s="321"/>
      <c r="E95" s="321"/>
      <c r="F95" s="322"/>
      <c r="G95" s="388" t="s">
        <v>502</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99" t="s">
        <v>56</v>
      </c>
      <c r="AC96" s="700"/>
      <c r="AD96" s="701"/>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1"/>
      <c r="Z97" s="642"/>
      <c r="AA97" s="643"/>
      <c r="AB97" s="266" t="s">
        <v>12</v>
      </c>
      <c r="AC97" s="267"/>
      <c r="AD97" s="268"/>
      <c r="AE97" s="296" t="s">
        <v>371</v>
      </c>
      <c r="AF97" s="296"/>
      <c r="AG97" s="296"/>
      <c r="AH97" s="296"/>
      <c r="AI97" s="296" t="s">
        <v>372</v>
      </c>
      <c r="AJ97" s="296"/>
      <c r="AK97" s="296"/>
      <c r="AL97" s="296"/>
      <c r="AM97" s="296" t="s">
        <v>373</v>
      </c>
      <c r="AN97" s="296"/>
      <c r="AO97" s="296"/>
      <c r="AP97" s="296"/>
      <c r="AQ97" s="386" t="s">
        <v>374</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49"/>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50"/>
      <c r="Y99" s="379" t="s">
        <v>55</v>
      </c>
      <c r="Z99" s="327"/>
      <c r="AA99" s="328"/>
      <c r="AB99" s="699" t="s">
        <v>56</v>
      </c>
      <c r="AC99" s="700"/>
      <c r="AD99" s="701"/>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5"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0"/>
      <c r="Z100" s="841"/>
      <c r="AA100" s="842"/>
      <c r="AB100" s="293" t="s">
        <v>12</v>
      </c>
      <c r="AC100" s="294"/>
      <c r="AD100" s="295"/>
      <c r="AE100" s="296" t="s">
        <v>371</v>
      </c>
      <c r="AF100" s="296"/>
      <c r="AG100" s="296"/>
      <c r="AH100" s="296"/>
      <c r="AI100" s="296" t="s">
        <v>372</v>
      </c>
      <c r="AJ100" s="296"/>
      <c r="AK100" s="296"/>
      <c r="AL100" s="296"/>
      <c r="AM100" s="296" t="s">
        <v>373</v>
      </c>
      <c r="AN100" s="296"/>
      <c r="AO100" s="296"/>
      <c r="AP100" s="296"/>
      <c r="AQ100" s="386" t="s">
        <v>374</v>
      </c>
      <c r="AR100" s="386"/>
      <c r="AS100" s="386"/>
      <c r="AT100" s="386"/>
      <c r="AU100" s="386"/>
      <c r="AV100" s="386"/>
      <c r="AW100" s="386"/>
      <c r="AX100" s="387"/>
    </row>
    <row r="101" spans="1:50" ht="22.5" hidden="1" customHeight="1" x14ac:dyDescent="0.15">
      <c r="A101" s="320"/>
      <c r="B101" s="321"/>
      <c r="C101" s="321"/>
      <c r="D101" s="321"/>
      <c r="E101" s="321"/>
      <c r="F101" s="322"/>
      <c r="G101" s="388" t="s">
        <v>509</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8.25"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99" t="s">
        <v>367</v>
      </c>
      <c r="AC102" s="700"/>
      <c r="AD102" s="701"/>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6" t="s">
        <v>466</v>
      </c>
      <c r="B103" s="787"/>
      <c r="C103" s="801" t="s">
        <v>416</v>
      </c>
      <c r="D103" s="802"/>
      <c r="E103" s="802"/>
      <c r="F103" s="802"/>
      <c r="G103" s="802"/>
      <c r="H103" s="802"/>
      <c r="I103" s="802"/>
      <c r="J103" s="802"/>
      <c r="K103" s="803"/>
      <c r="L103" s="712" t="s">
        <v>460</v>
      </c>
      <c r="M103" s="712"/>
      <c r="N103" s="712"/>
      <c r="O103" s="712"/>
      <c r="P103" s="712"/>
      <c r="Q103" s="712"/>
      <c r="R103" s="442" t="s">
        <v>381</v>
      </c>
      <c r="S103" s="442"/>
      <c r="T103" s="442"/>
      <c r="U103" s="442"/>
      <c r="V103" s="442"/>
      <c r="W103" s="442"/>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521</v>
      </c>
      <c r="D104" s="852"/>
      <c r="E104" s="852"/>
      <c r="F104" s="852"/>
      <c r="G104" s="852"/>
      <c r="H104" s="852"/>
      <c r="I104" s="852"/>
      <c r="J104" s="852"/>
      <c r="K104" s="853"/>
      <c r="L104" s="260">
        <v>169</v>
      </c>
      <c r="M104" s="261"/>
      <c r="N104" s="261"/>
      <c r="O104" s="261"/>
      <c r="P104" s="261"/>
      <c r="Q104" s="262"/>
      <c r="R104" s="260"/>
      <c r="S104" s="261"/>
      <c r="T104" s="261"/>
      <c r="U104" s="261"/>
      <c r="V104" s="261"/>
      <c r="W104" s="262"/>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88"/>
      <c r="B105" s="789"/>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88"/>
      <c r="B106" s="789"/>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88"/>
      <c r="B107" s="789"/>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88"/>
      <c r="B108" s="789"/>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88"/>
      <c r="B109" s="789"/>
      <c r="C109" s="792"/>
      <c r="D109" s="793"/>
      <c r="E109" s="793"/>
      <c r="F109" s="793"/>
      <c r="G109" s="793"/>
      <c r="H109" s="793"/>
      <c r="I109" s="793"/>
      <c r="J109" s="793"/>
      <c r="K109" s="794"/>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0"/>
      <c r="B110" s="791"/>
      <c r="C110" s="846" t="s">
        <v>22</v>
      </c>
      <c r="D110" s="847"/>
      <c r="E110" s="847"/>
      <c r="F110" s="847"/>
      <c r="G110" s="847"/>
      <c r="H110" s="847"/>
      <c r="I110" s="847"/>
      <c r="J110" s="847"/>
      <c r="K110" s="848"/>
      <c r="L110" s="347">
        <f>SUM(L104:Q109)</f>
        <v>169</v>
      </c>
      <c r="M110" s="348"/>
      <c r="N110" s="348"/>
      <c r="O110" s="348"/>
      <c r="P110" s="348"/>
      <c r="Q110" s="349"/>
      <c r="R110" s="347">
        <f>SUM(R104:W109)</f>
        <v>0</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4" t="s">
        <v>390</v>
      </c>
      <c r="B111" s="865"/>
      <c r="C111" s="868" t="s">
        <v>387</v>
      </c>
      <c r="D111" s="865"/>
      <c r="E111" s="854" t="s">
        <v>428</v>
      </c>
      <c r="F111" s="855"/>
      <c r="G111" s="856" t="s">
        <v>541</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427</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t="s">
        <v>543</v>
      </c>
      <c r="AR114" s="279"/>
      <c r="AS114" s="152" t="s">
        <v>370</v>
      </c>
      <c r="AT114" s="153"/>
      <c r="AU114" s="151">
        <v>32</v>
      </c>
      <c r="AV114" s="151"/>
      <c r="AW114" s="152" t="s">
        <v>313</v>
      </c>
      <c r="AX114" s="203"/>
    </row>
    <row r="115" spans="1:50" ht="39.75" customHeight="1" x14ac:dyDescent="0.15">
      <c r="A115" s="866"/>
      <c r="B115" s="861"/>
      <c r="C115" s="164"/>
      <c r="D115" s="861"/>
      <c r="E115" s="164"/>
      <c r="F115" s="165"/>
      <c r="G115" s="130" t="s">
        <v>623</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520</v>
      </c>
      <c r="AC115" s="207"/>
      <c r="AD115" s="207"/>
      <c r="AE115" s="181">
        <v>75</v>
      </c>
      <c r="AF115" s="208"/>
      <c r="AG115" s="208"/>
      <c r="AH115" s="208"/>
      <c r="AI115" s="181">
        <v>76</v>
      </c>
      <c r="AJ115" s="208"/>
      <c r="AK115" s="208"/>
      <c r="AL115" s="208"/>
      <c r="AM115" s="181" t="s">
        <v>596</v>
      </c>
      <c r="AN115" s="208"/>
      <c r="AO115" s="208"/>
      <c r="AP115" s="208"/>
      <c r="AQ115" s="181" t="s">
        <v>543</v>
      </c>
      <c r="AR115" s="208"/>
      <c r="AS115" s="208"/>
      <c r="AT115" s="208"/>
      <c r="AU115" s="181" t="s">
        <v>543</v>
      </c>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520</v>
      </c>
      <c r="AC116" s="213"/>
      <c r="AD116" s="213"/>
      <c r="AE116" s="181" t="s">
        <v>543</v>
      </c>
      <c r="AF116" s="208"/>
      <c r="AG116" s="208"/>
      <c r="AH116" s="208"/>
      <c r="AI116" s="181" t="s">
        <v>464</v>
      </c>
      <c r="AJ116" s="208"/>
      <c r="AK116" s="208"/>
      <c r="AL116" s="208"/>
      <c r="AM116" s="181" t="s">
        <v>464</v>
      </c>
      <c r="AN116" s="208"/>
      <c r="AO116" s="208"/>
      <c r="AP116" s="208"/>
      <c r="AQ116" s="181" t="s">
        <v>543</v>
      </c>
      <c r="AR116" s="208"/>
      <c r="AS116" s="208"/>
      <c r="AT116" s="208"/>
      <c r="AU116" s="181">
        <v>81</v>
      </c>
      <c r="AV116" s="208"/>
      <c r="AW116" s="208"/>
      <c r="AX116" s="209"/>
    </row>
    <row r="117" spans="1:50" ht="18.75" hidden="1" customHeight="1" x14ac:dyDescent="0.15">
      <c r="A117" s="866"/>
      <c r="B117" s="861"/>
      <c r="C117" s="164"/>
      <c r="D117" s="861"/>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407</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389</v>
      </c>
      <c r="D411" s="860"/>
      <c r="E411" s="186" t="s">
        <v>412</v>
      </c>
      <c r="F411" s="191"/>
      <c r="G411" s="781" t="s">
        <v>408</v>
      </c>
      <c r="H411" s="160"/>
      <c r="I411" s="160"/>
      <c r="J411" s="782" t="s">
        <v>514</v>
      </c>
      <c r="K411" s="783"/>
      <c r="L411" s="783"/>
      <c r="M411" s="783"/>
      <c r="N411" s="783"/>
      <c r="O411" s="783"/>
      <c r="P411" s="783"/>
      <c r="Q411" s="783"/>
      <c r="R411" s="783"/>
      <c r="S411" s="783"/>
      <c r="T411" s="784"/>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5"/>
    </row>
    <row r="412" spans="1:50" ht="18.75" customHeight="1" x14ac:dyDescent="0.15">
      <c r="A412" s="866"/>
      <c r="B412" s="861"/>
      <c r="C412" s="164"/>
      <c r="D412" s="861"/>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393</v>
      </c>
      <c r="AF412" s="392"/>
      <c r="AG412" s="392"/>
      <c r="AH412" s="39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624</v>
      </c>
      <c r="AF413" s="151"/>
      <c r="AG413" s="152" t="s">
        <v>370</v>
      </c>
      <c r="AH413" s="153"/>
      <c r="AI413" s="147"/>
      <c r="AJ413" s="147"/>
      <c r="AK413" s="147"/>
      <c r="AL413" s="148"/>
      <c r="AM413" s="147"/>
      <c r="AN413" s="147"/>
      <c r="AO413" s="147"/>
      <c r="AP413" s="148"/>
      <c r="AQ413" s="202" t="s">
        <v>545</v>
      </c>
      <c r="AR413" s="151"/>
      <c r="AS413" s="152" t="s">
        <v>370</v>
      </c>
      <c r="AT413" s="153"/>
      <c r="AU413" s="151" t="s">
        <v>624</v>
      </c>
      <c r="AV413" s="151"/>
      <c r="AW413" s="152" t="s">
        <v>313</v>
      </c>
      <c r="AX413" s="203"/>
    </row>
    <row r="414" spans="1:50" ht="22.5" customHeight="1" x14ac:dyDescent="0.15">
      <c r="A414" s="866"/>
      <c r="B414" s="861"/>
      <c r="C414" s="164"/>
      <c r="D414" s="861"/>
      <c r="E414" s="154"/>
      <c r="F414" s="155"/>
      <c r="G414" s="130" t="s">
        <v>624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545</v>
      </c>
      <c r="AC414" s="213"/>
      <c r="AD414" s="213"/>
      <c r="AE414" s="275" t="s">
        <v>545</v>
      </c>
      <c r="AF414" s="208"/>
      <c r="AG414" s="208"/>
      <c r="AH414" s="208"/>
      <c r="AI414" s="275" t="s">
        <v>545</v>
      </c>
      <c r="AJ414" s="208"/>
      <c r="AK414" s="208"/>
      <c r="AL414" s="208"/>
      <c r="AM414" s="275" t="s">
        <v>545</v>
      </c>
      <c r="AN414" s="208"/>
      <c r="AO414" s="208"/>
      <c r="AP414" s="276"/>
      <c r="AQ414" s="275" t="s">
        <v>545</v>
      </c>
      <c r="AR414" s="208"/>
      <c r="AS414" s="208"/>
      <c r="AT414" s="276"/>
      <c r="AU414" s="208" t="s">
        <v>545</v>
      </c>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545</v>
      </c>
      <c r="AC415" s="207"/>
      <c r="AD415" s="207"/>
      <c r="AE415" s="275" t="s">
        <v>545</v>
      </c>
      <c r="AF415" s="208"/>
      <c r="AG415" s="208"/>
      <c r="AH415" s="276"/>
      <c r="AI415" s="275" t="s">
        <v>545</v>
      </c>
      <c r="AJ415" s="208"/>
      <c r="AK415" s="208"/>
      <c r="AL415" s="208"/>
      <c r="AM415" s="275" t="s">
        <v>545</v>
      </c>
      <c r="AN415" s="208"/>
      <c r="AO415" s="208"/>
      <c r="AP415" s="276"/>
      <c r="AQ415" s="275" t="s">
        <v>545</v>
      </c>
      <c r="AR415" s="208"/>
      <c r="AS415" s="208"/>
      <c r="AT415" s="276"/>
      <c r="AU415" s="208" t="s">
        <v>624</v>
      </c>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545</v>
      </c>
      <c r="AF416" s="208"/>
      <c r="AG416" s="208"/>
      <c r="AH416" s="276"/>
      <c r="AI416" s="275" t="s">
        <v>545</v>
      </c>
      <c r="AJ416" s="208"/>
      <c r="AK416" s="208"/>
      <c r="AL416" s="208"/>
      <c r="AM416" s="275" t="s">
        <v>545</v>
      </c>
      <c r="AN416" s="208"/>
      <c r="AO416" s="208"/>
      <c r="AP416" s="276"/>
      <c r="AQ416" s="275" t="s">
        <v>545</v>
      </c>
      <c r="AR416" s="208"/>
      <c r="AS416" s="208"/>
      <c r="AT416" s="276"/>
      <c r="AU416" s="208" t="s">
        <v>545</v>
      </c>
      <c r="AV416" s="208"/>
      <c r="AW416" s="208"/>
      <c r="AX416" s="209"/>
    </row>
    <row r="417" spans="1:50" ht="18.75" hidden="1" customHeight="1" x14ac:dyDescent="0.15">
      <c r="A417" s="866"/>
      <c r="B417" s="861"/>
      <c r="C417" s="164"/>
      <c r="D417" s="861"/>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393</v>
      </c>
      <c r="AF417" s="392"/>
      <c r="AG417" s="392"/>
      <c r="AH417" s="39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6"/>
      <c r="B422" s="861"/>
      <c r="C422" s="164"/>
      <c r="D422" s="861"/>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393</v>
      </c>
      <c r="AF422" s="392"/>
      <c r="AG422" s="392"/>
      <c r="AH422" s="39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6"/>
      <c r="B427" s="861"/>
      <c r="C427" s="164"/>
      <c r="D427" s="861"/>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393</v>
      </c>
      <c r="AF427" s="392"/>
      <c r="AG427" s="392"/>
      <c r="AH427" s="39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6"/>
      <c r="B432" s="861"/>
      <c r="C432" s="164"/>
      <c r="D432" s="861"/>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393</v>
      </c>
      <c r="AF432" s="392"/>
      <c r="AG432" s="392"/>
      <c r="AH432" s="39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6"/>
      <c r="B437" s="861"/>
      <c r="C437" s="164"/>
      <c r="D437" s="861"/>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393</v>
      </c>
      <c r="AF437" s="392"/>
      <c r="AG437" s="392"/>
      <c r="AH437" s="39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626</v>
      </c>
      <c r="AF438" s="151"/>
      <c r="AG438" s="152" t="s">
        <v>370</v>
      </c>
      <c r="AH438" s="153"/>
      <c r="AI438" s="147"/>
      <c r="AJ438" s="147"/>
      <c r="AK438" s="147"/>
      <c r="AL438" s="148"/>
      <c r="AM438" s="147"/>
      <c r="AN438" s="147"/>
      <c r="AO438" s="147"/>
      <c r="AP438" s="148"/>
      <c r="AQ438" s="202" t="s">
        <v>626</v>
      </c>
      <c r="AR438" s="151"/>
      <c r="AS438" s="152" t="s">
        <v>370</v>
      </c>
      <c r="AT438" s="153"/>
      <c r="AU438" s="151" t="s">
        <v>626</v>
      </c>
      <c r="AV438" s="151"/>
      <c r="AW438" s="152" t="s">
        <v>313</v>
      </c>
      <c r="AX438" s="203"/>
    </row>
    <row r="439" spans="1:50" ht="22.5" customHeight="1" x14ac:dyDescent="0.15">
      <c r="A439" s="866"/>
      <c r="B439" s="861"/>
      <c r="C439" s="164"/>
      <c r="D439" s="861"/>
      <c r="E439" s="154"/>
      <c r="F439" s="155"/>
      <c r="G439" s="130" t="s">
        <v>626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626</v>
      </c>
      <c r="AC439" s="213"/>
      <c r="AD439" s="213"/>
      <c r="AE439" s="275" t="s">
        <v>626</v>
      </c>
      <c r="AF439" s="208"/>
      <c r="AG439" s="208"/>
      <c r="AH439" s="208"/>
      <c r="AI439" s="275" t="s">
        <v>626</v>
      </c>
      <c r="AJ439" s="208"/>
      <c r="AK439" s="208"/>
      <c r="AL439" s="208"/>
      <c r="AM439" s="275" t="s">
        <v>626</v>
      </c>
      <c r="AN439" s="208"/>
      <c r="AO439" s="208"/>
      <c r="AP439" s="276"/>
      <c r="AQ439" s="275" t="s">
        <v>626</v>
      </c>
      <c r="AR439" s="208"/>
      <c r="AS439" s="208"/>
      <c r="AT439" s="276"/>
      <c r="AU439" s="208" t="s">
        <v>626</v>
      </c>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626</v>
      </c>
      <c r="AC440" s="207"/>
      <c r="AD440" s="207"/>
      <c r="AE440" s="275" t="s">
        <v>626</v>
      </c>
      <c r="AF440" s="208"/>
      <c r="AG440" s="208"/>
      <c r="AH440" s="276"/>
      <c r="AI440" s="275" t="s">
        <v>626</v>
      </c>
      <c r="AJ440" s="208"/>
      <c r="AK440" s="208"/>
      <c r="AL440" s="208"/>
      <c r="AM440" s="275" t="s">
        <v>626</v>
      </c>
      <c r="AN440" s="208"/>
      <c r="AO440" s="208"/>
      <c r="AP440" s="276"/>
      <c r="AQ440" s="275" t="s">
        <v>626</v>
      </c>
      <c r="AR440" s="208"/>
      <c r="AS440" s="208"/>
      <c r="AT440" s="276"/>
      <c r="AU440" s="208" t="s">
        <v>626</v>
      </c>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t="s">
        <v>626</v>
      </c>
      <c r="AF441" s="208"/>
      <c r="AG441" s="208"/>
      <c r="AH441" s="276"/>
      <c r="AI441" s="275" t="s">
        <v>626</v>
      </c>
      <c r="AJ441" s="208"/>
      <c r="AK441" s="208"/>
      <c r="AL441" s="208"/>
      <c r="AM441" s="275" t="s">
        <v>626</v>
      </c>
      <c r="AN441" s="208"/>
      <c r="AO441" s="208"/>
      <c r="AP441" s="276"/>
      <c r="AQ441" s="275" t="s">
        <v>626</v>
      </c>
      <c r="AR441" s="208"/>
      <c r="AS441" s="208"/>
      <c r="AT441" s="276"/>
      <c r="AU441" s="208" t="s">
        <v>626</v>
      </c>
      <c r="AV441" s="208"/>
      <c r="AW441" s="208"/>
      <c r="AX441" s="209"/>
    </row>
    <row r="442" spans="1:50" ht="18.75" hidden="1" customHeight="1" x14ac:dyDescent="0.15">
      <c r="A442" s="866"/>
      <c r="B442" s="861"/>
      <c r="C442" s="164"/>
      <c r="D442" s="861"/>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393</v>
      </c>
      <c r="AF442" s="392"/>
      <c r="AG442" s="392"/>
      <c r="AH442" s="39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6"/>
      <c r="B447" s="861"/>
      <c r="C447" s="164"/>
      <c r="D447" s="861"/>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393</v>
      </c>
      <c r="AF447" s="392"/>
      <c r="AG447" s="392"/>
      <c r="AH447" s="39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6"/>
      <c r="B452" s="861"/>
      <c r="C452" s="164"/>
      <c r="D452" s="861"/>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393</v>
      </c>
      <c r="AF452" s="392"/>
      <c r="AG452" s="392"/>
      <c r="AH452" s="39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6"/>
      <c r="B457" s="861"/>
      <c r="C457" s="164"/>
      <c r="D457" s="861"/>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393</v>
      </c>
      <c r="AF457" s="392"/>
      <c r="AG457" s="392"/>
      <c r="AH457" s="39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66"/>
      <c r="B462" s="861"/>
      <c r="C462" s="164"/>
      <c r="D462" s="861"/>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625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30"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368</v>
      </c>
      <c r="F465" s="191"/>
      <c r="G465" s="781" t="s">
        <v>408</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393</v>
      </c>
      <c r="AF466" s="392"/>
      <c r="AG466" s="392"/>
      <c r="AH466" s="39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6"/>
      <c r="B471" s="861"/>
      <c r="C471" s="164"/>
      <c r="D471" s="861"/>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393</v>
      </c>
      <c r="AF471" s="392"/>
      <c r="AG471" s="392"/>
      <c r="AH471" s="39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6"/>
      <c r="B476" s="861"/>
      <c r="C476" s="164"/>
      <c r="D476" s="861"/>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393</v>
      </c>
      <c r="AF476" s="392"/>
      <c r="AG476" s="392"/>
      <c r="AH476" s="39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6"/>
      <c r="B481" s="861"/>
      <c r="C481" s="164"/>
      <c r="D481" s="861"/>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393</v>
      </c>
      <c r="AF481" s="392"/>
      <c r="AG481" s="392"/>
      <c r="AH481" s="39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6"/>
      <c r="B486" s="861"/>
      <c r="C486" s="164"/>
      <c r="D486" s="861"/>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393</v>
      </c>
      <c r="AF486" s="392"/>
      <c r="AG486" s="392"/>
      <c r="AH486" s="39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6"/>
      <c r="B491" s="861"/>
      <c r="C491" s="164"/>
      <c r="D491" s="861"/>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393</v>
      </c>
      <c r="AF491" s="392"/>
      <c r="AG491" s="392"/>
      <c r="AH491" s="39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6"/>
      <c r="B496" s="861"/>
      <c r="C496" s="164"/>
      <c r="D496" s="861"/>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393</v>
      </c>
      <c r="AF496" s="392"/>
      <c r="AG496" s="392"/>
      <c r="AH496" s="39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6"/>
      <c r="B501" s="861"/>
      <c r="C501" s="164"/>
      <c r="D501" s="861"/>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393</v>
      </c>
      <c r="AF501" s="392"/>
      <c r="AG501" s="392"/>
      <c r="AH501" s="39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6"/>
      <c r="B506" s="861"/>
      <c r="C506" s="164"/>
      <c r="D506" s="861"/>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393</v>
      </c>
      <c r="AF506" s="392"/>
      <c r="AG506" s="392"/>
      <c r="AH506" s="39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6"/>
      <c r="B511" s="861"/>
      <c r="C511" s="164"/>
      <c r="D511" s="861"/>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393</v>
      </c>
      <c r="AF511" s="392"/>
      <c r="AG511" s="392"/>
      <c r="AH511" s="39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6"/>
      <c r="B516" s="861"/>
      <c r="C516" s="164"/>
      <c r="D516" s="861"/>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368</v>
      </c>
      <c r="F519" s="191"/>
      <c r="G519" s="781" t="s">
        <v>408</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393</v>
      </c>
      <c r="AF520" s="392"/>
      <c r="AG520" s="392"/>
      <c r="AH520" s="39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6"/>
      <c r="B525" s="861"/>
      <c r="C525" s="164"/>
      <c r="D525" s="861"/>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393</v>
      </c>
      <c r="AF525" s="392"/>
      <c r="AG525" s="392"/>
      <c r="AH525" s="39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6"/>
      <c r="B530" s="861"/>
      <c r="C530" s="164"/>
      <c r="D530" s="861"/>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393</v>
      </c>
      <c r="AF530" s="392"/>
      <c r="AG530" s="392"/>
      <c r="AH530" s="39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6"/>
      <c r="B535" s="861"/>
      <c r="C535" s="164"/>
      <c r="D535" s="861"/>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393</v>
      </c>
      <c r="AF535" s="392"/>
      <c r="AG535" s="392"/>
      <c r="AH535" s="39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6"/>
      <c r="B540" s="861"/>
      <c r="C540" s="164"/>
      <c r="D540" s="861"/>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393</v>
      </c>
      <c r="AF540" s="392"/>
      <c r="AG540" s="392"/>
      <c r="AH540" s="39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6"/>
      <c r="B545" s="861"/>
      <c r="C545" s="164"/>
      <c r="D545" s="861"/>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393</v>
      </c>
      <c r="AF545" s="392"/>
      <c r="AG545" s="392"/>
      <c r="AH545" s="39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6"/>
      <c r="B550" s="861"/>
      <c r="C550" s="164"/>
      <c r="D550" s="861"/>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393</v>
      </c>
      <c r="AF550" s="392"/>
      <c r="AG550" s="392"/>
      <c r="AH550" s="39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6"/>
      <c r="B555" s="861"/>
      <c r="C555" s="164"/>
      <c r="D555" s="861"/>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393</v>
      </c>
      <c r="AF555" s="392"/>
      <c r="AG555" s="392"/>
      <c r="AH555" s="39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6"/>
      <c r="B560" s="861"/>
      <c r="C560" s="164"/>
      <c r="D560" s="861"/>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393</v>
      </c>
      <c r="AF560" s="392"/>
      <c r="AG560" s="392"/>
      <c r="AH560" s="39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6"/>
      <c r="B565" s="861"/>
      <c r="C565" s="164"/>
      <c r="D565" s="861"/>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393</v>
      </c>
      <c r="AF565" s="392"/>
      <c r="AG565" s="392"/>
      <c r="AH565" s="39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6"/>
      <c r="B570" s="861"/>
      <c r="C570" s="164"/>
      <c r="D570" s="861"/>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368</v>
      </c>
      <c r="F573" s="191"/>
      <c r="G573" s="781" t="s">
        <v>408</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393</v>
      </c>
      <c r="AF574" s="392"/>
      <c r="AG574" s="392"/>
      <c r="AH574" s="39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6"/>
      <c r="B579" s="861"/>
      <c r="C579" s="164"/>
      <c r="D579" s="861"/>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393</v>
      </c>
      <c r="AF579" s="392"/>
      <c r="AG579" s="392"/>
      <c r="AH579" s="39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6"/>
      <c r="B584" s="861"/>
      <c r="C584" s="164"/>
      <c r="D584" s="861"/>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393</v>
      </c>
      <c r="AF584" s="392"/>
      <c r="AG584" s="392"/>
      <c r="AH584" s="39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6"/>
      <c r="B589" s="861"/>
      <c r="C589" s="164"/>
      <c r="D589" s="861"/>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393</v>
      </c>
      <c r="AF589" s="392"/>
      <c r="AG589" s="392"/>
      <c r="AH589" s="39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6"/>
      <c r="B594" s="861"/>
      <c r="C594" s="164"/>
      <c r="D594" s="861"/>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393</v>
      </c>
      <c r="AF594" s="392"/>
      <c r="AG594" s="392"/>
      <c r="AH594" s="39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6"/>
      <c r="B599" s="861"/>
      <c r="C599" s="164"/>
      <c r="D599" s="861"/>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393</v>
      </c>
      <c r="AF599" s="392"/>
      <c r="AG599" s="392"/>
      <c r="AH599" s="39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6"/>
      <c r="B604" s="861"/>
      <c r="C604" s="164"/>
      <c r="D604" s="861"/>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393</v>
      </c>
      <c r="AF604" s="392"/>
      <c r="AG604" s="392"/>
      <c r="AH604" s="39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6"/>
      <c r="B609" s="861"/>
      <c r="C609" s="164"/>
      <c r="D609" s="861"/>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393</v>
      </c>
      <c r="AF609" s="392"/>
      <c r="AG609" s="392"/>
      <c r="AH609" s="39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6"/>
      <c r="B614" s="861"/>
      <c r="C614" s="164"/>
      <c r="D614" s="861"/>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393</v>
      </c>
      <c r="AF614" s="392"/>
      <c r="AG614" s="392"/>
      <c r="AH614" s="39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6"/>
      <c r="B619" s="861"/>
      <c r="C619" s="164"/>
      <c r="D619" s="861"/>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393</v>
      </c>
      <c r="AF619" s="392"/>
      <c r="AG619" s="392"/>
      <c r="AH619" s="39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6"/>
      <c r="B624" s="861"/>
      <c r="C624" s="164"/>
      <c r="D624" s="861"/>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368</v>
      </c>
      <c r="F627" s="191"/>
      <c r="G627" s="781" t="s">
        <v>408</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393</v>
      </c>
      <c r="AF628" s="392"/>
      <c r="AG628" s="392"/>
      <c r="AH628" s="39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6"/>
      <c r="B633" s="861"/>
      <c r="C633" s="164"/>
      <c r="D633" s="861"/>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393</v>
      </c>
      <c r="AF633" s="392"/>
      <c r="AG633" s="392"/>
      <c r="AH633" s="39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6"/>
      <c r="B638" s="861"/>
      <c r="C638" s="164"/>
      <c r="D638" s="861"/>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393</v>
      </c>
      <c r="AF638" s="392"/>
      <c r="AG638" s="392"/>
      <c r="AH638" s="39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6"/>
      <c r="B643" s="861"/>
      <c r="C643" s="164"/>
      <c r="D643" s="861"/>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393</v>
      </c>
      <c r="AF643" s="392"/>
      <c r="AG643" s="392"/>
      <c r="AH643" s="39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6"/>
      <c r="B648" s="861"/>
      <c r="C648" s="164"/>
      <c r="D648" s="861"/>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393</v>
      </c>
      <c r="AF648" s="392"/>
      <c r="AG648" s="392"/>
      <c r="AH648" s="39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6"/>
      <c r="B653" s="861"/>
      <c r="C653" s="164"/>
      <c r="D653" s="861"/>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393</v>
      </c>
      <c r="AF653" s="392"/>
      <c r="AG653" s="392"/>
      <c r="AH653" s="39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6"/>
      <c r="B658" s="861"/>
      <c r="C658" s="164"/>
      <c r="D658" s="861"/>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393</v>
      </c>
      <c r="AF658" s="392"/>
      <c r="AG658" s="392"/>
      <c r="AH658" s="39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6"/>
      <c r="B663" s="861"/>
      <c r="C663" s="164"/>
      <c r="D663" s="861"/>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393</v>
      </c>
      <c r="AF663" s="392"/>
      <c r="AG663" s="392"/>
      <c r="AH663" s="39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6"/>
      <c r="B668" s="861"/>
      <c r="C668" s="164"/>
      <c r="D668" s="861"/>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393</v>
      </c>
      <c r="AF668" s="392"/>
      <c r="AG668" s="392"/>
      <c r="AH668" s="39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6"/>
      <c r="B673" s="861"/>
      <c r="C673" s="164"/>
      <c r="D673" s="861"/>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393</v>
      </c>
      <c r="AF673" s="392"/>
      <c r="AG673" s="392"/>
      <c r="AH673" s="39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6"/>
      <c r="B678" s="861"/>
      <c r="C678" s="164"/>
      <c r="D678" s="861"/>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9" t="s">
        <v>36</v>
      </c>
      <c r="AH682" s="248"/>
      <c r="AI682" s="248"/>
      <c r="AJ682" s="248"/>
      <c r="AK682" s="248"/>
      <c r="AL682" s="248"/>
      <c r="AM682" s="248"/>
      <c r="AN682" s="248"/>
      <c r="AO682" s="248"/>
      <c r="AP682" s="248"/>
      <c r="AQ682" s="248"/>
      <c r="AR682" s="248"/>
      <c r="AS682" s="248"/>
      <c r="AT682" s="248"/>
      <c r="AU682" s="248"/>
      <c r="AV682" s="248"/>
      <c r="AW682" s="248"/>
      <c r="AX682" s="780"/>
    </row>
    <row r="683" spans="1:50" ht="26.25" customHeight="1" x14ac:dyDescent="0.15">
      <c r="A683" s="731" t="s">
        <v>269</v>
      </c>
      <c r="B683" s="732"/>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8" t="s">
        <v>512</v>
      </c>
      <c r="AE683" s="259"/>
      <c r="AF683" s="259"/>
      <c r="AG683" s="251" t="s">
        <v>529</v>
      </c>
      <c r="AH683" s="252"/>
      <c r="AI683" s="252"/>
      <c r="AJ683" s="252"/>
      <c r="AK683" s="252"/>
      <c r="AL683" s="252"/>
      <c r="AM683" s="252"/>
      <c r="AN683" s="252"/>
      <c r="AO683" s="252"/>
      <c r="AP683" s="252"/>
      <c r="AQ683" s="252"/>
      <c r="AR683" s="252"/>
      <c r="AS683" s="252"/>
      <c r="AT683" s="252"/>
      <c r="AU683" s="252"/>
      <c r="AV683" s="252"/>
      <c r="AW683" s="252"/>
      <c r="AX683" s="253"/>
    </row>
    <row r="684" spans="1:50" ht="2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70"/>
      <c r="AD684" s="143" t="s">
        <v>512</v>
      </c>
      <c r="AE684" s="144"/>
      <c r="AF684" s="144"/>
      <c r="AG684" s="140" t="s">
        <v>529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9" t="s">
        <v>512</v>
      </c>
      <c r="AE685" s="640"/>
      <c r="AF685" s="640"/>
      <c r="AG685" s="454" t="s">
        <v>530</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76" t="s">
        <v>46</v>
      </c>
      <c r="D686" s="777"/>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8"/>
      <c r="AD686" s="452" t="s">
        <v>512</v>
      </c>
      <c r="AE686" s="453"/>
      <c r="AF686" s="453"/>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3"/>
      <c r="D687" s="674"/>
      <c r="E687" s="660" t="s">
        <v>487</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527</v>
      </c>
      <c r="AE687" s="144"/>
      <c r="AF687" s="521"/>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7"/>
      <c r="B688" s="508"/>
      <c r="C688" s="675"/>
      <c r="D688" s="676"/>
      <c r="E688" s="663" t="s">
        <v>488</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527</v>
      </c>
      <c r="AE688" s="659"/>
      <c r="AF688" s="659"/>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3" t="s">
        <v>528</v>
      </c>
      <c r="AE689" s="424"/>
      <c r="AF689" s="424"/>
      <c r="AG689" s="629" t="s">
        <v>514</v>
      </c>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512</v>
      </c>
      <c r="AE690" s="144"/>
      <c r="AF690" s="144"/>
      <c r="AG690" s="140" t="s">
        <v>531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512</v>
      </c>
      <c r="AE691" s="144"/>
      <c r="AF691" s="144"/>
      <c r="AG691" s="140" t="s">
        <v>532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7"/>
      <c r="B692" s="509"/>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5"/>
      <c r="AD692" s="143" t="s">
        <v>512</v>
      </c>
      <c r="AE692" s="144"/>
      <c r="AF692" s="144"/>
      <c r="AG692" s="140" t="s">
        <v>533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5"/>
      <c r="AD693" s="639" t="s">
        <v>528</v>
      </c>
      <c r="AE693" s="640"/>
      <c r="AF693" s="640"/>
      <c r="AG693" s="694" t="s">
        <v>514</v>
      </c>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10"/>
      <c r="B694" s="511"/>
      <c r="C694" s="512" t="s">
        <v>495</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512</v>
      </c>
      <c r="AE694" s="692"/>
      <c r="AF694" s="693"/>
      <c r="AG694" s="686" t="s">
        <v>534</v>
      </c>
      <c r="AH694" s="421"/>
      <c r="AI694" s="421"/>
      <c r="AJ694" s="421"/>
      <c r="AK694" s="421"/>
      <c r="AL694" s="421"/>
      <c r="AM694" s="421"/>
      <c r="AN694" s="421"/>
      <c r="AO694" s="421"/>
      <c r="AP694" s="421"/>
      <c r="AQ694" s="421"/>
      <c r="AR694" s="421"/>
      <c r="AS694" s="421"/>
      <c r="AT694" s="421"/>
      <c r="AU694" s="421"/>
      <c r="AV694" s="421"/>
      <c r="AW694" s="421"/>
      <c r="AX694" s="687"/>
      <c r="BG694" s="10"/>
      <c r="BH694" s="10"/>
      <c r="BI694" s="10"/>
      <c r="BJ694" s="10"/>
    </row>
    <row r="695" spans="1:64" ht="21" customHeight="1" x14ac:dyDescent="0.15">
      <c r="A695" s="505" t="s">
        <v>45</v>
      </c>
      <c r="B695" s="644"/>
      <c r="C695" s="645" t="s">
        <v>496</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3" t="s">
        <v>512</v>
      </c>
      <c r="AE695" s="424"/>
      <c r="AF695" s="657"/>
      <c r="AG695" s="629" t="s">
        <v>601</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512</v>
      </c>
      <c r="AE696" s="491"/>
      <c r="AF696" s="491"/>
      <c r="AG696" s="140" t="s">
        <v>535</v>
      </c>
      <c r="AH696" s="141"/>
      <c r="AI696" s="141"/>
      <c r="AJ696" s="141"/>
      <c r="AK696" s="141"/>
      <c r="AL696" s="141"/>
      <c r="AM696" s="141"/>
      <c r="AN696" s="141"/>
      <c r="AO696" s="141"/>
      <c r="AP696" s="141"/>
      <c r="AQ696" s="141"/>
      <c r="AR696" s="141"/>
      <c r="AS696" s="141"/>
      <c r="AT696" s="141"/>
      <c r="AU696" s="141"/>
      <c r="AV696" s="141"/>
      <c r="AW696" s="141"/>
      <c r="AX696" s="142"/>
    </row>
    <row r="697" spans="1:64" ht="31.5" customHeight="1" x14ac:dyDescent="0.15">
      <c r="A697" s="507"/>
      <c r="B697" s="509"/>
      <c r="C697" s="269" t="s">
        <v>397</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512</v>
      </c>
      <c r="AE697" s="144"/>
      <c r="AF697" s="144"/>
      <c r="AG697" s="140" t="s">
        <v>536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512</v>
      </c>
      <c r="AE698" s="144"/>
      <c r="AF698" s="144"/>
      <c r="AG698" s="113" t="s">
        <v>537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3" t="s">
        <v>528</v>
      </c>
      <c r="AE699" s="424"/>
      <c r="AF699" s="424"/>
      <c r="AG699" s="110" t="s">
        <v>518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8" t="s">
        <v>0</v>
      </c>
      <c r="Q700" s="418"/>
      <c r="R700" s="418"/>
      <c r="S700" s="632"/>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5"/>
      <c r="B701" s="636"/>
      <c r="C701" s="255" t="s">
        <v>518</v>
      </c>
      <c r="D701" s="256"/>
      <c r="E701" s="256"/>
      <c r="F701" s="256"/>
      <c r="G701" s="256"/>
      <c r="H701" s="256"/>
      <c r="I701" s="256"/>
      <c r="J701" s="256"/>
      <c r="K701" s="256"/>
      <c r="L701" s="256"/>
      <c r="M701" s="256"/>
      <c r="N701" s="256"/>
      <c r="O701" s="257"/>
      <c r="P701" s="456" t="s">
        <v>518</v>
      </c>
      <c r="Q701" s="456"/>
      <c r="R701" s="456"/>
      <c r="S701" s="457"/>
      <c r="T701" s="458" t="s">
        <v>518</v>
      </c>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35"/>
      <c r="B702" s="636"/>
      <c r="C702" s="255" t="s">
        <v>518</v>
      </c>
      <c r="D702" s="256"/>
      <c r="E702" s="256"/>
      <c r="F702" s="256"/>
      <c r="G702" s="256"/>
      <c r="H702" s="256"/>
      <c r="I702" s="256"/>
      <c r="J702" s="256"/>
      <c r="K702" s="256"/>
      <c r="L702" s="256"/>
      <c r="M702" s="256"/>
      <c r="N702" s="256"/>
      <c r="O702" s="257"/>
      <c r="P702" s="456" t="s">
        <v>518</v>
      </c>
      <c r="Q702" s="456"/>
      <c r="R702" s="456"/>
      <c r="S702" s="457"/>
      <c r="T702" s="458" t="s">
        <v>518</v>
      </c>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35"/>
      <c r="B703" s="636"/>
      <c r="C703" s="255" t="s">
        <v>518</v>
      </c>
      <c r="D703" s="256"/>
      <c r="E703" s="256"/>
      <c r="F703" s="256"/>
      <c r="G703" s="256"/>
      <c r="H703" s="256"/>
      <c r="I703" s="256"/>
      <c r="J703" s="256"/>
      <c r="K703" s="256"/>
      <c r="L703" s="256"/>
      <c r="M703" s="256"/>
      <c r="N703" s="256"/>
      <c r="O703" s="257"/>
      <c r="P703" s="456" t="s">
        <v>518</v>
      </c>
      <c r="Q703" s="456"/>
      <c r="R703" s="456"/>
      <c r="S703" s="457"/>
      <c r="T703" s="458" t="s">
        <v>518</v>
      </c>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35"/>
      <c r="B704" s="636"/>
      <c r="C704" s="255" t="s">
        <v>518</v>
      </c>
      <c r="D704" s="256"/>
      <c r="E704" s="256"/>
      <c r="F704" s="256"/>
      <c r="G704" s="256"/>
      <c r="H704" s="256"/>
      <c r="I704" s="256"/>
      <c r="J704" s="256"/>
      <c r="K704" s="256"/>
      <c r="L704" s="256"/>
      <c r="M704" s="256"/>
      <c r="N704" s="256"/>
      <c r="O704" s="257"/>
      <c r="P704" s="456" t="s">
        <v>518</v>
      </c>
      <c r="Q704" s="456"/>
      <c r="R704" s="456"/>
      <c r="S704" s="457"/>
      <c r="T704" s="458" t="s">
        <v>518</v>
      </c>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37"/>
      <c r="B705" s="638"/>
      <c r="C705" s="464" t="s">
        <v>518</v>
      </c>
      <c r="D705" s="465"/>
      <c r="E705" s="465"/>
      <c r="F705" s="465"/>
      <c r="G705" s="465"/>
      <c r="H705" s="465"/>
      <c r="I705" s="465"/>
      <c r="J705" s="465"/>
      <c r="K705" s="465"/>
      <c r="L705" s="465"/>
      <c r="M705" s="465"/>
      <c r="N705" s="465"/>
      <c r="O705" s="466"/>
      <c r="P705" s="480" t="s">
        <v>518</v>
      </c>
      <c r="Q705" s="480"/>
      <c r="R705" s="480"/>
      <c r="S705" s="481"/>
      <c r="T705" s="420" t="s">
        <v>518</v>
      </c>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1"/>
      <c r="C706" s="460" t="s">
        <v>60</v>
      </c>
      <c r="D706" s="461"/>
      <c r="E706" s="461"/>
      <c r="F706" s="462"/>
      <c r="G706" s="475" t="s">
        <v>602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603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63.75"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81.75" customHeight="1" thickBot="1" x14ac:dyDescent="0.2">
      <c r="A711" s="678"/>
      <c r="B711" s="679"/>
      <c r="C711" s="679"/>
      <c r="D711" s="679"/>
      <c r="E711" s="680"/>
      <c r="F711" s="622"/>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66.75"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49.5"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461</v>
      </c>
      <c r="B717" s="442"/>
      <c r="C717" s="442"/>
      <c r="D717" s="442"/>
      <c r="E717" s="442"/>
      <c r="F717" s="442"/>
      <c r="G717" s="438" t="s">
        <v>518</v>
      </c>
      <c r="H717" s="439"/>
      <c r="I717" s="439"/>
      <c r="J717" s="439"/>
      <c r="K717" s="439"/>
      <c r="L717" s="439"/>
      <c r="M717" s="439"/>
      <c r="N717" s="439"/>
      <c r="O717" s="439"/>
      <c r="P717" s="439"/>
      <c r="Q717" s="442" t="s">
        <v>375</v>
      </c>
      <c r="R717" s="442"/>
      <c r="S717" s="442"/>
      <c r="T717" s="442"/>
      <c r="U717" s="442"/>
      <c r="V717" s="442"/>
      <c r="W717" s="438" t="s">
        <v>518</v>
      </c>
      <c r="X717" s="439"/>
      <c r="Y717" s="439"/>
      <c r="Z717" s="439"/>
      <c r="AA717" s="439"/>
      <c r="AB717" s="439"/>
      <c r="AC717" s="439"/>
      <c r="AD717" s="439"/>
      <c r="AE717" s="439"/>
      <c r="AF717" s="439"/>
      <c r="AG717" s="442" t="s">
        <v>376</v>
      </c>
      <c r="AH717" s="442"/>
      <c r="AI717" s="442"/>
      <c r="AJ717" s="442"/>
      <c r="AK717" s="442"/>
      <c r="AL717" s="442"/>
      <c r="AM717" s="438" t="s">
        <v>518</v>
      </c>
      <c r="AN717" s="439"/>
      <c r="AO717" s="439"/>
      <c r="AP717" s="439"/>
      <c r="AQ717" s="439"/>
      <c r="AR717" s="439"/>
      <c r="AS717" s="439"/>
      <c r="AT717" s="439"/>
      <c r="AU717" s="439"/>
      <c r="AV717" s="439"/>
      <c r="AW717" s="60"/>
      <c r="AX717" s="61"/>
    </row>
    <row r="718" spans="1:50" ht="19.899999999999999" customHeight="1" thickBot="1" x14ac:dyDescent="0.2">
      <c r="A718" s="522" t="s">
        <v>377</v>
      </c>
      <c r="B718" s="498"/>
      <c r="C718" s="498"/>
      <c r="D718" s="498"/>
      <c r="E718" s="498"/>
      <c r="F718" s="498"/>
      <c r="G718" s="440" t="s">
        <v>538</v>
      </c>
      <c r="H718" s="441"/>
      <c r="I718" s="441"/>
      <c r="J718" s="441"/>
      <c r="K718" s="441"/>
      <c r="L718" s="441"/>
      <c r="M718" s="441"/>
      <c r="N718" s="441"/>
      <c r="O718" s="441"/>
      <c r="P718" s="441"/>
      <c r="Q718" s="498" t="s">
        <v>378</v>
      </c>
      <c r="R718" s="498"/>
      <c r="S718" s="498"/>
      <c r="T718" s="498"/>
      <c r="U718" s="498"/>
      <c r="V718" s="498"/>
      <c r="W718" s="608" t="s">
        <v>539</v>
      </c>
      <c r="X718" s="608"/>
      <c r="Y718" s="608"/>
      <c r="Z718" s="608"/>
      <c r="AA718" s="608"/>
      <c r="AB718" s="608"/>
      <c r="AC718" s="608"/>
      <c r="AD718" s="608"/>
      <c r="AE718" s="608"/>
      <c r="AF718" s="608"/>
      <c r="AG718" s="498" t="s">
        <v>379</v>
      </c>
      <c r="AH718" s="498"/>
      <c r="AI718" s="498"/>
      <c r="AJ718" s="498"/>
      <c r="AK718" s="498"/>
      <c r="AL718" s="498"/>
      <c r="AM718" s="463">
        <v>183</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546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547</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c r="H760" s="530"/>
      <c r="I760" s="530"/>
      <c r="J760" s="530"/>
      <c r="K760" s="531"/>
      <c r="L760" s="523" t="s">
        <v>551</v>
      </c>
      <c r="M760" s="524"/>
      <c r="N760" s="524"/>
      <c r="O760" s="524"/>
      <c r="P760" s="524"/>
      <c r="Q760" s="524"/>
      <c r="R760" s="524"/>
      <c r="S760" s="524"/>
      <c r="T760" s="524"/>
      <c r="U760" s="524"/>
      <c r="V760" s="524"/>
      <c r="W760" s="524"/>
      <c r="X760" s="525"/>
      <c r="Y760" s="485">
        <v>22</v>
      </c>
      <c r="Z760" s="486"/>
      <c r="AA760" s="486"/>
      <c r="AB760" s="684"/>
      <c r="AC760" s="529"/>
      <c r="AD760" s="530"/>
      <c r="AE760" s="530"/>
      <c r="AF760" s="530"/>
      <c r="AG760" s="531"/>
      <c r="AH760" s="523" t="s">
        <v>551</v>
      </c>
      <c r="AI760" s="524"/>
      <c r="AJ760" s="524"/>
      <c r="AK760" s="524"/>
      <c r="AL760" s="524"/>
      <c r="AM760" s="524"/>
      <c r="AN760" s="524"/>
      <c r="AO760" s="524"/>
      <c r="AP760" s="524"/>
      <c r="AQ760" s="524"/>
      <c r="AR760" s="524"/>
      <c r="AS760" s="524"/>
      <c r="AT760" s="525"/>
      <c r="AU760" s="485">
        <v>9</v>
      </c>
      <c r="AV760" s="486"/>
      <c r="AW760" s="486"/>
      <c r="AX760" s="487"/>
    </row>
    <row r="761" spans="1:50" ht="24.75" customHeight="1" x14ac:dyDescent="0.15">
      <c r="A761" s="495"/>
      <c r="B761" s="496"/>
      <c r="C761" s="496"/>
      <c r="D761" s="496"/>
      <c r="E761" s="496"/>
      <c r="F761" s="497"/>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5"/>
      <c r="B762" s="496"/>
      <c r="C762" s="496"/>
      <c r="D762" s="496"/>
      <c r="E762" s="496"/>
      <c r="F762" s="497"/>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5"/>
      <c r="B763" s="496"/>
      <c r="C763" s="496"/>
      <c r="D763" s="496"/>
      <c r="E763" s="496"/>
      <c r="F763" s="497"/>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5"/>
      <c r="B764" s="496"/>
      <c r="C764" s="496"/>
      <c r="D764" s="496"/>
      <c r="E764" s="496"/>
      <c r="F764" s="497"/>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5"/>
      <c r="B765" s="496"/>
      <c r="C765" s="496"/>
      <c r="D765" s="496"/>
      <c r="E765" s="496"/>
      <c r="F765" s="497"/>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5"/>
      <c r="B766" s="496"/>
      <c r="C766" s="496"/>
      <c r="D766" s="496"/>
      <c r="E766" s="496"/>
      <c r="F766" s="497"/>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5"/>
      <c r="B767" s="496"/>
      <c r="C767" s="496"/>
      <c r="D767" s="496"/>
      <c r="E767" s="496"/>
      <c r="F767" s="497"/>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5"/>
      <c r="B768" s="496"/>
      <c r="C768" s="496"/>
      <c r="D768" s="496"/>
      <c r="E768" s="496"/>
      <c r="F768" s="497"/>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5"/>
      <c r="B769" s="496"/>
      <c r="C769" s="496"/>
      <c r="D769" s="496"/>
      <c r="E769" s="496"/>
      <c r="F769" s="497"/>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22</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9</v>
      </c>
      <c r="AV770" s="709"/>
      <c r="AW770" s="709"/>
      <c r="AX770" s="711"/>
    </row>
    <row r="771" spans="1:50" ht="30" customHeight="1" x14ac:dyDescent="0.15">
      <c r="A771" s="495"/>
      <c r="B771" s="496"/>
      <c r="C771" s="496"/>
      <c r="D771" s="496"/>
      <c r="E771" s="496"/>
      <c r="F771" s="497"/>
      <c r="G771" s="482" t="s">
        <v>548</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618</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c r="H773" s="530"/>
      <c r="I773" s="530"/>
      <c r="J773" s="530"/>
      <c r="K773" s="531"/>
      <c r="L773" s="523" t="s">
        <v>549</v>
      </c>
      <c r="M773" s="524"/>
      <c r="N773" s="524"/>
      <c r="O773" s="524"/>
      <c r="P773" s="524"/>
      <c r="Q773" s="524"/>
      <c r="R773" s="524"/>
      <c r="S773" s="524"/>
      <c r="T773" s="524"/>
      <c r="U773" s="524"/>
      <c r="V773" s="524"/>
      <c r="W773" s="524"/>
      <c r="X773" s="525"/>
      <c r="Y773" s="485">
        <v>13</v>
      </c>
      <c r="Z773" s="486"/>
      <c r="AA773" s="486"/>
      <c r="AB773" s="684"/>
      <c r="AC773" s="529"/>
      <c r="AD773" s="530"/>
      <c r="AE773" s="530"/>
      <c r="AF773" s="530"/>
      <c r="AG773" s="531"/>
      <c r="AH773" s="523" t="s">
        <v>552</v>
      </c>
      <c r="AI773" s="524"/>
      <c r="AJ773" s="524"/>
      <c r="AK773" s="524"/>
      <c r="AL773" s="524"/>
      <c r="AM773" s="524"/>
      <c r="AN773" s="524"/>
      <c r="AO773" s="524"/>
      <c r="AP773" s="524"/>
      <c r="AQ773" s="524"/>
      <c r="AR773" s="524"/>
      <c r="AS773" s="524"/>
      <c r="AT773" s="525"/>
      <c r="AU773" s="485">
        <v>12</v>
      </c>
      <c r="AV773" s="486"/>
      <c r="AW773" s="486"/>
      <c r="AX773" s="487"/>
    </row>
    <row r="774" spans="1:50" ht="24.75" customHeight="1" x14ac:dyDescent="0.15">
      <c r="A774" s="495"/>
      <c r="B774" s="496"/>
      <c r="C774" s="496"/>
      <c r="D774" s="496"/>
      <c r="E774" s="496"/>
      <c r="F774" s="497"/>
      <c r="G774" s="431"/>
      <c r="H774" s="432"/>
      <c r="I774" s="432"/>
      <c r="J774" s="432"/>
      <c r="K774" s="433"/>
      <c r="L774" s="425" t="s">
        <v>551</v>
      </c>
      <c r="M774" s="426"/>
      <c r="N774" s="426"/>
      <c r="O774" s="426"/>
      <c r="P774" s="426"/>
      <c r="Q774" s="426"/>
      <c r="R774" s="426"/>
      <c r="S774" s="426"/>
      <c r="T774" s="426"/>
      <c r="U774" s="426"/>
      <c r="V774" s="426"/>
      <c r="W774" s="426"/>
      <c r="X774" s="427"/>
      <c r="Y774" s="428">
        <v>8</v>
      </c>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5"/>
      <c r="B775" s="496"/>
      <c r="C775" s="496"/>
      <c r="D775" s="496"/>
      <c r="E775" s="496"/>
      <c r="F775" s="497"/>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5"/>
      <c r="B776" s="496"/>
      <c r="C776" s="496"/>
      <c r="D776" s="496"/>
      <c r="E776" s="496"/>
      <c r="F776" s="497"/>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customHeight="1" x14ac:dyDescent="0.15">
      <c r="A777" s="495"/>
      <c r="B777" s="496"/>
      <c r="C777" s="496"/>
      <c r="D777" s="496"/>
      <c r="E777" s="496"/>
      <c r="F777" s="497"/>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customHeight="1" x14ac:dyDescent="0.15">
      <c r="A778" s="495"/>
      <c r="B778" s="496"/>
      <c r="C778" s="496"/>
      <c r="D778" s="496"/>
      <c r="E778" s="496"/>
      <c r="F778" s="497"/>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customHeight="1" x14ac:dyDescent="0.15">
      <c r="A779" s="495"/>
      <c r="B779" s="496"/>
      <c r="C779" s="496"/>
      <c r="D779" s="496"/>
      <c r="E779" s="496"/>
      <c r="F779" s="497"/>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customHeight="1" x14ac:dyDescent="0.15">
      <c r="A780" s="495"/>
      <c r="B780" s="496"/>
      <c r="C780" s="496"/>
      <c r="D780" s="496"/>
      <c r="E780" s="496"/>
      <c r="F780" s="497"/>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customHeight="1" x14ac:dyDescent="0.15">
      <c r="A781" s="495"/>
      <c r="B781" s="496"/>
      <c r="C781" s="496"/>
      <c r="D781" s="496"/>
      <c r="E781" s="496"/>
      <c r="F781" s="497"/>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customHeight="1" x14ac:dyDescent="0.15">
      <c r="A782" s="495"/>
      <c r="B782" s="496"/>
      <c r="C782" s="496"/>
      <c r="D782" s="496"/>
      <c r="E782" s="496"/>
      <c r="F782" s="497"/>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thickBot="1" x14ac:dyDescent="0.2">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21</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12</v>
      </c>
      <c r="AV783" s="709"/>
      <c r="AW783" s="709"/>
      <c r="AX783" s="711"/>
    </row>
    <row r="784" spans="1:50" ht="30" customHeight="1" x14ac:dyDescent="0.15">
      <c r="A784" s="495"/>
      <c r="B784" s="496"/>
      <c r="C784" s="496"/>
      <c r="D784" s="496"/>
      <c r="E784" s="496"/>
      <c r="F784" s="497"/>
      <c r="G784" s="482" t="s">
        <v>553</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554</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c r="H786" s="530"/>
      <c r="I786" s="530"/>
      <c r="J786" s="530"/>
      <c r="K786" s="531"/>
      <c r="L786" s="523" t="s">
        <v>550</v>
      </c>
      <c r="M786" s="524"/>
      <c r="N786" s="524"/>
      <c r="O786" s="524"/>
      <c r="P786" s="524"/>
      <c r="Q786" s="524"/>
      <c r="R786" s="524"/>
      <c r="S786" s="524"/>
      <c r="T786" s="524"/>
      <c r="U786" s="524"/>
      <c r="V786" s="524"/>
      <c r="W786" s="524"/>
      <c r="X786" s="525"/>
      <c r="Y786" s="485">
        <v>7</v>
      </c>
      <c r="Z786" s="486"/>
      <c r="AA786" s="486"/>
      <c r="AB786" s="684"/>
      <c r="AC786" s="529"/>
      <c r="AD786" s="530"/>
      <c r="AE786" s="530"/>
      <c r="AF786" s="530"/>
      <c r="AG786" s="531"/>
      <c r="AH786" s="523" t="s">
        <v>604</v>
      </c>
      <c r="AI786" s="524"/>
      <c r="AJ786" s="524"/>
      <c r="AK786" s="524"/>
      <c r="AL786" s="524"/>
      <c r="AM786" s="524"/>
      <c r="AN786" s="524"/>
      <c r="AO786" s="524"/>
      <c r="AP786" s="524"/>
      <c r="AQ786" s="524"/>
      <c r="AR786" s="524"/>
      <c r="AS786" s="524"/>
      <c r="AT786" s="525"/>
      <c r="AU786" s="485">
        <v>9</v>
      </c>
      <c r="AV786" s="486"/>
      <c r="AW786" s="486"/>
      <c r="AX786" s="487"/>
    </row>
    <row r="787" spans="1:50" ht="24.75" customHeight="1" x14ac:dyDescent="0.15">
      <c r="A787" s="495"/>
      <c r="B787" s="496"/>
      <c r="C787" s="496"/>
      <c r="D787" s="496"/>
      <c r="E787" s="496"/>
      <c r="F787" s="497"/>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t="s">
        <v>605</v>
      </c>
      <c r="AI787" s="426"/>
      <c r="AJ787" s="426"/>
      <c r="AK787" s="426"/>
      <c r="AL787" s="426"/>
      <c r="AM787" s="426"/>
      <c r="AN787" s="426"/>
      <c r="AO787" s="426"/>
      <c r="AP787" s="426"/>
      <c r="AQ787" s="426"/>
      <c r="AR787" s="426"/>
      <c r="AS787" s="426"/>
      <c r="AT787" s="427"/>
      <c r="AU787" s="428">
        <v>2</v>
      </c>
      <c r="AV787" s="429"/>
      <c r="AW787" s="429"/>
      <c r="AX787" s="430"/>
    </row>
    <row r="788" spans="1:50" ht="24.75" customHeight="1" x14ac:dyDescent="0.15">
      <c r="A788" s="495"/>
      <c r="B788" s="496"/>
      <c r="C788" s="496"/>
      <c r="D788" s="496"/>
      <c r="E788" s="496"/>
      <c r="F788" s="497"/>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customHeight="1" x14ac:dyDescent="0.15">
      <c r="A789" s="495"/>
      <c r="B789" s="496"/>
      <c r="C789" s="496"/>
      <c r="D789" s="496"/>
      <c r="E789" s="496"/>
      <c r="F789" s="497"/>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customHeight="1" x14ac:dyDescent="0.15">
      <c r="A790" s="495"/>
      <c r="B790" s="496"/>
      <c r="C790" s="496"/>
      <c r="D790" s="496"/>
      <c r="E790" s="496"/>
      <c r="F790" s="497"/>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customHeight="1" x14ac:dyDescent="0.15">
      <c r="A791" s="495"/>
      <c r="B791" s="496"/>
      <c r="C791" s="496"/>
      <c r="D791" s="496"/>
      <c r="E791" s="496"/>
      <c r="F791" s="497"/>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customHeight="1" x14ac:dyDescent="0.15">
      <c r="A792" s="495"/>
      <c r="B792" s="496"/>
      <c r="C792" s="496"/>
      <c r="D792" s="496"/>
      <c r="E792" s="496"/>
      <c r="F792" s="497"/>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customHeight="1" x14ac:dyDescent="0.15">
      <c r="A793" s="495"/>
      <c r="B793" s="496"/>
      <c r="C793" s="496"/>
      <c r="D793" s="496"/>
      <c r="E793" s="496"/>
      <c r="F793" s="497"/>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customHeight="1" x14ac:dyDescent="0.15">
      <c r="A794" s="495"/>
      <c r="B794" s="496"/>
      <c r="C794" s="496"/>
      <c r="D794" s="496"/>
      <c r="E794" s="496"/>
      <c r="F794" s="497"/>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customHeight="1" x14ac:dyDescent="0.15">
      <c r="A795" s="495"/>
      <c r="B795" s="496"/>
      <c r="C795" s="496"/>
      <c r="D795" s="496"/>
      <c r="E795" s="496"/>
      <c r="F795" s="497"/>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7</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11</v>
      </c>
      <c r="AV796" s="709"/>
      <c r="AW796" s="709"/>
      <c r="AX796" s="711"/>
    </row>
    <row r="797" spans="1:50" ht="30" customHeight="1" x14ac:dyDescent="0.15">
      <c r="A797" s="495"/>
      <c r="B797" s="496"/>
      <c r="C797" s="496"/>
      <c r="D797" s="496"/>
      <c r="E797" s="496"/>
      <c r="F797" s="497"/>
      <c r="G797" s="482" t="s">
        <v>555</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556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customHeight="1" x14ac:dyDescent="0.15">
      <c r="A799" s="495"/>
      <c r="B799" s="496"/>
      <c r="C799" s="496"/>
      <c r="D799" s="496"/>
      <c r="E799" s="496"/>
      <c r="F799" s="497"/>
      <c r="G799" s="529"/>
      <c r="H799" s="530"/>
      <c r="I799" s="530"/>
      <c r="J799" s="530"/>
      <c r="K799" s="531"/>
      <c r="L799" s="523" t="s">
        <v>565</v>
      </c>
      <c r="M799" s="524"/>
      <c r="N799" s="524"/>
      <c r="O799" s="524"/>
      <c r="P799" s="524"/>
      <c r="Q799" s="524"/>
      <c r="R799" s="524"/>
      <c r="S799" s="524"/>
      <c r="T799" s="524"/>
      <c r="U799" s="524"/>
      <c r="V799" s="524"/>
      <c r="W799" s="524"/>
      <c r="X799" s="525"/>
      <c r="Y799" s="485">
        <v>2</v>
      </c>
      <c r="Z799" s="486"/>
      <c r="AA799" s="486"/>
      <c r="AB799" s="684"/>
      <c r="AC799" s="529"/>
      <c r="AD799" s="530"/>
      <c r="AE799" s="530"/>
      <c r="AF799" s="530"/>
      <c r="AG799" s="531"/>
      <c r="AH799" s="523" t="s">
        <v>549</v>
      </c>
      <c r="AI799" s="524"/>
      <c r="AJ799" s="524"/>
      <c r="AK799" s="524"/>
      <c r="AL799" s="524"/>
      <c r="AM799" s="524"/>
      <c r="AN799" s="524"/>
      <c r="AO799" s="524"/>
      <c r="AP799" s="524"/>
      <c r="AQ799" s="524"/>
      <c r="AR799" s="524"/>
      <c r="AS799" s="524"/>
      <c r="AT799" s="525"/>
      <c r="AU799" s="485">
        <v>8</v>
      </c>
      <c r="AV799" s="486"/>
      <c r="AW799" s="486"/>
      <c r="AX799" s="487"/>
    </row>
    <row r="800" spans="1:50" ht="24.75" customHeight="1" x14ac:dyDescent="0.15">
      <c r="A800" s="495"/>
      <c r="B800" s="496"/>
      <c r="C800" s="496"/>
      <c r="D800" s="496"/>
      <c r="E800" s="496"/>
      <c r="F800" s="497"/>
      <c r="G800" s="431"/>
      <c r="H800" s="432"/>
      <c r="I800" s="432"/>
      <c r="J800" s="432"/>
      <c r="K800" s="433"/>
      <c r="L800" s="425" t="s">
        <v>549</v>
      </c>
      <c r="M800" s="426"/>
      <c r="N800" s="426"/>
      <c r="O800" s="426"/>
      <c r="P800" s="426"/>
      <c r="Q800" s="426"/>
      <c r="R800" s="426"/>
      <c r="S800" s="426"/>
      <c r="T800" s="426"/>
      <c r="U800" s="426"/>
      <c r="V800" s="426"/>
      <c r="W800" s="426"/>
      <c r="X800" s="427"/>
      <c r="Y800" s="428">
        <v>4</v>
      </c>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customHeight="1" x14ac:dyDescent="0.15">
      <c r="A801" s="495"/>
      <c r="B801" s="496"/>
      <c r="C801" s="496"/>
      <c r="D801" s="496"/>
      <c r="E801" s="496"/>
      <c r="F801" s="497"/>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customHeight="1" x14ac:dyDescent="0.15">
      <c r="A802" s="495"/>
      <c r="B802" s="496"/>
      <c r="C802" s="496"/>
      <c r="D802" s="496"/>
      <c r="E802" s="496"/>
      <c r="F802" s="497"/>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customHeight="1" x14ac:dyDescent="0.15">
      <c r="A803" s="495"/>
      <c r="B803" s="496"/>
      <c r="C803" s="496"/>
      <c r="D803" s="496"/>
      <c r="E803" s="496"/>
      <c r="F803" s="497"/>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customHeight="1" x14ac:dyDescent="0.15">
      <c r="A804" s="495"/>
      <c r="B804" s="496"/>
      <c r="C804" s="496"/>
      <c r="D804" s="496"/>
      <c r="E804" s="496"/>
      <c r="F804" s="497"/>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customHeight="1" x14ac:dyDescent="0.15">
      <c r="A805" s="495"/>
      <c r="B805" s="496"/>
      <c r="C805" s="496"/>
      <c r="D805" s="496"/>
      <c r="E805" s="496"/>
      <c r="F805" s="497"/>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customHeight="1" x14ac:dyDescent="0.15">
      <c r="A806" s="495"/>
      <c r="B806" s="496"/>
      <c r="C806" s="496"/>
      <c r="D806" s="496"/>
      <c r="E806" s="496"/>
      <c r="F806" s="497"/>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customHeight="1" x14ac:dyDescent="0.15">
      <c r="A807" s="495"/>
      <c r="B807" s="496"/>
      <c r="C807" s="496"/>
      <c r="D807" s="496"/>
      <c r="E807" s="496"/>
      <c r="F807" s="497"/>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customHeight="1" x14ac:dyDescent="0.15">
      <c r="A808" s="495"/>
      <c r="B808" s="496"/>
      <c r="C808" s="496"/>
      <c r="D808" s="496"/>
      <c r="E808" s="496"/>
      <c r="F808" s="497"/>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6</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8</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9.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462</v>
      </c>
      <c r="K815" s="215"/>
      <c r="L815" s="215"/>
      <c r="M815" s="215"/>
      <c r="N815" s="215"/>
      <c r="O815" s="215"/>
      <c r="P815" s="296" t="s">
        <v>399</v>
      </c>
      <c r="Q815" s="296"/>
      <c r="R815" s="296"/>
      <c r="S815" s="296"/>
      <c r="T815" s="296"/>
      <c r="U815" s="296"/>
      <c r="V815" s="296"/>
      <c r="W815" s="296"/>
      <c r="X815" s="296"/>
      <c r="Y815" s="234" t="s">
        <v>458</v>
      </c>
      <c r="Z815" s="233"/>
      <c r="AA815" s="233"/>
      <c r="AB815" s="233"/>
      <c r="AC815" s="108" t="s">
        <v>398</v>
      </c>
      <c r="AD815" s="108"/>
      <c r="AE815" s="108"/>
      <c r="AF815" s="108"/>
      <c r="AG815" s="108"/>
      <c r="AH815" s="234" t="s">
        <v>415</v>
      </c>
      <c r="AI815" s="761"/>
      <c r="AJ815" s="761"/>
      <c r="AK815" s="761"/>
      <c r="AL815" s="761" t="s">
        <v>23</v>
      </c>
      <c r="AM815" s="761"/>
      <c r="AN815" s="761"/>
      <c r="AO815" s="843"/>
      <c r="AP815" s="236" t="s">
        <v>463</v>
      </c>
      <c r="AQ815" s="236"/>
      <c r="AR815" s="236"/>
      <c r="AS815" s="236"/>
      <c r="AT815" s="236"/>
      <c r="AU815" s="236"/>
      <c r="AV815" s="236"/>
      <c r="AW815" s="236"/>
      <c r="AX815" s="236"/>
    </row>
    <row r="816" spans="1:50" ht="50.1" customHeight="1" x14ac:dyDescent="0.15">
      <c r="A816" s="242">
        <v>1</v>
      </c>
      <c r="B816" s="242">
        <v>1</v>
      </c>
      <c r="C816" s="231" t="s">
        <v>557</v>
      </c>
      <c r="D816" s="217"/>
      <c r="E816" s="217"/>
      <c r="F816" s="217"/>
      <c r="G816" s="217"/>
      <c r="H816" s="217"/>
      <c r="I816" s="217"/>
      <c r="J816" s="218" t="s">
        <v>596</v>
      </c>
      <c r="K816" s="219"/>
      <c r="L816" s="219"/>
      <c r="M816" s="219"/>
      <c r="N816" s="219"/>
      <c r="O816" s="219"/>
      <c r="P816" s="232" t="s">
        <v>606</v>
      </c>
      <c r="Q816" s="220"/>
      <c r="R816" s="220"/>
      <c r="S816" s="220"/>
      <c r="T816" s="220"/>
      <c r="U816" s="220"/>
      <c r="V816" s="220"/>
      <c r="W816" s="220"/>
      <c r="X816" s="220"/>
      <c r="Y816" s="221">
        <v>22</v>
      </c>
      <c r="Z816" s="222"/>
      <c r="AA816" s="222"/>
      <c r="AB816" s="223"/>
      <c r="AC816" s="224" t="s">
        <v>514</v>
      </c>
      <c r="AD816" s="224"/>
      <c r="AE816" s="224"/>
      <c r="AF816" s="224"/>
      <c r="AG816" s="224"/>
      <c r="AH816" s="225" t="s">
        <v>567</v>
      </c>
      <c r="AI816" s="226"/>
      <c r="AJ816" s="226"/>
      <c r="AK816" s="226"/>
      <c r="AL816" s="227" t="s">
        <v>567</v>
      </c>
      <c r="AM816" s="228"/>
      <c r="AN816" s="228"/>
      <c r="AO816" s="229"/>
      <c r="AP816" s="230"/>
      <c r="AQ816" s="230"/>
      <c r="AR816" s="230"/>
      <c r="AS816" s="230"/>
      <c r="AT816" s="230"/>
      <c r="AU816" s="230"/>
      <c r="AV816" s="230"/>
      <c r="AW816" s="230"/>
      <c r="AX816" s="230"/>
    </row>
    <row r="817" spans="1:50" ht="50.1" customHeight="1" x14ac:dyDescent="0.15">
      <c r="A817" s="242">
        <v>2</v>
      </c>
      <c r="B817" s="242">
        <v>1</v>
      </c>
      <c r="C817" s="231" t="s">
        <v>558</v>
      </c>
      <c r="D817" s="217"/>
      <c r="E817" s="217"/>
      <c r="F817" s="217"/>
      <c r="G817" s="217"/>
      <c r="H817" s="217"/>
      <c r="I817" s="217"/>
      <c r="J817" s="218" t="s">
        <v>596</v>
      </c>
      <c r="K817" s="219"/>
      <c r="L817" s="219"/>
      <c r="M817" s="219"/>
      <c r="N817" s="219"/>
      <c r="O817" s="219"/>
      <c r="P817" s="232" t="s">
        <v>606</v>
      </c>
      <c r="Q817" s="220"/>
      <c r="R817" s="220"/>
      <c r="S817" s="220"/>
      <c r="T817" s="220"/>
      <c r="U817" s="220"/>
      <c r="V817" s="220"/>
      <c r="W817" s="220"/>
      <c r="X817" s="220"/>
      <c r="Y817" s="221">
        <v>13</v>
      </c>
      <c r="Z817" s="222"/>
      <c r="AA817" s="222"/>
      <c r="AB817" s="223"/>
      <c r="AC817" s="224" t="s">
        <v>514</v>
      </c>
      <c r="AD817" s="224"/>
      <c r="AE817" s="224"/>
      <c r="AF817" s="224"/>
      <c r="AG817" s="224"/>
      <c r="AH817" s="225" t="s">
        <v>567</v>
      </c>
      <c r="AI817" s="226"/>
      <c r="AJ817" s="226"/>
      <c r="AK817" s="226"/>
      <c r="AL817" s="227" t="s">
        <v>567</v>
      </c>
      <c r="AM817" s="228"/>
      <c r="AN817" s="228"/>
      <c r="AO817" s="229"/>
      <c r="AP817" s="230"/>
      <c r="AQ817" s="230"/>
      <c r="AR817" s="230"/>
      <c r="AS817" s="230"/>
      <c r="AT817" s="230"/>
      <c r="AU817" s="230"/>
      <c r="AV817" s="230"/>
      <c r="AW817" s="230"/>
      <c r="AX817" s="230"/>
    </row>
    <row r="818" spans="1:50" ht="50.1" customHeight="1" x14ac:dyDescent="0.15">
      <c r="A818" s="242">
        <v>3</v>
      </c>
      <c r="B818" s="242">
        <v>1</v>
      </c>
      <c r="C818" s="231" t="s">
        <v>559</v>
      </c>
      <c r="D818" s="217"/>
      <c r="E818" s="217"/>
      <c r="F818" s="217"/>
      <c r="G818" s="217"/>
      <c r="H818" s="217"/>
      <c r="I818" s="217"/>
      <c r="J818" s="218" t="s">
        <v>596</v>
      </c>
      <c r="K818" s="219"/>
      <c r="L818" s="219"/>
      <c r="M818" s="219"/>
      <c r="N818" s="219"/>
      <c r="O818" s="219"/>
      <c r="P818" s="232" t="s">
        <v>606</v>
      </c>
      <c r="Q818" s="220"/>
      <c r="R818" s="220"/>
      <c r="S818" s="220"/>
      <c r="T818" s="220"/>
      <c r="U818" s="220"/>
      <c r="V818" s="220"/>
      <c r="W818" s="220"/>
      <c r="X818" s="220"/>
      <c r="Y818" s="221">
        <v>11</v>
      </c>
      <c r="Z818" s="222"/>
      <c r="AA818" s="222"/>
      <c r="AB818" s="223"/>
      <c r="AC818" s="224" t="s">
        <v>514</v>
      </c>
      <c r="AD818" s="224"/>
      <c r="AE818" s="224"/>
      <c r="AF818" s="224"/>
      <c r="AG818" s="224"/>
      <c r="AH818" s="225" t="s">
        <v>567</v>
      </c>
      <c r="AI818" s="226"/>
      <c r="AJ818" s="226"/>
      <c r="AK818" s="226"/>
      <c r="AL818" s="227" t="s">
        <v>567</v>
      </c>
      <c r="AM818" s="228"/>
      <c r="AN818" s="228"/>
      <c r="AO818" s="229"/>
      <c r="AP818" s="230"/>
      <c r="AQ818" s="230"/>
      <c r="AR818" s="230"/>
      <c r="AS818" s="230"/>
      <c r="AT818" s="230"/>
      <c r="AU818" s="230"/>
      <c r="AV818" s="230"/>
      <c r="AW818" s="230"/>
      <c r="AX818" s="230"/>
    </row>
    <row r="819" spans="1:50" ht="50.1" customHeight="1" x14ac:dyDescent="0.15">
      <c r="A819" s="242">
        <v>4</v>
      </c>
      <c r="B819" s="242">
        <v>1</v>
      </c>
      <c r="C819" s="231" t="s">
        <v>561</v>
      </c>
      <c r="D819" s="217"/>
      <c r="E819" s="217"/>
      <c r="F819" s="217"/>
      <c r="G819" s="217"/>
      <c r="H819" s="217"/>
      <c r="I819" s="217"/>
      <c r="J819" s="218" t="s">
        <v>596</v>
      </c>
      <c r="K819" s="219"/>
      <c r="L819" s="219"/>
      <c r="M819" s="219"/>
      <c r="N819" s="219"/>
      <c r="O819" s="219"/>
      <c r="P819" s="232" t="s">
        <v>606</v>
      </c>
      <c r="Q819" s="220"/>
      <c r="R819" s="220"/>
      <c r="S819" s="220"/>
      <c r="T819" s="220"/>
      <c r="U819" s="220"/>
      <c r="V819" s="220"/>
      <c r="W819" s="220"/>
      <c r="X819" s="220"/>
      <c r="Y819" s="221">
        <v>11</v>
      </c>
      <c r="Z819" s="222"/>
      <c r="AA819" s="222"/>
      <c r="AB819" s="223"/>
      <c r="AC819" s="224" t="s">
        <v>514</v>
      </c>
      <c r="AD819" s="224"/>
      <c r="AE819" s="224"/>
      <c r="AF819" s="224"/>
      <c r="AG819" s="224"/>
      <c r="AH819" s="225" t="s">
        <v>567</v>
      </c>
      <c r="AI819" s="226"/>
      <c r="AJ819" s="226"/>
      <c r="AK819" s="226"/>
      <c r="AL819" s="227" t="s">
        <v>567</v>
      </c>
      <c r="AM819" s="228"/>
      <c r="AN819" s="228"/>
      <c r="AO819" s="229"/>
      <c r="AP819" s="230"/>
      <c r="AQ819" s="230"/>
      <c r="AR819" s="230"/>
      <c r="AS819" s="230"/>
      <c r="AT819" s="230"/>
      <c r="AU819" s="230"/>
      <c r="AV819" s="230"/>
      <c r="AW819" s="230"/>
      <c r="AX819" s="230"/>
    </row>
    <row r="820" spans="1:50" ht="50.1" customHeight="1" x14ac:dyDescent="0.15">
      <c r="A820" s="242">
        <v>5</v>
      </c>
      <c r="B820" s="242">
        <v>1</v>
      </c>
      <c r="C820" s="231" t="s">
        <v>560</v>
      </c>
      <c r="D820" s="217"/>
      <c r="E820" s="217"/>
      <c r="F820" s="217"/>
      <c r="G820" s="217"/>
      <c r="H820" s="217"/>
      <c r="I820" s="217"/>
      <c r="J820" s="218" t="s">
        <v>596</v>
      </c>
      <c r="K820" s="219"/>
      <c r="L820" s="219"/>
      <c r="M820" s="219"/>
      <c r="N820" s="219"/>
      <c r="O820" s="219"/>
      <c r="P820" s="232" t="s">
        <v>606</v>
      </c>
      <c r="Q820" s="220"/>
      <c r="R820" s="220"/>
      <c r="S820" s="220"/>
      <c r="T820" s="220"/>
      <c r="U820" s="220"/>
      <c r="V820" s="220"/>
      <c r="W820" s="220"/>
      <c r="X820" s="220"/>
      <c r="Y820" s="221">
        <v>11</v>
      </c>
      <c r="Z820" s="222"/>
      <c r="AA820" s="222"/>
      <c r="AB820" s="223"/>
      <c r="AC820" s="224" t="s">
        <v>514</v>
      </c>
      <c r="AD820" s="224"/>
      <c r="AE820" s="224"/>
      <c r="AF820" s="224"/>
      <c r="AG820" s="224"/>
      <c r="AH820" s="225" t="s">
        <v>567</v>
      </c>
      <c r="AI820" s="226"/>
      <c r="AJ820" s="226"/>
      <c r="AK820" s="226"/>
      <c r="AL820" s="227" t="s">
        <v>567</v>
      </c>
      <c r="AM820" s="228"/>
      <c r="AN820" s="228"/>
      <c r="AO820" s="229"/>
      <c r="AP820" s="230"/>
      <c r="AQ820" s="230"/>
      <c r="AR820" s="230"/>
      <c r="AS820" s="230"/>
      <c r="AT820" s="230"/>
      <c r="AU820" s="230"/>
      <c r="AV820" s="230"/>
      <c r="AW820" s="230"/>
      <c r="AX820" s="230"/>
    </row>
    <row r="821" spans="1:50" ht="50.1" customHeight="1" x14ac:dyDescent="0.15">
      <c r="A821" s="242">
        <v>6</v>
      </c>
      <c r="B821" s="242">
        <v>1</v>
      </c>
      <c r="C821" s="231" t="s">
        <v>562</v>
      </c>
      <c r="D821" s="217"/>
      <c r="E821" s="217"/>
      <c r="F821" s="217"/>
      <c r="G821" s="217"/>
      <c r="H821" s="217"/>
      <c r="I821" s="217"/>
      <c r="J821" s="218" t="s">
        <v>596</v>
      </c>
      <c r="K821" s="219"/>
      <c r="L821" s="219"/>
      <c r="M821" s="219"/>
      <c r="N821" s="219"/>
      <c r="O821" s="219"/>
      <c r="P821" s="232" t="s">
        <v>606</v>
      </c>
      <c r="Q821" s="220"/>
      <c r="R821" s="220"/>
      <c r="S821" s="220"/>
      <c r="T821" s="220"/>
      <c r="U821" s="220"/>
      <c r="V821" s="220"/>
      <c r="W821" s="220"/>
      <c r="X821" s="220"/>
      <c r="Y821" s="221">
        <v>9</v>
      </c>
      <c r="Z821" s="222"/>
      <c r="AA821" s="222"/>
      <c r="AB821" s="223"/>
      <c r="AC821" s="224" t="s">
        <v>514</v>
      </c>
      <c r="AD821" s="224"/>
      <c r="AE821" s="224"/>
      <c r="AF821" s="224"/>
      <c r="AG821" s="224"/>
      <c r="AH821" s="225" t="s">
        <v>567</v>
      </c>
      <c r="AI821" s="226"/>
      <c r="AJ821" s="226"/>
      <c r="AK821" s="226"/>
      <c r="AL821" s="227" t="s">
        <v>567</v>
      </c>
      <c r="AM821" s="228"/>
      <c r="AN821" s="228"/>
      <c r="AO821" s="229"/>
      <c r="AP821" s="230"/>
      <c r="AQ821" s="230"/>
      <c r="AR821" s="230"/>
      <c r="AS821" s="230"/>
      <c r="AT821" s="230"/>
      <c r="AU821" s="230"/>
      <c r="AV821" s="230"/>
      <c r="AW821" s="230"/>
      <c r="AX821" s="230"/>
    </row>
    <row r="822" spans="1:50" ht="50.1" customHeight="1" x14ac:dyDescent="0.15">
      <c r="A822" s="242">
        <v>7</v>
      </c>
      <c r="B822" s="242">
        <v>1</v>
      </c>
      <c r="C822" s="231" t="s">
        <v>563</v>
      </c>
      <c r="D822" s="217"/>
      <c r="E822" s="217"/>
      <c r="F822" s="217"/>
      <c r="G822" s="217"/>
      <c r="H822" s="217"/>
      <c r="I822" s="217"/>
      <c r="J822" s="218" t="s">
        <v>596</v>
      </c>
      <c r="K822" s="219"/>
      <c r="L822" s="219"/>
      <c r="M822" s="219"/>
      <c r="N822" s="219"/>
      <c r="O822" s="219"/>
      <c r="P822" s="232" t="s">
        <v>606</v>
      </c>
      <c r="Q822" s="220"/>
      <c r="R822" s="220"/>
      <c r="S822" s="220"/>
      <c r="T822" s="220"/>
      <c r="U822" s="220"/>
      <c r="V822" s="220"/>
      <c r="W822" s="220"/>
      <c r="X822" s="220"/>
      <c r="Y822" s="221">
        <v>9</v>
      </c>
      <c r="Z822" s="222"/>
      <c r="AA822" s="222"/>
      <c r="AB822" s="223"/>
      <c r="AC822" s="224" t="s">
        <v>514</v>
      </c>
      <c r="AD822" s="224"/>
      <c r="AE822" s="224"/>
      <c r="AF822" s="224"/>
      <c r="AG822" s="224"/>
      <c r="AH822" s="225" t="s">
        <v>567</v>
      </c>
      <c r="AI822" s="226"/>
      <c r="AJ822" s="226"/>
      <c r="AK822" s="226"/>
      <c r="AL822" s="227" t="s">
        <v>567</v>
      </c>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31" t="s">
        <v>564</v>
      </c>
      <c r="D823" s="217"/>
      <c r="E823" s="217"/>
      <c r="F823" s="217"/>
      <c r="G823" s="217"/>
      <c r="H823" s="217"/>
      <c r="I823" s="217"/>
      <c r="J823" s="218"/>
      <c r="K823" s="219"/>
      <c r="L823" s="219"/>
      <c r="M823" s="219"/>
      <c r="N823" s="219"/>
      <c r="O823" s="219"/>
      <c r="P823" s="232" t="s">
        <v>606</v>
      </c>
      <c r="Q823" s="220"/>
      <c r="R823" s="220"/>
      <c r="S823" s="220"/>
      <c r="T823" s="220"/>
      <c r="U823" s="220"/>
      <c r="V823" s="220"/>
      <c r="W823" s="220"/>
      <c r="X823" s="220"/>
      <c r="Y823" s="221">
        <v>0</v>
      </c>
      <c r="Z823" s="222"/>
      <c r="AA823" s="222"/>
      <c r="AB823" s="223"/>
      <c r="AC823" s="224" t="s">
        <v>514</v>
      </c>
      <c r="AD823" s="224"/>
      <c r="AE823" s="224"/>
      <c r="AF823" s="224"/>
      <c r="AG823" s="224"/>
      <c r="AH823" s="225" t="s">
        <v>567</v>
      </c>
      <c r="AI823" s="226"/>
      <c r="AJ823" s="226"/>
      <c r="AK823" s="226"/>
      <c r="AL823" s="227" t="s">
        <v>567</v>
      </c>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462</v>
      </c>
      <c r="K848" s="108"/>
      <c r="L848" s="108"/>
      <c r="M848" s="108"/>
      <c r="N848" s="108"/>
      <c r="O848" s="108"/>
      <c r="P848" s="234" t="s">
        <v>399</v>
      </c>
      <c r="Q848" s="234"/>
      <c r="R848" s="234"/>
      <c r="S848" s="234"/>
      <c r="T848" s="234"/>
      <c r="U848" s="234"/>
      <c r="V848" s="234"/>
      <c r="W848" s="234"/>
      <c r="X848" s="234"/>
      <c r="Y848" s="234" t="s">
        <v>458</v>
      </c>
      <c r="Z848" s="233"/>
      <c r="AA848" s="233"/>
      <c r="AB848" s="233"/>
      <c r="AC848" s="108" t="s">
        <v>398</v>
      </c>
      <c r="AD848" s="108"/>
      <c r="AE848" s="108"/>
      <c r="AF848" s="108"/>
      <c r="AG848" s="108"/>
      <c r="AH848" s="234" t="s">
        <v>415</v>
      </c>
      <c r="AI848" s="233"/>
      <c r="AJ848" s="233"/>
      <c r="AK848" s="233"/>
      <c r="AL848" s="233" t="s">
        <v>23</v>
      </c>
      <c r="AM848" s="233"/>
      <c r="AN848" s="233"/>
      <c r="AO848" s="235"/>
      <c r="AP848" s="236" t="s">
        <v>505</v>
      </c>
      <c r="AQ848" s="236"/>
      <c r="AR848" s="236"/>
      <c r="AS848" s="236"/>
      <c r="AT848" s="236"/>
      <c r="AU848" s="236"/>
      <c r="AV848" s="236"/>
      <c r="AW848" s="236"/>
      <c r="AX848" s="236"/>
    </row>
    <row r="849" spans="1:50" ht="50.1" customHeight="1" x14ac:dyDescent="0.15">
      <c r="A849" s="242">
        <v>1</v>
      </c>
      <c r="B849" s="242">
        <v>1</v>
      </c>
      <c r="C849" s="217" t="s">
        <v>568</v>
      </c>
      <c r="D849" s="217"/>
      <c r="E849" s="217"/>
      <c r="F849" s="217"/>
      <c r="G849" s="217"/>
      <c r="H849" s="217"/>
      <c r="I849" s="217"/>
      <c r="J849" s="218">
        <v>2010001016851</v>
      </c>
      <c r="K849" s="219"/>
      <c r="L849" s="219"/>
      <c r="M849" s="219"/>
      <c r="N849" s="219"/>
      <c r="O849" s="219"/>
      <c r="P849" s="232" t="s">
        <v>565</v>
      </c>
      <c r="Q849" s="220"/>
      <c r="R849" s="220"/>
      <c r="S849" s="220"/>
      <c r="T849" s="220"/>
      <c r="U849" s="220"/>
      <c r="V849" s="220"/>
      <c r="W849" s="220"/>
      <c r="X849" s="220"/>
      <c r="Y849" s="221">
        <v>9</v>
      </c>
      <c r="Z849" s="222"/>
      <c r="AA849" s="222"/>
      <c r="AB849" s="223"/>
      <c r="AC849" s="224" t="s">
        <v>578</v>
      </c>
      <c r="AD849" s="224"/>
      <c r="AE849" s="224"/>
      <c r="AF849" s="224"/>
      <c r="AG849" s="224"/>
      <c r="AH849" s="225">
        <v>3</v>
      </c>
      <c r="AI849" s="226"/>
      <c r="AJ849" s="226"/>
      <c r="AK849" s="226"/>
      <c r="AL849" s="227">
        <v>99.8</v>
      </c>
      <c r="AM849" s="228"/>
      <c r="AN849" s="228"/>
      <c r="AO849" s="229"/>
      <c r="AP849" s="230" t="s">
        <v>596</v>
      </c>
      <c r="AQ849" s="230"/>
      <c r="AR849" s="230"/>
      <c r="AS849" s="230"/>
      <c r="AT849" s="230"/>
      <c r="AU849" s="230"/>
      <c r="AV849" s="230"/>
      <c r="AW849" s="230"/>
      <c r="AX849" s="230"/>
    </row>
    <row r="850" spans="1:50" ht="50.1" customHeight="1" x14ac:dyDescent="0.15">
      <c r="A850" s="242">
        <v>2</v>
      </c>
      <c r="B850" s="242">
        <v>1</v>
      </c>
      <c r="C850" s="217" t="s">
        <v>569</v>
      </c>
      <c r="D850" s="217"/>
      <c r="E850" s="217"/>
      <c r="F850" s="217"/>
      <c r="G850" s="217"/>
      <c r="H850" s="217"/>
      <c r="I850" s="217"/>
      <c r="J850" s="218">
        <v>8013401001509</v>
      </c>
      <c r="K850" s="219"/>
      <c r="L850" s="219"/>
      <c r="M850" s="219"/>
      <c r="N850" s="219"/>
      <c r="O850" s="219"/>
      <c r="P850" s="232" t="s">
        <v>565</v>
      </c>
      <c r="Q850" s="220"/>
      <c r="R850" s="220"/>
      <c r="S850" s="220"/>
      <c r="T850" s="220"/>
      <c r="U850" s="220"/>
      <c r="V850" s="220"/>
      <c r="W850" s="220"/>
      <c r="X850" s="220"/>
      <c r="Y850" s="221">
        <v>3</v>
      </c>
      <c r="Z850" s="222"/>
      <c r="AA850" s="222"/>
      <c r="AB850" s="223"/>
      <c r="AC850" s="224" t="s">
        <v>421</v>
      </c>
      <c r="AD850" s="224"/>
      <c r="AE850" s="224"/>
      <c r="AF850" s="224"/>
      <c r="AG850" s="224"/>
      <c r="AH850" s="225">
        <v>10</v>
      </c>
      <c r="AI850" s="226"/>
      <c r="AJ850" s="226"/>
      <c r="AK850" s="226"/>
      <c r="AL850" s="227">
        <v>75.7</v>
      </c>
      <c r="AM850" s="228"/>
      <c r="AN850" s="228"/>
      <c r="AO850" s="229"/>
      <c r="AP850" s="230" t="s">
        <v>596</v>
      </c>
      <c r="AQ850" s="230"/>
      <c r="AR850" s="230"/>
      <c r="AS850" s="230"/>
      <c r="AT850" s="230"/>
      <c r="AU850" s="230"/>
      <c r="AV850" s="230"/>
      <c r="AW850" s="230"/>
      <c r="AX850" s="230"/>
    </row>
    <row r="851" spans="1:50" ht="50.1" customHeight="1" x14ac:dyDescent="0.15">
      <c r="A851" s="242">
        <v>3</v>
      </c>
      <c r="B851" s="242">
        <v>1</v>
      </c>
      <c r="C851" s="217" t="s">
        <v>570</v>
      </c>
      <c r="D851" s="217"/>
      <c r="E851" s="217"/>
      <c r="F851" s="217"/>
      <c r="G851" s="217"/>
      <c r="H851" s="217"/>
      <c r="I851" s="217"/>
      <c r="J851" s="218">
        <v>8010001008843</v>
      </c>
      <c r="K851" s="219"/>
      <c r="L851" s="219"/>
      <c r="M851" s="219"/>
      <c r="N851" s="219"/>
      <c r="O851" s="219"/>
      <c r="P851" s="232" t="s">
        <v>565</v>
      </c>
      <c r="Q851" s="220"/>
      <c r="R851" s="220"/>
      <c r="S851" s="220"/>
      <c r="T851" s="220"/>
      <c r="U851" s="220"/>
      <c r="V851" s="220"/>
      <c r="W851" s="220"/>
      <c r="X851" s="220"/>
      <c r="Y851" s="221">
        <v>1</v>
      </c>
      <c r="Z851" s="222"/>
      <c r="AA851" s="222"/>
      <c r="AB851" s="223"/>
      <c r="AC851" s="224" t="s">
        <v>566</v>
      </c>
      <c r="AD851" s="224"/>
      <c r="AE851" s="224"/>
      <c r="AF851" s="224"/>
      <c r="AG851" s="224"/>
      <c r="AH851" s="225">
        <v>1</v>
      </c>
      <c r="AI851" s="226"/>
      <c r="AJ851" s="226"/>
      <c r="AK851" s="226"/>
      <c r="AL851" s="227">
        <v>93.7</v>
      </c>
      <c r="AM851" s="228"/>
      <c r="AN851" s="228"/>
      <c r="AO851" s="229"/>
      <c r="AP851" s="230" t="s">
        <v>596</v>
      </c>
      <c r="AQ851" s="230"/>
      <c r="AR851" s="230"/>
      <c r="AS851" s="230"/>
      <c r="AT851" s="230"/>
      <c r="AU851" s="230"/>
      <c r="AV851" s="230"/>
      <c r="AW851" s="230"/>
      <c r="AX851" s="230"/>
    </row>
    <row r="852" spans="1:50" ht="50.1" customHeight="1" x14ac:dyDescent="0.15">
      <c r="A852" s="242">
        <v>4</v>
      </c>
      <c r="B852" s="242">
        <v>1</v>
      </c>
      <c r="C852" s="217" t="s">
        <v>571</v>
      </c>
      <c r="D852" s="217"/>
      <c r="E852" s="217"/>
      <c r="F852" s="217"/>
      <c r="G852" s="217"/>
      <c r="H852" s="217"/>
      <c r="I852" s="217"/>
      <c r="J852" s="218">
        <v>2010001016851</v>
      </c>
      <c r="K852" s="219"/>
      <c r="L852" s="219"/>
      <c r="M852" s="219"/>
      <c r="N852" s="219"/>
      <c r="O852" s="219"/>
      <c r="P852" s="232" t="s">
        <v>565</v>
      </c>
      <c r="Q852" s="220"/>
      <c r="R852" s="220"/>
      <c r="S852" s="220"/>
      <c r="T852" s="220"/>
      <c r="U852" s="220"/>
      <c r="V852" s="220"/>
      <c r="W852" s="220"/>
      <c r="X852" s="220"/>
      <c r="Y852" s="221">
        <v>1</v>
      </c>
      <c r="Z852" s="222"/>
      <c r="AA852" s="222"/>
      <c r="AB852" s="223"/>
      <c r="AC852" s="224" t="s">
        <v>421</v>
      </c>
      <c r="AD852" s="224"/>
      <c r="AE852" s="224"/>
      <c r="AF852" s="224"/>
      <c r="AG852" s="224"/>
      <c r="AH852" s="225">
        <v>3</v>
      </c>
      <c r="AI852" s="226"/>
      <c r="AJ852" s="226"/>
      <c r="AK852" s="226"/>
      <c r="AL852" s="227">
        <v>73.7</v>
      </c>
      <c r="AM852" s="228"/>
      <c r="AN852" s="228"/>
      <c r="AO852" s="229"/>
      <c r="AP852" s="230" t="s">
        <v>596</v>
      </c>
      <c r="AQ852" s="230"/>
      <c r="AR852" s="230"/>
      <c r="AS852" s="230"/>
      <c r="AT852" s="230"/>
      <c r="AU852" s="230"/>
      <c r="AV852" s="230"/>
      <c r="AW852" s="230"/>
      <c r="AX852" s="230"/>
    </row>
    <row r="853" spans="1:50" ht="50.1" customHeight="1" x14ac:dyDescent="0.15">
      <c r="A853" s="242">
        <v>5</v>
      </c>
      <c r="B853" s="242">
        <v>1</v>
      </c>
      <c r="C853" s="217" t="s">
        <v>572</v>
      </c>
      <c r="D853" s="217"/>
      <c r="E853" s="217"/>
      <c r="F853" s="217"/>
      <c r="G853" s="217"/>
      <c r="H853" s="217"/>
      <c r="I853" s="217"/>
      <c r="J853" s="218">
        <v>4011001005165</v>
      </c>
      <c r="K853" s="219"/>
      <c r="L853" s="219"/>
      <c r="M853" s="219"/>
      <c r="N853" s="219"/>
      <c r="O853" s="219"/>
      <c r="P853" s="232" t="s">
        <v>565</v>
      </c>
      <c r="Q853" s="220"/>
      <c r="R853" s="220"/>
      <c r="S853" s="220"/>
      <c r="T853" s="220"/>
      <c r="U853" s="220"/>
      <c r="V853" s="220"/>
      <c r="W853" s="220"/>
      <c r="X853" s="220"/>
      <c r="Y853" s="221">
        <v>0.5</v>
      </c>
      <c r="Z853" s="222"/>
      <c r="AA853" s="222"/>
      <c r="AB853" s="223"/>
      <c r="AC853" s="224" t="s">
        <v>578</v>
      </c>
      <c r="AD853" s="224"/>
      <c r="AE853" s="224"/>
      <c r="AF853" s="224"/>
      <c r="AG853" s="224"/>
      <c r="AH853" s="225">
        <v>1</v>
      </c>
      <c r="AI853" s="226"/>
      <c r="AJ853" s="226"/>
      <c r="AK853" s="226"/>
      <c r="AL853" s="227">
        <v>99.9</v>
      </c>
      <c r="AM853" s="228"/>
      <c r="AN853" s="228"/>
      <c r="AO853" s="229"/>
      <c r="AP853" s="230" t="s">
        <v>596</v>
      </c>
      <c r="AQ853" s="230"/>
      <c r="AR853" s="230"/>
      <c r="AS853" s="230"/>
      <c r="AT853" s="230"/>
      <c r="AU853" s="230"/>
      <c r="AV853" s="230"/>
      <c r="AW853" s="230"/>
      <c r="AX853" s="230"/>
    </row>
    <row r="854" spans="1:50" ht="50.1" customHeight="1" x14ac:dyDescent="0.15">
      <c r="A854" s="242">
        <v>6</v>
      </c>
      <c r="B854" s="242">
        <v>1</v>
      </c>
      <c r="C854" s="217" t="s">
        <v>573</v>
      </c>
      <c r="D854" s="217"/>
      <c r="E854" s="217"/>
      <c r="F854" s="217"/>
      <c r="G854" s="217"/>
      <c r="H854" s="217"/>
      <c r="I854" s="217"/>
      <c r="J854" s="218">
        <v>6010401099501</v>
      </c>
      <c r="K854" s="219"/>
      <c r="L854" s="219"/>
      <c r="M854" s="219"/>
      <c r="N854" s="219"/>
      <c r="O854" s="219"/>
      <c r="P854" s="232" t="s">
        <v>565</v>
      </c>
      <c r="Q854" s="220"/>
      <c r="R854" s="220"/>
      <c r="S854" s="220"/>
      <c r="T854" s="220"/>
      <c r="U854" s="220"/>
      <c r="V854" s="220"/>
      <c r="W854" s="220"/>
      <c r="X854" s="220"/>
      <c r="Y854" s="221">
        <v>0.5</v>
      </c>
      <c r="Z854" s="222"/>
      <c r="AA854" s="222"/>
      <c r="AB854" s="223"/>
      <c r="AC854" s="224" t="s">
        <v>421</v>
      </c>
      <c r="AD854" s="224"/>
      <c r="AE854" s="224"/>
      <c r="AF854" s="224"/>
      <c r="AG854" s="224"/>
      <c r="AH854" s="225">
        <v>9</v>
      </c>
      <c r="AI854" s="226"/>
      <c r="AJ854" s="226"/>
      <c r="AK854" s="226"/>
      <c r="AL854" s="227">
        <v>80</v>
      </c>
      <c r="AM854" s="228"/>
      <c r="AN854" s="228"/>
      <c r="AO854" s="229"/>
      <c r="AP854" s="230" t="s">
        <v>596</v>
      </c>
      <c r="AQ854" s="230"/>
      <c r="AR854" s="230"/>
      <c r="AS854" s="230"/>
      <c r="AT854" s="230"/>
      <c r="AU854" s="230"/>
      <c r="AV854" s="230"/>
      <c r="AW854" s="230"/>
      <c r="AX854" s="230"/>
    </row>
    <row r="855" spans="1:50" ht="50.1" customHeight="1" x14ac:dyDescent="0.15">
      <c r="A855" s="242">
        <v>7</v>
      </c>
      <c r="B855" s="242">
        <v>1</v>
      </c>
      <c r="C855" s="217" t="s">
        <v>574</v>
      </c>
      <c r="D855" s="217"/>
      <c r="E855" s="217"/>
      <c r="F855" s="217"/>
      <c r="G855" s="217"/>
      <c r="H855" s="217"/>
      <c r="I855" s="217"/>
      <c r="J855" s="218">
        <v>4011001005165</v>
      </c>
      <c r="K855" s="219"/>
      <c r="L855" s="219"/>
      <c r="M855" s="219"/>
      <c r="N855" s="219"/>
      <c r="O855" s="219"/>
      <c r="P855" s="232" t="s">
        <v>565</v>
      </c>
      <c r="Q855" s="220"/>
      <c r="R855" s="220"/>
      <c r="S855" s="220"/>
      <c r="T855" s="220"/>
      <c r="U855" s="220"/>
      <c r="V855" s="220"/>
      <c r="W855" s="220"/>
      <c r="X855" s="220"/>
      <c r="Y855" s="221">
        <v>0.5</v>
      </c>
      <c r="Z855" s="222"/>
      <c r="AA855" s="222"/>
      <c r="AB855" s="223"/>
      <c r="AC855" s="224" t="s">
        <v>421</v>
      </c>
      <c r="AD855" s="224"/>
      <c r="AE855" s="224"/>
      <c r="AF855" s="224"/>
      <c r="AG855" s="224"/>
      <c r="AH855" s="225">
        <v>11</v>
      </c>
      <c r="AI855" s="226"/>
      <c r="AJ855" s="226"/>
      <c r="AK855" s="226"/>
      <c r="AL855" s="227">
        <v>73.7</v>
      </c>
      <c r="AM855" s="228"/>
      <c r="AN855" s="228"/>
      <c r="AO855" s="229"/>
      <c r="AP855" s="230" t="s">
        <v>596</v>
      </c>
      <c r="AQ855" s="230"/>
      <c r="AR855" s="230"/>
      <c r="AS855" s="230"/>
      <c r="AT855" s="230"/>
      <c r="AU855" s="230"/>
      <c r="AV855" s="230"/>
      <c r="AW855" s="230"/>
      <c r="AX855" s="230"/>
    </row>
    <row r="856" spans="1:50" ht="50.1" customHeight="1" x14ac:dyDescent="0.15">
      <c r="A856" s="242">
        <v>8</v>
      </c>
      <c r="B856" s="242">
        <v>1</v>
      </c>
      <c r="C856" s="217" t="s">
        <v>575</v>
      </c>
      <c r="D856" s="217"/>
      <c r="E856" s="217"/>
      <c r="F856" s="217"/>
      <c r="G856" s="217"/>
      <c r="H856" s="217"/>
      <c r="I856" s="217"/>
      <c r="J856" s="218">
        <v>1010001088264</v>
      </c>
      <c r="K856" s="219"/>
      <c r="L856" s="219"/>
      <c r="M856" s="219"/>
      <c r="N856" s="219"/>
      <c r="O856" s="219"/>
      <c r="P856" s="232" t="s">
        <v>565</v>
      </c>
      <c r="Q856" s="220"/>
      <c r="R856" s="220"/>
      <c r="S856" s="220"/>
      <c r="T856" s="220"/>
      <c r="U856" s="220"/>
      <c r="V856" s="220"/>
      <c r="W856" s="220"/>
      <c r="X856" s="220"/>
      <c r="Y856" s="221">
        <v>0.5</v>
      </c>
      <c r="Z856" s="222"/>
      <c r="AA856" s="222"/>
      <c r="AB856" s="223"/>
      <c r="AC856" s="224" t="s">
        <v>421</v>
      </c>
      <c r="AD856" s="224"/>
      <c r="AE856" s="224"/>
      <c r="AF856" s="224"/>
      <c r="AG856" s="224"/>
      <c r="AH856" s="225">
        <v>10</v>
      </c>
      <c r="AI856" s="226"/>
      <c r="AJ856" s="226"/>
      <c r="AK856" s="226"/>
      <c r="AL856" s="227">
        <v>76.3</v>
      </c>
      <c r="AM856" s="228"/>
      <c r="AN856" s="228"/>
      <c r="AO856" s="229"/>
      <c r="AP856" s="230" t="s">
        <v>596</v>
      </c>
      <c r="AQ856" s="230"/>
      <c r="AR856" s="230"/>
      <c r="AS856" s="230"/>
      <c r="AT856" s="230"/>
      <c r="AU856" s="230"/>
      <c r="AV856" s="230"/>
      <c r="AW856" s="230"/>
      <c r="AX856" s="230"/>
    </row>
    <row r="857" spans="1:50" ht="50.1" customHeight="1" x14ac:dyDescent="0.15">
      <c r="A857" s="242">
        <v>9</v>
      </c>
      <c r="B857" s="242">
        <v>1</v>
      </c>
      <c r="C857" s="217" t="s">
        <v>576</v>
      </c>
      <c r="D857" s="217"/>
      <c r="E857" s="217"/>
      <c r="F857" s="217"/>
      <c r="G857" s="217"/>
      <c r="H857" s="217"/>
      <c r="I857" s="217"/>
      <c r="J857" s="218">
        <v>5290001016276</v>
      </c>
      <c r="K857" s="219"/>
      <c r="L857" s="219"/>
      <c r="M857" s="219"/>
      <c r="N857" s="219"/>
      <c r="O857" s="219"/>
      <c r="P857" s="232" t="s">
        <v>565</v>
      </c>
      <c r="Q857" s="220"/>
      <c r="R857" s="220"/>
      <c r="S857" s="220"/>
      <c r="T857" s="220"/>
      <c r="U857" s="220"/>
      <c r="V857" s="220"/>
      <c r="W857" s="220"/>
      <c r="X857" s="220"/>
      <c r="Y857" s="221">
        <v>0.4</v>
      </c>
      <c r="Z857" s="222"/>
      <c r="AA857" s="222"/>
      <c r="AB857" s="223"/>
      <c r="AC857" s="224" t="s">
        <v>421</v>
      </c>
      <c r="AD857" s="224"/>
      <c r="AE857" s="224"/>
      <c r="AF857" s="224"/>
      <c r="AG857" s="224"/>
      <c r="AH857" s="225">
        <v>11</v>
      </c>
      <c r="AI857" s="226"/>
      <c r="AJ857" s="226"/>
      <c r="AK857" s="226"/>
      <c r="AL857" s="227">
        <v>73.5</v>
      </c>
      <c r="AM857" s="228"/>
      <c r="AN857" s="228"/>
      <c r="AO857" s="229"/>
      <c r="AP857" s="230" t="s">
        <v>596</v>
      </c>
      <c r="AQ857" s="230"/>
      <c r="AR857" s="230"/>
      <c r="AS857" s="230"/>
      <c r="AT857" s="230"/>
      <c r="AU857" s="230"/>
      <c r="AV857" s="230"/>
      <c r="AW857" s="230"/>
      <c r="AX857" s="230"/>
    </row>
    <row r="858" spans="1:50" ht="50.1" customHeight="1" x14ac:dyDescent="0.15">
      <c r="A858" s="242">
        <v>10</v>
      </c>
      <c r="B858" s="242">
        <v>1</v>
      </c>
      <c r="C858" s="217" t="s">
        <v>577</v>
      </c>
      <c r="D858" s="217"/>
      <c r="E858" s="217"/>
      <c r="F858" s="217"/>
      <c r="G858" s="217"/>
      <c r="H858" s="217"/>
      <c r="I858" s="217"/>
      <c r="J858" s="218">
        <v>7010001015436</v>
      </c>
      <c r="K858" s="219"/>
      <c r="L858" s="219"/>
      <c r="M858" s="219"/>
      <c r="N858" s="219"/>
      <c r="O858" s="219"/>
      <c r="P858" s="232" t="s">
        <v>565</v>
      </c>
      <c r="Q858" s="220"/>
      <c r="R858" s="220"/>
      <c r="S858" s="220"/>
      <c r="T858" s="220"/>
      <c r="U858" s="220"/>
      <c r="V858" s="220"/>
      <c r="W858" s="220"/>
      <c r="X858" s="220"/>
      <c r="Y858" s="221">
        <v>0.4</v>
      </c>
      <c r="Z858" s="222"/>
      <c r="AA858" s="222"/>
      <c r="AB858" s="223"/>
      <c r="AC858" s="224" t="s">
        <v>421</v>
      </c>
      <c r="AD858" s="224"/>
      <c r="AE858" s="224"/>
      <c r="AF858" s="224"/>
      <c r="AG858" s="224"/>
      <c r="AH858" s="225">
        <v>10</v>
      </c>
      <c r="AI858" s="226"/>
      <c r="AJ858" s="226"/>
      <c r="AK858" s="226"/>
      <c r="AL858" s="227">
        <v>76.5</v>
      </c>
      <c r="AM858" s="228"/>
      <c r="AN858" s="228"/>
      <c r="AO858" s="229"/>
      <c r="AP858" s="230" t="s">
        <v>596</v>
      </c>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462</v>
      </c>
      <c r="K881" s="108"/>
      <c r="L881" s="108"/>
      <c r="M881" s="108"/>
      <c r="N881" s="108"/>
      <c r="O881" s="108"/>
      <c r="P881" s="234" t="s">
        <v>399</v>
      </c>
      <c r="Q881" s="234"/>
      <c r="R881" s="234"/>
      <c r="S881" s="234"/>
      <c r="T881" s="234"/>
      <c r="U881" s="234"/>
      <c r="V881" s="234"/>
      <c r="W881" s="234"/>
      <c r="X881" s="234"/>
      <c r="Y881" s="234" t="s">
        <v>458</v>
      </c>
      <c r="Z881" s="233"/>
      <c r="AA881" s="233"/>
      <c r="AB881" s="233"/>
      <c r="AC881" s="108" t="s">
        <v>398</v>
      </c>
      <c r="AD881" s="108"/>
      <c r="AE881" s="108"/>
      <c r="AF881" s="108"/>
      <c r="AG881" s="108"/>
      <c r="AH881" s="234" t="s">
        <v>415</v>
      </c>
      <c r="AI881" s="233"/>
      <c r="AJ881" s="233"/>
      <c r="AK881" s="233"/>
      <c r="AL881" s="233" t="s">
        <v>23</v>
      </c>
      <c r="AM881" s="233"/>
      <c r="AN881" s="233"/>
      <c r="AO881" s="235"/>
      <c r="AP881" s="236" t="s">
        <v>505</v>
      </c>
      <c r="AQ881" s="236"/>
      <c r="AR881" s="236"/>
      <c r="AS881" s="236"/>
      <c r="AT881" s="236"/>
      <c r="AU881" s="236"/>
      <c r="AV881" s="236"/>
      <c r="AW881" s="236"/>
      <c r="AX881" s="236"/>
    </row>
    <row r="882" spans="1:50" ht="30" customHeight="1" x14ac:dyDescent="0.15">
      <c r="A882" s="242">
        <v>1</v>
      </c>
      <c r="B882" s="242">
        <v>1</v>
      </c>
      <c r="C882" s="231" t="s">
        <v>579</v>
      </c>
      <c r="D882" s="217"/>
      <c r="E882" s="217"/>
      <c r="F882" s="217"/>
      <c r="G882" s="217"/>
      <c r="H882" s="217"/>
      <c r="I882" s="217"/>
      <c r="J882" s="218">
        <v>4010005007424</v>
      </c>
      <c r="K882" s="219"/>
      <c r="L882" s="219"/>
      <c r="M882" s="219"/>
      <c r="N882" s="219"/>
      <c r="O882" s="219"/>
      <c r="P882" s="232" t="s">
        <v>565</v>
      </c>
      <c r="Q882" s="220"/>
      <c r="R882" s="220"/>
      <c r="S882" s="220"/>
      <c r="T882" s="220"/>
      <c r="U882" s="220"/>
      <c r="V882" s="220"/>
      <c r="W882" s="220"/>
      <c r="X882" s="220"/>
      <c r="Y882" s="221">
        <v>8</v>
      </c>
      <c r="Z882" s="222"/>
      <c r="AA882" s="222"/>
      <c r="AB882" s="223"/>
      <c r="AC882" s="224" t="s">
        <v>421</v>
      </c>
      <c r="AD882" s="224"/>
      <c r="AE882" s="224"/>
      <c r="AF882" s="224"/>
      <c r="AG882" s="224"/>
      <c r="AH882" s="225">
        <v>1</v>
      </c>
      <c r="AI882" s="226"/>
      <c r="AJ882" s="226"/>
      <c r="AK882" s="226"/>
      <c r="AL882" s="227">
        <v>95.8</v>
      </c>
      <c r="AM882" s="228"/>
      <c r="AN882" s="228"/>
      <c r="AO882" s="229"/>
      <c r="AP882" s="230" t="s">
        <v>596</v>
      </c>
      <c r="AQ882" s="230"/>
      <c r="AR882" s="230"/>
      <c r="AS882" s="230"/>
      <c r="AT882" s="230"/>
      <c r="AU882" s="230"/>
      <c r="AV882" s="230"/>
      <c r="AW882" s="230"/>
      <c r="AX882" s="230"/>
    </row>
    <row r="883" spans="1:50" ht="30" customHeight="1" x14ac:dyDescent="0.15">
      <c r="A883" s="242">
        <v>2</v>
      </c>
      <c r="B883" s="242">
        <v>1</v>
      </c>
      <c r="C883" s="231" t="s">
        <v>622</v>
      </c>
      <c r="D883" s="217"/>
      <c r="E883" s="217"/>
      <c r="F883" s="217"/>
      <c r="G883" s="217"/>
      <c r="H883" s="217"/>
      <c r="I883" s="217"/>
      <c r="J883" s="218">
        <v>4010005007424</v>
      </c>
      <c r="K883" s="219"/>
      <c r="L883" s="219"/>
      <c r="M883" s="219"/>
      <c r="N883" s="219"/>
      <c r="O883" s="219"/>
      <c r="P883" s="232" t="s">
        <v>565</v>
      </c>
      <c r="Q883" s="220"/>
      <c r="R883" s="220"/>
      <c r="S883" s="220"/>
      <c r="T883" s="220"/>
      <c r="U883" s="220"/>
      <c r="V883" s="220"/>
      <c r="W883" s="220"/>
      <c r="X883" s="220"/>
      <c r="Y883" s="221">
        <v>8</v>
      </c>
      <c r="Z883" s="222"/>
      <c r="AA883" s="222"/>
      <c r="AB883" s="223"/>
      <c r="AC883" s="224" t="s">
        <v>578</v>
      </c>
      <c r="AD883" s="224"/>
      <c r="AE883" s="224"/>
      <c r="AF883" s="224"/>
      <c r="AG883" s="224"/>
      <c r="AH883" s="225">
        <v>1</v>
      </c>
      <c r="AI883" s="226"/>
      <c r="AJ883" s="226"/>
      <c r="AK883" s="226"/>
      <c r="AL883" s="227">
        <v>99.1</v>
      </c>
      <c r="AM883" s="228"/>
      <c r="AN883" s="228"/>
      <c r="AO883" s="229"/>
      <c r="AP883" s="230" t="s">
        <v>596</v>
      </c>
      <c r="AQ883" s="230"/>
      <c r="AR883" s="230"/>
      <c r="AS883" s="230"/>
      <c r="AT883" s="230"/>
      <c r="AU883" s="230"/>
      <c r="AV883" s="230"/>
      <c r="AW883" s="230"/>
      <c r="AX883" s="230"/>
    </row>
    <row r="884" spans="1:50" ht="30" customHeight="1" x14ac:dyDescent="0.15">
      <c r="A884" s="242">
        <v>3</v>
      </c>
      <c r="B884" s="242">
        <v>1</v>
      </c>
      <c r="C884" s="217" t="s">
        <v>620</v>
      </c>
      <c r="D884" s="217"/>
      <c r="E884" s="217"/>
      <c r="F884" s="217"/>
      <c r="G884" s="217"/>
      <c r="H884" s="217"/>
      <c r="I884" s="217"/>
      <c r="J884" s="218">
        <v>6030005002470</v>
      </c>
      <c r="K884" s="219"/>
      <c r="L884" s="219"/>
      <c r="M884" s="219"/>
      <c r="N884" s="219"/>
      <c r="O884" s="219"/>
      <c r="P884" s="220" t="s">
        <v>551</v>
      </c>
      <c r="Q884" s="220"/>
      <c r="R884" s="220"/>
      <c r="S884" s="220"/>
      <c r="T884" s="220"/>
      <c r="U884" s="220"/>
      <c r="V884" s="220"/>
      <c r="W884" s="220"/>
      <c r="X884" s="220"/>
      <c r="Y884" s="221">
        <v>2</v>
      </c>
      <c r="Z884" s="222"/>
      <c r="AA884" s="222"/>
      <c r="AB884" s="223"/>
      <c r="AC884" s="224" t="s">
        <v>421</v>
      </c>
      <c r="AD884" s="224"/>
      <c r="AE884" s="224"/>
      <c r="AF884" s="224"/>
      <c r="AG884" s="224"/>
      <c r="AH884" s="225">
        <v>1</v>
      </c>
      <c r="AI884" s="226"/>
      <c r="AJ884" s="226"/>
      <c r="AK884" s="226"/>
      <c r="AL884" s="227">
        <v>74</v>
      </c>
      <c r="AM884" s="228"/>
      <c r="AN884" s="228"/>
      <c r="AO884" s="229"/>
      <c r="AP884" s="230" t="s">
        <v>621</v>
      </c>
      <c r="AQ884" s="230"/>
      <c r="AR884" s="230"/>
      <c r="AS884" s="230"/>
      <c r="AT884" s="230"/>
      <c r="AU884" s="230"/>
      <c r="AV884" s="230"/>
      <c r="AW884" s="230"/>
      <c r="AX884" s="230"/>
    </row>
    <row r="885" spans="1:50" ht="30" hidden="1" customHeight="1" x14ac:dyDescent="0.15">
      <c r="A885" s="242">
        <v>4</v>
      </c>
      <c r="B885" s="2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33"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462</v>
      </c>
      <c r="K914" s="108"/>
      <c r="L914" s="108"/>
      <c r="M914" s="108"/>
      <c r="N914" s="108"/>
      <c r="O914" s="108"/>
      <c r="P914" s="234" t="s">
        <v>399</v>
      </c>
      <c r="Q914" s="234"/>
      <c r="R914" s="234"/>
      <c r="S914" s="234"/>
      <c r="T914" s="234"/>
      <c r="U914" s="234"/>
      <c r="V914" s="234"/>
      <c r="W914" s="234"/>
      <c r="X914" s="234"/>
      <c r="Y914" s="234" t="s">
        <v>458</v>
      </c>
      <c r="Z914" s="233"/>
      <c r="AA914" s="233"/>
      <c r="AB914" s="233"/>
      <c r="AC914" s="108" t="s">
        <v>398</v>
      </c>
      <c r="AD914" s="108"/>
      <c r="AE914" s="108"/>
      <c r="AF914" s="108"/>
      <c r="AG914" s="108"/>
      <c r="AH914" s="234" t="s">
        <v>415</v>
      </c>
      <c r="AI914" s="233"/>
      <c r="AJ914" s="233"/>
      <c r="AK914" s="233"/>
      <c r="AL914" s="233" t="s">
        <v>23</v>
      </c>
      <c r="AM914" s="233"/>
      <c r="AN914" s="233"/>
      <c r="AO914" s="235"/>
      <c r="AP914" s="236" t="s">
        <v>505</v>
      </c>
      <c r="AQ914" s="236"/>
      <c r="AR914" s="236"/>
      <c r="AS914" s="236"/>
      <c r="AT914" s="236"/>
      <c r="AU914" s="236"/>
      <c r="AV914" s="236"/>
      <c r="AW914" s="236"/>
      <c r="AX914" s="236"/>
    </row>
    <row r="915" spans="1:50" ht="81" customHeight="1" x14ac:dyDescent="0.15">
      <c r="A915" s="242">
        <v>1</v>
      </c>
      <c r="B915" s="242">
        <v>1</v>
      </c>
      <c r="C915" s="231" t="s">
        <v>580</v>
      </c>
      <c r="D915" s="217"/>
      <c r="E915" s="217"/>
      <c r="F915" s="217"/>
      <c r="G915" s="217"/>
      <c r="H915" s="217"/>
      <c r="I915" s="217"/>
      <c r="J915" s="218">
        <v>2010001016851</v>
      </c>
      <c r="K915" s="219"/>
      <c r="L915" s="219"/>
      <c r="M915" s="219"/>
      <c r="N915" s="219"/>
      <c r="O915" s="219"/>
      <c r="P915" s="232" t="s">
        <v>552</v>
      </c>
      <c r="Q915" s="220"/>
      <c r="R915" s="220"/>
      <c r="S915" s="220"/>
      <c r="T915" s="220"/>
      <c r="U915" s="220"/>
      <c r="V915" s="220"/>
      <c r="W915" s="220"/>
      <c r="X915" s="220"/>
      <c r="Y915" s="221">
        <v>12</v>
      </c>
      <c r="Z915" s="222"/>
      <c r="AA915" s="222"/>
      <c r="AB915" s="223"/>
      <c r="AC915" s="224" t="s">
        <v>578</v>
      </c>
      <c r="AD915" s="224"/>
      <c r="AE915" s="224"/>
      <c r="AF915" s="224"/>
      <c r="AG915" s="224"/>
      <c r="AH915" s="225">
        <v>1</v>
      </c>
      <c r="AI915" s="226"/>
      <c r="AJ915" s="226"/>
      <c r="AK915" s="226"/>
      <c r="AL915" s="227">
        <v>99.9</v>
      </c>
      <c r="AM915" s="228"/>
      <c r="AN915" s="228"/>
      <c r="AO915" s="229"/>
      <c r="AP915" s="230" t="s">
        <v>596</v>
      </c>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462</v>
      </c>
      <c r="K947" s="108"/>
      <c r="L947" s="108"/>
      <c r="M947" s="108"/>
      <c r="N947" s="108"/>
      <c r="O947" s="108"/>
      <c r="P947" s="234" t="s">
        <v>399</v>
      </c>
      <c r="Q947" s="234"/>
      <c r="R947" s="234"/>
      <c r="S947" s="234"/>
      <c r="T947" s="234"/>
      <c r="U947" s="234"/>
      <c r="V947" s="234"/>
      <c r="W947" s="234"/>
      <c r="X947" s="234"/>
      <c r="Y947" s="234" t="s">
        <v>458</v>
      </c>
      <c r="Z947" s="233"/>
      <c r="AA947" s="233"/>
      <c r="AB947" s="233"/>
      <c r="AC947" s="108" t="s">
        <v>398</v>
      </c>
      <c r="AD947" s="108"/>
      <c r="AE947" s="108"/>
      <c r="AF947" s="108"/>
      <c r="AG947" s="108"/>
      <c r="AH947" s="234" t="s">
        <v>415</v>
      </c>
      <c r="AI947" s="233"/>
      <c r="AJ947" s="233"/>
      <c r="AK947" s="233"/>
      <c r="AL947" s="233" t="s">
        <v>23</v>
      </c>
      <c r="AM947" s="233"/>
      <c r="AN947" s="233"/>
      <c r="AO947" s="235"/>
      <c r="AP947" s="236" t="s">
        <v>505</v>
      </c>
      <c r="AQ947" s="236"/>
      <c r="AR947" s="236"/>
      <c r="AS947" s="236"/>
      <c r="AT947" s="236"/>
      <c r="AU947" s="236"/>
      <c r="AV947" s="236"/>
      <c r="AW947" s="236"/>
      <c r="AX947" s="236"/>
    </row>
    <row r="948" spans="1:50" ht="30" customHeight="1" x14ac:dyDescent="0.15">
      <c r="A948" s="242">
        <v>1</v>
      </c>
      <c r="B948" s="242">
        <v>1</v>
      </c>
      <c r="C948" s="231" t="s">
        <v>594</v>
      </c>
      <c r="D948" s="217"/>
      <c r="E948" s="217"/>
      <c r="F948" s="217"/>
      <c r="G948" s="217"/>
      <c r="H948" s="217"/>
      <c r="I948" s="217"/>
      <c r="J948" s="218">
        <v>4010405000185</v>
      </c>
      <c r="K948" s="219"/>
      <c r="L948" s="219"/>
      <c r="M948" s="219"/>
      <c r="N948" s="219"/>
      <c r="O948" s="219"/>
      <c r="P948" s="232" t="s">
        <v>565</v>
      </c>
      <c r="Q948" s="220"/>
      <c r="R948" s="220"/>
      <c r="S948" s="220"/>
      <c r="T948" s="220"/>
      <c r="U948" s="220"/>
      <c r="V948" s="220"/>
      <c r="W948" s="220"/>
      <c r="X948" s="220"/>
      <c r="Y948" s="221">
        <v>7</v>
      </c>
      <c r="Z948" s="222"/>
      <c r="AA948" s="222"/>
      <c r="AB948" s="223"/>
      <c r="AC948" s="224" t="s">
        <v>578</v>
      </c>
      <c r="AD948" s="224"/>
      <c r="AE948" s="224"/>
      <c r="AF948" s="224"/>
      <c r="AG948" s="224"/>
      <c r="AH948" s="225">
        <v>3</v>
      </c>
      <c r="AI948" s="226"/>
      <c r="AJ948" s="226"/>
      <c r="AK948" s="226"/>
      <c r="AL948" s="227">
        <v>99.2</v>
      </c>
      <c r="AM948" s="228"/>
      <c r="AN948" s="228"/>
      <c r="AO948" s="229"/>
      <c r="AP948" s="230" t="s">
        <v>596</v>
      </c>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462</v>
      </c>
      <c r="K980" s="108"/>
      <c r="L980" s="108"/>
      <c r="M980" s="108"/>
      <c r="N980" s="108"/>
      <c r="O980" s="108"/>
      <c r="P980" s="234" t="s">
        <v>399</v>
      </c>
      <c r="Q980" s="234"/>
      <c r="R980" s="234"/>
      <c r="S980" s="234"/>
      <c r="T980" s="234"/>
      <c r="U980" s="234"/>
      <c r="V980" s="234"/>
      <c r="W980" s="234"/>
      <c r="X980" s="234"/>
      <c r="Y980" s="234" t="s">
        <v>458</v>
      </c>
      <c r="Z980" s="233"/>
      <c r="AA980" s="233"/>
      <c r="AB980" s="233"/>
      <c r="AC980" s="108" t="s">
        <v>398</v>
      </c>
      <c r="AD980" s="108"/>
      <c r="AE980" s="108"/>
      <c r="AF980" s="108"/>
      <c r="AG980" s="108"/>
      <c r="AH980" s="234" t="s">
        <v>415</v>
      </c>
      <c r="AI980" s="233"/>
      <c r="AJ980" s="233"/>
      <c r="AK980" s="233"/>
      <c r="AL980" s="233" t="s">
        <v>23</v>
      </c>
      <c r="AM980" s="233"/>
      <c r="AN980" s="233"/>
      <c r="AO980" s="235"/>
      <c r="AP980" s="236" t="s">
        <v>505</v>
      </c>
      <c r="AQ980" s="236"/>
      <c r="AR980" s="236"/>
      <c r="AS980" s="236"/>
      <c r="AT980" s="236"/>
      <c r="AU980" s="236"/>
      <c r="AV980" s="236"/>
      <c r="AW980" s="236"/>
      <c r="AX980" s="236"/>
    </row>
    <row r="981" spans="1:50" ht="50.1" customHeight="1" x14ac:dyDescent="0.15">
      <c r="A981" s="242">
        <v>1</v>
      </c>
      <c r="B981" s="242">
        <v>1</v>
      </c>
      <c r="C981" s="231" t="s">
        <v>581</v>
      </c>
      <c r="D981" s="217"/>
      <c r="E981" s="217"/>
      <c r="F981" s="217"/>
      <c r="G981" s="217"/>
      <c r="H981" s="217"/>
      <c r="I981" s="217"/>
      <c r="J981" s="218" t="s">
        <v>596</v>
      </c>
      <c r="K981" s="219"/>
      <c r="L981" s="219"/>
      <c r="M981" s="219"/>
      <c r="N981" s="219"/>
      <c r="O981" s="219"/>
      <c r="P981" s="232" t="s">
        <v>607</v>
      </c>
      <c r="Q981" s="220"/>
      <c r="R981" s="220"/>
      <c r="S981" s="220"/>
      <c r="T981" s="220"/>
      <c r="U981" s="220"/>
      <c r="V981" s="220"/>
      <c r="W981" s="220"/>
      <c r="X981" s="220"/>
      <c r="Y981" s="221">
        <v>11</v>
      </c>
      <c r="Z981" s="222"/>
      <c r="AA981" s="222"/>
      <c r="AB981" s="223"/>
      <c r="AC981" s="224" t="s">
        <v>514</v>
      </c>
      <c r="AD981" s="224"/>
      <c r="AE981" s="224"/>
      <c r="AF981" s="224"/>
      <c r="AG981" s="224"/>
      <c r="AH981" s="225" t="s">
        <v>567</v>
      </c>
      <c r="AI981" s="226"/>
      <c r="AJ981" s="226"/>
      <c r="AK981" s="226"/>
      <c r="AL981" s="227" t="s">
        <v>567</v>
      </c>
      <c r="AM981" s="228"/>
      <c r="AN981" s="228"/>
      <c r="AO981" s="229"/>
      <c r="AP981" s="230" t="s">
        <v>596</v>
      </c>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462</v>
      </c>
      <c r="K1013" s="108"/>
      <c r="L1013" s="108"/>
      <c r="M1013" s="108"/>
      <c r="N1013" s="108"/>
      <c r="O1013" s="108"/>
      <c r="P1013" s="234" t="s">
        <v>399</v>
      </c>
      <c r="Q1013" s="234"/>
      <c r="R1013" s="234"/>
      <c r="S1013" s="234"/>
      <c r="T1013" s="234"/>
      <c r="U1013" s="234"/>
      <c r="V1013" s="234"/>
      <c r="W1013" s="234"/>
      <c r="X1013" s="234"/>
      <c r="Y1013" s="234" t="s">
        <v>458</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505</v>
      </c>
      <c r="AQ1013" s="236"/>
      <c r="AR1013" s="236"/>
      <c r="AS1013" s="236"/>
      <c r="AT1013" s="236"/>
      <c r="AU1013" s="236"/>
      <c r="AV1013" s="236"/>
      <c r="AW1013" s="236"/>
      <c r="AX1013" s="236"/>
    </row>
    <row r="1014" spans="1:50" ht="30" customHeight="1" x14ac:dyDescent="0.15">
      <c r="A1014" s="242">
        <v>1</v>
      </c>
      <c r="B1014" s="242">
        <v>1</v>
      </c>
      <c r="C1014" s="217" t="s">
        <v>582</v>
      </c>
      <c r="D1014" s="217"/>
      <c r="E1014" s="217"/>
      <c r="F1014" s="217"/>
      <c r="G1014" s="217"/>
      <c r="H1014" s="217"/>
      <c r="I1014" s="217"/>
      <c r="J1014" s="218">
        <v>7430001005618</v>
      </c>
      <c r="K1014" s="219"/>
      <c r="L1014" s="219"/>
      <c r="M1014" s="219"/>
      <c r="N1014" s="219"/>
      <c r="O1014" s="219"/>
      <c r="P1014" s="237" t="s">
        <v>549</v>
      </c>
      <c r="Q1014" s="238"/>
      <c r="R1014" s="238"/>
      <c r="S1014" s="238"/>
      <c r="T1014" s="238"/>
      <c r="U1014" s="238"/>
      <c r="V1014" s="238"/>
      <c r="W1014" s="238"/>
      <c r="X1014" s="239"/>
      <c r="Y1014" s="221">
        <v>6</v>
      </c>
      <c r="Z1014" s="222"/>
      <c r="AA1014" s="222"/>
      <c r="AB1014" s="223"/>
      <c r="AC1014" s="224" t="s">
        <v>421</v>
      </c>
      <c r="AD1014" s="224"/>
      <c r="AE1014" s="224"/>
      <c r="AF1014" s="224"/>
      <c r="AG1014" s="224"/>
      <c r="AH1014" s="225">
        <v>9</v>
      </c>
      <c r="AI1014" s="226"/>
      <c r="AJ1014" s="226"/>
      <c r="AK1014" s="226"/>
      <c r="AL1014" s="227">
        <v>77.099999999999994</v>
      </c>
      <c r="AM1014" s="228"/>
      <c r="AN1014" s="228"/>
      <c r="AO1014" s="229"/>
      <c r="AP1014" s="230" t="s">
        <v>596</v>
      </c>
      <c r="AQ1014" s="230"/>
      <c r="AR1014" s="230"/>
      <c r="AS1014" s="230"/>
      <c r="AT1014" s="230"/>
      <c r="AU1014" s="230"/>
      <c r="AV1014" s="230"/>
      <c r="AW1014" s="230"/>
      <c r="AX1014" s="230"/>
    </row>
    <row r="1015" spans="1:50" ht="30" customHeight="1" x14ac:dyDescent="0.15">
      <c r="A1015" s="242">
        <v>2</v>
      </c>
      <c r="B1015" s="242">
        <v>1</v>
      </c>
      <c r="C1015" s="217" t="s">
        <v>583</v>
      </c>
      <c r="D1015" s="217"/>
      <c r="E1015" s="217"/>
      <c r="F1015" s="217"/>
      <c r="G1015" s="217"/>
      <c r="H1015" s="217"/>
      <c r="I1015" s="217"/>
      <c r="J1015" s="218">
        <v>5430001021765</v>
      </c>
      <c r="K1015" s="219"/>
      <c r="L1015" s="219"/>
      <c r="M1015" s="219"/>
      <c r="N1015" s="219"/>
      <c r="O1015" s="219"/>
      <c r="P1015" s="232" t="s">
        <v>565</v>
      </c>
      <c r="Q1015" s="220"/>
      <c r="R1015" s="220"/>
      <c r="S1015" s="220"/>
      <c r="T1015" s="220"/>
      <c r="U1015" s="220"/>
      <c r="V1015" s="220"/>
      <c r="W1015" s="220"/>
      <c r="X1015" s="220"/>
      <c r="Y1015" s="221">
        <v>2</v>
      </c>
      <c r="Z1015" s="222"/>
      <c r="AA1015" s="222"/>
      <c r="AB1015" s="223"/>
      <c r="AC1015" s="224" t="s">
        <v>421</v>
      </c>
      <c r="AD1015" s="224"/>
      <c r="AE1015" s="224"/>
      <c r="AF1015" s="224"/>
      <c r="AG1015" s="224"/>
      <c r="AH1015" s="225">
        <v>6</v>
      </c>
      <c r="AI1015" s="226"/>
      <c r="AJ1015" s="226"/>
      <c r="AK1015" s="226"/>
      <c r="AL1015" s="227">
        <v>77.2</v>
      </c>
      <c r="AM1015" s="228"/>
      <c r="AN1015" s="228"/>
      <c r="AO1015" s="229"/>
      <c r="AP1015" s="230" t="s">
        <v>596</v>
      </c>
      <c r="AQ1015" s="230"/>
      <c r="AR1015" s="230"/>
      <c r="AS1015" s="230"/>
      <c r="AT1015" s="230"/>
      <c r="AU1015" s="230"/>
      <c r="AV1015" s="230"/>
      <c r="AW1015" s="230"/>
      <c r="AX1015" s="230"/>
    </row>
    <row r="1016" spans="1:50" ht="30" customHeight="1" x14ac:dyDescent="0.15">
      <c r="A1016" s="242">
        <v>3</v>
      </c>
      <c r="B1016" s="242">
        <v>1</v>
      </c>
      <c r="C1016" s="217" t="s">
        <v>584</v>
      </c>
      <c r="D1016" s="217"/>
      <c r="E1016" s="217"/>
      <c r="F1016" s="217"/>
      <c r="G1016" s="217"/>
      <c r="H1016" s="217"/>
      <c r="I1016" s="217"/>
      <c r="J1016" s="218">
        <v>9180001026134</v>
      </c>
      <c r="K1016" s="219"/>
      <c r="L1016" s="219"/>
      <c r="M1016" s="219"/>
      <c r="N1016" s="219"/>
      <c r="O1016" s="219"/>
      <c r="P1016" s="237" t="s">
        <v>549</v>
      </c>
      <c r="Q1016" s="238"/>
      <c r="R1016" s="238"/>
      <c r="S1016" s="238"/>
      <c r="T1016" s="238"/>
      <c r="U1016" s="238"/>
      <c r="V1016" s="238"/>
      <c r="W1016" s="238"/>
      <c r="X1016" s="239"/>
      <c r="Y1016" s="221">
        <v>1</v>
      </c>
      <c r="Z1016" s="222"/>
      <c r="AA1016" s="222"/>
      <c r="AB1016" s="223"/>
      <c r="AC1016" s="224" t="s">
        <v>421</v>
      </c>
      <c r="AD1016" s="224"/>
      <c r="AE1016" s="224"/>
      <c r="AF1016" s="224"/>
      <c r="AG1016" s="224"/>
      <c r="AH1016" s="225">
        <v>10</v>
      </c>
      <c r="AI1016" s="226"/>
      <c r="AJ1016" s="226"/>
      <c r="AK1016" s="226"/>
      <c r="AL1016" s="227">
        <v>78.599999999999994</v>
      </c>
      <c r="AM1016" s="228"/>
      <c r="AN1016" s="228"/>
      <c r="AO1016" s="229"/>
      <c r="AP1016" s="230" t="s">
        <v>596</v>
      </c>
      <c r="AQ1016" s="230"/>
      <c r="AR1016" s="230"/>
      <c r="AS1016" s="230"/>
      <c r="AT1016" s="230"/>
      <c r="AU1016" s="230"/>
      <c r="AV1016" s="230"/>
      <c r="AW1016" s="230"/>
      <c r="AX1016" s="230"/>
    </row>
    <row r="1017" spans="1:50" ht="30" customHeight="1" x14ac:dyDescent="0.15">
      <c r="A1017" s="242">
        <v>4</v>
      </c>
      <c r="B1017" s="242">
        <v>1</v>
      </c>
      <c r="C1017" s="217" t="s">
        <v>585</v>
      </c>
      <c r="D1017" s="217"/>
      <c r="E1017" s="217"/>
      <c r="F1017" s="217"/>
      <c r="G1017" s="217"/>
      <c r="H1017" s="217"/>
      <c r="I1017" s="217"/>
      <c r="J1017" s="218">
        <v>8430001053211</v>
      </c>
      <c r="K1017" s="219"/>
      <c r="L1017" s="219"/>
      <c r="M1017" s="219"/>
      <c r="N1017" s="219"/>
      <c r="O1017" s="219"/>
      <c r="P1017" s="237" t="s">
        <v>549</v>
      </c>
      <c r="Q1017" s="238"/>
      <c r="R1017" s="238"/>
      <c r="S1017" s="238"/>
      <c r="T1017" s="238"/>
      <c r="U1017" s="238"/>
      <c r="V1017" s="238"/>
      <c r="W1017" s="238"/>
      <c r="X1017" s="239"/>
      <c r="Y1017" s="221">
        <v>1</v>
      </c>
      <c r="Z1017" s="222"/>
      <c r="AA1017" s="222"/>
      <c r="AB1017" s="223"/>
      <c r="AC1017" s="224" t="s">
        <v>590</v>
      </c>
      <c r="AD1017" s="224"/>
      <c r="AE1017" s="224"/>
      <c r="AF1017" s="224"/>
      <c r="AG1017" s="224"/>
      <c r="AH1017" s="225">
        <v>1</v>
      </c>
      <c r="AI1017" s="226"/>
      <c r="AJ1017" s="226"/>
      <c r="AK1017" s="226"/>
      <c r="AL1017" s="227">
        <v>99</v>
      </c>
      <c r="AM1017" s="228"/>
      <c r="AN1017" s="228"/>
      <c r="AO1017" s="229"/>
      <c r="AP1017" s="230" t="s">
        <v>596</v>
      </c>
      <c r="AQ1017" s="230"/>
      <c r="AR1017" s="230"/>
      <c r="AS1017" s="230"/>
      <c r="AT1017" s="230"/>
      <c r="AU1017" s="230"/>
      <c r="AV1017" s="230"/>
      <c r="AW1017" s="230"/>
      <c r="AX1017" s="230"/>
    </row>
    <row r="1018" spans="1:50" ht="30" customHeight="1" x14ac:dyDescent="0.15">
      <c r="A1018" s="242">
        <v>5</v>
      </c>
      <c r="B1018" s="242">
        <v>1</v>
      </c>
      <c r="C1018" s="217" t="s">
        <v>586</v>
      </c>
      <c r="D1018" s="217"/>
      <c r="E1018" s="217"/>
      <c r="F1018" s="217"/>
      <c r="G1018" s="217"/>
      <c r="H1018" s="217"/>
      <c r="I1018" s="217"/>
      <c r="J1018" s="218">
        <v>1430001003528</v>
      </c>
      <c r="K1018" s="219"/>
      <c r="L1018" s="219"/>
      <c r="M1018" s="219"/>
      <c r="N1018" s="219"/>
      <c r="O1018" s="219"/>
      <c r="P1018" s="237" t="s">
        <v>549</v>
      </c>
      <c r="Q1018" s="238"/>
      <c r="R1018" s="238"/>
      <c r="S1018" s="238"/>
      <c r="T1018" s="238"/>
      <c r="U1018" s="238"/>
      <c r="V1018" s="238"/>
      <c r="W1018" s="238"/>
      <c r="X1018" s="239"/>
      <c r="Y1018" s="221">
        <v>0.5</v>
      </c>
      <c r="Z1018" s="222"/>
      <c r="AA1018" s="222"/>
      <c r="AB1018" s="223"/>
      <c r="AC1018" s="224" t="s">
        <v>421</v>
      </c>
      <c r="AD1018" s="224"/>
      <c r="AE1018" s="224"/>
      <c r="AF1018" s="224"/>
      <c r="AG1018" s="224"/>
      <c r="AH1018" s="225">
        <v>10</v>
      </c>
      <c r="AI1018" s="226"/>
      <c r="AJ1018" s="226"/>
      <c r="AK1018" s="226"/>
      <c r="AL1018" s="227">
        <v>77.099999999999994</v>
      </c>
      <c r="AM1018" s="228"/>
      <c r="AN1018" s="228"/>
      <c r="AO1018" s="229"/>
      <c r="AP1018" s="230" t="s">
        <v>596</v>
      </c>
      <c r="AQ1018" s="230"/>
      <c r="AR1018" s="230"/>
      <c r="AS1018" s="230"/>
      <c r="AT1018" s="230"/>
      <c r="AU1018" s="230"/>
      <c r="AV1018" s="230"/>
      <c r="AW1018" s="230"/>
      <c r="AX1018" s="230"/>
    </row>
    <row r="1019" spans="1:50" ht="30" customHeight="1" x14ac:dyDescent="0.15">
      <c r="A1019" s="242">
        <v>6</v>
      </c>
      <c r="B1019" s="242">
        <v>1</v>
      </c>
      <c r="C1019" s="217" t="s">
        <v>587</v>
      </c>
      <c r="D1019" s="217"/>
      <c r="E1019" s="217"/>
      <c r="F1019" s="217"/>
      <c r="G1019" s="217"/>
      <c r="H1019" s="217"/>
      <c r="I1019" s="217"/>
      <c r="J1019" s="218">
        <v>9430001020986</v>
      </c>
      <c r="K1019" s="219"/>
      <c r="L1019" s="219"/>
      <c r="M1019" s="219"/>
      <c r="N1019" s="219"/>
      <c r="O1019" s="219"/>
      <c r="P1019" s="237" t="s">
        <v>549</v>
      </c>
      <c r="Q1019" s="238"/>
      <c r="R1019" s="238"/>
      <c r="S1019" s="238"/>
      <c r="T1019" s="238"/>
      <c r="U1019" s="238"/>
      <c r="V1019" s="238"/>
      <c r="W1019" s="238"/>
      <c r="X1019" s="239"/>
      <c r="Y1019" s="221">
        <v>0.2</v>
      </c>
      <c r="Z1019" s="222"/>
      <c r="AA1019" s="222"/>
      <c r="AB1019" s="223"/>
      <c r="AC1019" s="224" t="s">
        <v>421</v>
      </c>
      <c r="AD1019" s="224"/>
      <c r="AE1019" s="224"/>
      <c r="AF1019" s="224"/>
      <c r="AG1019" s="224"/>
      <c r="AH1019" s="225">
        <v>5</v>
      </c>
      <c r="AI1019" s="226"/>
      <c r="AJ1019" s="226"/>
      <c r="AK1019" s="226"/>
      <c r="AL1019" s="227">
        <v>76.3</v>
      </c>
      <c r="AM1019" s="228"/>
      <c r="AN1019" s="228"/>
      <c r="AO1019" s="229"/>
      <c r="AP1019" s="230" t="s">
        <v>596</v>
      </c>
      <c r="AQ1019" s="230"/>
      <c r="AR1019" s="230"/>
      <c r="AS1019" s="230"/>
      <c r="AT1019" s="230"/>
      <c r="AU1019" s="230"/>
      <c r="AV1019" s="230"/>
      <c r="AW1019" s="230"/>
      <c r="AX1019" s="230"/>
    </row>
    <row r="1020" spans="1:50" ht="30" customHeight="1" x14ac:dyDescent="0.15">
      <c r="A1020" s="242">
        <v>7</v>
      </c>
      <c r="B1020" s="242">
        <v>1</v>
      </c>
      <c r="C1020" s="217" t="s">
        <v>588</v>
      </c>
      <c r="D1020" s="217"/>
      <c r="E1020" s="217"/>
      <c r="F1020" s="217"/>
      <c r="G1020" s="217"/>
      <c r="H1020" s="217"/>
      <c r="I1020" s="217"/>
      <c r="J1020" s="218">
        <v>2010001016851</v>
      </c>
      <c r="K1020" s="219"/>
      <c r="L1020" s="219"/>
      <c r="M1020" s="219"/>
      <c r="N1020" s="219"/>
      <c r="O1020" s="219"/>
      <c r="P1020" s="237" t="s">
        <v>549</v>
      </c>
      <c r="Q1020" s="238"/>
      <c r="R1020" s="238"/>
      <c r="S1020" s="238"/>
      <c r="T1020" s="238"/>
      <c r="U1020" s="238"/>
      <c r="V1020" s="238"/>
      <c r="W1020" s="238"/>
      <c r="X1020" s="239"/>
      <c r="Y1020" s="221">
        <v>0.1</v>
      </c>
      <c r="Z1020" s="222"/>
      <c r="AA1020" s="222"/>
      <c r="AB1020" s="223"/>
      <c r="AC1020" s="224" t="s">
        <v>421</v>
      </c>
      <c r="AD1020" s="224"/>
      <c r="AE1020" s="224"/>
      <c r="AF1020" s="224"/>
      <c r="AG1020" s="224"/>
      <c r="AH1020" s="225">
        <v>8</v>
      </c>
      <c r="AI1020" s="226"/>
      <c r="AJ1020" s="226"/>
      <c r="AK1020" s="226"/>
      <c r="AL1020" s="227">
        <v>76</v>
      </c>
      <c r="AM1020" s="228"/>
      <c r="AN1020" s="228"/>
      <c r="AO1020" s="229"/>
      <c r="AP1020" s="230" t="s">
        <v>596</v>
      </c>
      <c r="AQ1020" s="230"/>
      <c r="AR1020" s="230"/>
      <c r="AS1020" s="230"/>
      <c r="AT1020" s="230"/>
      <c r="AU1020" s="230"/>
      <c r="AV1020" s="230"/>
      <c r="AW1020" s="230"/>
      <c r="AX1020" s="230"/>
    </row>
    <row r="1021" spans="1:50" ht="30" customHeight="1" x14ac:dyDescent="0.15">
      <c r="A1021" s="242">
        <v>8</v>
      </c>
      <c r="B1021" s="242">
        <v>1</v>
      </c>
      <c r="C1021" s="217" t="s">
        <v>589</v>
      </c>
      <c r="D1021" s="217"/>
      <c r="E1021" s="217"/>
      <c r="F1021" s="217"/>
      <c r="G1021" s="217"/>
      <c r="H1021" s="217"/>
      <c r="I1021" s="217"/>
      <c r="J1021" s="218">
        <v>7010001014264</v>
      </c>
      <c r="K1021" s="219"/>
      <c r="L1021" s="219"/>
      <c r="M1021" s="219"/>
      <c r="N1021" s="219"/>
      <c r="O1021" s="219"/>
      <c r="P1021" s="237" t="s">
        <v>549</v>
      </c>
      <c r="Q1021" s="238"/>
      <c r="R1021" s="238"/>
      <c r="S1021" s="238"/>
      <c r="T1021" s="238"/>
      <c r="U1021" s="238"/>
      <c r="V1021" s="238"/>
      <c r="W1021" s="238"/>
      <c r="X1021" s="239"/>
      <c r="Y1021" s="221">
        <v>0.1</v>
      </c>
      <c r="Z1021" s="222"/>
      <c r="AA1021" s="222"/>
      <c r="AB1021" s="223"/>
      <c r="AC1021" s="224" t="s">
        <v>566</v>
      </c>
      <c r="AD1021" s="224"/>
      <c r="AE1021" s="224"/>
      <c r="AF1021" s="224"/>
      <c r="AG1021" s="224"/>
      <c r="AH1021" s="225">
        <v>10</v>
      </c>
      <c r="AI1021" s="226"/>
      <c r="AJ1021" s="226"/>
      <c r="AK1021" s="226"/>
      <c r="AL1021" s="227">
        <v>94.1</v>
      </c>
      <c r="AM1021" s="228"/>
      <c r="AN1021" s="228"/>
      <c r="AO1021" s="229"/>
      <c r="AP1021" s="230" t="s">
        <v>596</v>
      </c>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462</v>
      </c>
      <c r="K1046" s="108"/>
      <c r="L1046" s="108"/>
      <c r="M1046" s="108"/>
      <c r="N1046" s="108"/>
      <c r="O1046" s="108"/>
      <c r="P1046" s="234" t="s">
        <v>399</v>
      </c>
      <c r="Q1046" s="234"/>
      <c r="R1046" s="234"/>
      <c r="S1046" s="234"/>
      <c r="T1046" s="234"/>
      <c r="U1046" s="234"/>
      <c r="V1046" s="234"/>
      <c r="W1046" s="234"/>
      <c r="X1046" s="234"/>
      <c r="Y1046" s="234" t="s">
        <v>458</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505</v>
      </c>
      <c r="AQ1046" s="236"/>
      <c r="AR1046" s="236"/>
      <c r="AS1046" s="236"/>
      <c r="AT1046" s="236"/>
      <c r="AU1046" s="236"/>
      <c r="AV1046" s="236"/>
      <c r="AW1046" s="236"/>
      <c r="AX1046" s="236"/>
    </row>
    <row r="1047" spans="1:50" ht="30" customHeight="1" x14ac:dyDescent="0.15">
      <c r="A1047" s="242">
        <v>1</v>
      </c>
      <c r="B1047" s="242">
        <v>1</v>
      </c>
      <c r="C1047" s="231" t="s">
        <v>591</v>
      </c>
      <c r="D1047" s="217"/>
      <c r="E1047" s="217"/>
      <c r="F1047" s="217"/>
      <c r="G1047" s="217"/>
      <c r="H1047" s="217"/>
      <c r="I1047" s="217"/>
      <c r="J1047" s="218" t="s">
        <v>596</v>
      </c>
      <c r="K1047" s="219"/>
      <c r="L1047" s="219"/>
      <c r="M1047" s="219"/>
      <c r="N1047" s="219"/>
      <c r="O1047" s="219"/>
      <c r="P1047" s="232" t="s">
        <v>608</v>
      </c>
      <c r="Q1047" s="220"/>
      <c r="R1047" s="220"/>
      <c r="S1047" s="220"/>
      <c r="T1047" s="220"/>
      <c r="U1047" s="220"/>
      <c r="V1047" s="220"/>
      <c r="W1047" s="220"/>
      <c r="X1047" s="220"/>
      <c r="Y1047" s="221">
        <v>8</v>
      </c>
      <c r="Z1047" s="222"/>
      <c r="AA1047" s="222"/>
      <c r="AB1047" s="223"/>
      <c r="AC1047" s="224" t="s">
        <v>514</v>
      </c>
      <c r="AD1047" s="224"/>
      <c r="AE1047" s="224"/>
      <c r="AF1047" s="224"/>
      <c r="AG1047" s="224"/>
      <c r="AH1047" s="225" t="s">
        <v>567</v>
      </c>
      <c r="AI1047" s="226"/>
      <c r="AJ1047" s="226"/>
      <c r="AK1047" s="226"/>
      <c r="AL1047" s="227" t="s">
        <v>567</v>
      </c>
      <c r="AM1047" s="228"/>
      <c r="AN1047" s="228"/>
      <c r="AO1047" s="229"/>
      <c r="AP1047" s="230" t="s">
        <v>596</v>
      </c>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504</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426</v>
      </c>
      <c r="D1080" s="246"/>
      <c r="E1080" s="108" t="s">
        <v>425</v>
      </c>
      <c r="F1080" s="246"/>
      <c r="G1080" s="246"/>
      <c r="H1080" s="246"/>
      <c r="I1080" s="246"/>
      <c r="J1080" s="108" t="s">
        <v>462</v>
      </c>
      <c r="K1080" s="108"/>
      <c r="L1080" s="108"/>
      <c r="M1080" s="108"/>
      <c r="N1080" s="108"/>
      <c r="O1080" s="108"/>
      <c r="P1080" s="234" t="s">
        <v>31</v>
      </c>
      <c r="Q1080" s="234"/>
      <c r="R1080" s="234"/>
      <c r="S1080" s="234"/>
      <c r="T1080" s="234"/>
      <c r="U1080" s="234"/>
      <c r="V1080" s="234"/>
      <c r="W1080" s="234"/>
      <c r="X1080" s="234"/>
      <c r="Y1080" s="108" t="s">
        <v>465</v>
      </c>
      <c r="Z1080" s="246"/>
      <c r="AA1080" s="246"/>
      <c r="AB1080" s="246"/>
      <c r="AC1080" s="108" t="s">
        <v>398</v>
      </c>
      <c r="AD1080" s="108"/>
      <c r="AE1080" s="108"/>
      <c r="AF1080" s="108"/>
      <c r="AG1080" s="108"/>
      <c r="AH1080" s="234" t="s">
        <v>415</v>
      </c>
      <c r="AI1080" s="233"/>
      <c r="AJ1080" s="233"/>
      <c r="AK1080" s="233"/>
      <c r="AL1080" s="233" t="s">
        <v>23</v>
      </c>
      <c r="AM1080" s="233"/>
      <c r="AN1080" s="233"/>
      <c r="AO1080" s="247"/>
      <c r="AP1080" s="236" t="s">
        <v>506</v>
      </c>
      <c r="AQ1080" s="236"/>
      <c r="AR1080" s="236"/>
      <c r="AS1080" s="236"/>
      <c r="AT1080" s="236"/>
      <c r="AU1080" s="236"/>
      <c r="AV1080" s="236"/>
      <c r="AW1080" s="236"/>
      <c r="AX1080" s="236"/>
    </row>
    <row r="1081" spans="1:50" ht="52.5" customHeight="1" x14ac:dyDescent="0.15">
      <c r="A1081" s="242">
        <v>1</v>
      </c>
      <c r="B1081" s="242">
        <v>1</v>
      </c>
      <c r="C1081" s="240" t="s">
        <v>592</v>
      </c>
      <c r="D1081" s="240"/>
      <c r="E1081" s="106" t="s">
        <v>593</v>
      </c>
      <c r="F1081" s="241"/>
      <c r="G1081" s="241"/>
      <c r="H1081" s="241"/>
      <c r="I1081" s="241"/>
      <c r="J1081" s="218">
        <v>1010001088264</v>
      </c>
      <c r="K1081" s="219"/>
      <c r="L1081" s="219"/>
      <c r="M1081" s="219"/>
      <c r="N1081" s="219"/>
      <c r="O1081" s="219"/>
      <c r="P1081" s="220" t="s">
        <v>549</v>
      </c>
      <c r="Q1081" s="220"/>
      <c r="R1081" s="220"/>
      <c r="S1081" s="220"/>
      <c r="T1081" s="220"/>
      <c r="U1081" s="220"/>
      <c r="V1081" s="220"/>
      <c r="W1081" s="220"/>
      <c r="X1081" s="220"/>
      <c r="Y1081" s="221">
        <v>0.5</v>
      </c>
      <c r="Z1081" s="222"/>
      <c r="AA1081" s="222"/>
      <c r="AB1081" s="223"/>
      <c r="AC1081" s="224" t="s">
        <v>421</v>
      </c>
      <c r="AD1081" s="224"/>
      <c r="AE1081" s="224"/>
      <c r="AF1081" s="224"/>
      <c r="AG1081" s="224"/>
      <c r="AH1081" s="225">
        <v>10</v>
      </c>
      <c r="AI1081" s="226"/>
      <c r="AJ1081" s="226"/>
      <c r="AK1081" s="226"/>
      <c r="AL1081" s="227">
        <v>76.3</v>
      </c>
      <c r="AM1081" s="228"/>
      <c r="AN1081" s="228"/>
      <c r="AO1081" s="229"/>
      <c r="AP1081" s="230" t="s">
        <v>596</v>
      </c>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3"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115:AI116">
    <cfRule type="expression" dxfId="703" priority="3">
      <formula>IF(RIGHT(TEXT(AI115,"0.#"),1)=".",FALSE,TRUE)</formula>
    </cfRule>
    <cfRule type="expression" dxfId="702" priority="4">
      <formula>IF(RIGHT(TEXT(AI115,"0.#"),1)=".",TRUE,FALSE)</formula>
    </cfRule>
  </conditionalFormatting>
  <conditionalFormatting sqref="AM115:AM116">
    <cfRule type="expression" dxfId="701" priority="1">
      <formula>IF(RIGHT(TEXT(AM115,"0.#"),1)=".",FALSE,TRUE)</formula>
    </cfRule>
    <cfRule type="expression" dxfId="70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6" manualBreakCount="6">
    <brk id="110" max="49" man="1"/>
    <brk id="680" max="49" man="1"/>
    <brk id="718" max="49" man="1"/>
    <brk id="757" max="49" man="1"/>
    <brk id="811"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512</v>
      </c>
      <c r="H2" s="13" t="str">
        <f>IF(G2="","",F2)</f>
        <v>一般会計</v>
      </c>
      <c r="I2" s="13" t="str">
        <f>IF(H2="","",IF(I1&lt;&gt;"",CONCATENATE(I1,"、",H2),H2))</f>
        <v>一般会計</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5"/>
      <c r="Z2" s="706"/>
      <c r="AA2" s="707"/>
      <c r="AB2" s="879" t="s">
        <v>12</v>
      </c>
      <c r="AC2" s="880"/>
      <c r="AD2" s="881"/>
      <c r="AE2" s="618" t="s">
        <v>371</v>
      </c>
      <c r="AF2" s="618"/>
      <c r="AG2" s="618"/>
      <c r="AH2" s="618"/>
      <c r="AI2" s="618" t="s">
        <v>372</v>
      </c>
      <c r="AJ2" s="618"/>
      <c r="AK2" s="618"/>
      <c r="AL2" s="618"/>
      <c r="AM2" s="618" t="s">
        <v>373</v>
      </c>
      <c r="AN2" s="618"/>
      <c r="AO2" s="618"/>
      <c r="AP2" s="290"/>
      <c r="AQ2" s="146" t="s">
        <v>369</v>
      </c>
      <c r="AR2" s="149"/>
      <c r="AS2" s="149"/>
      <c r="AT2" s="150"/>
      <c r="AU2" s="807" t="s">
        <v>262</v>
      </c>
      <c r="AV2" s="807"/>
      <c r="AW2" s="807"/>
      <c r="AX2" s="808"/>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6"/>
      <c r="Z3" s="877"/>
      <c r="AA3" s="878"/>
      <c r="AB3" s="882"/>
      <c r="AC3" s="883"/>
      <c r="AD3" s="884"/>
      <c r="AE3" s="619"/>
      <c r="AF3" s="619"/>
      <c r="AG3" s="619"/>
      <c r="AH3" s="619"/>
      <c r="AI3" s="619"/>
      <c r="AJ3" s="619"/>
      <c r="AK3" s="619"/>
      <c r="AL3" s="619"/>
      <c r="AM3" s="619"/>
      <c r="AN3" s="619"/>
      <c r="AO3" s="619"/>
      <c r="AP3" s="293"/>
      <c r="AQ3" s="416"/>
      <c r="AR3" s="279"/>
      <c r="AS3" s="152" t="s">
        <v>370</v>
      </c>
      <c r="AT3" s="153"/>
      <c r="AU3" s="279"/>
      <c r="AV3" s="279"/>
      <c r="AW3" s="277" t="s">
        <v>313</v>
      </c>
      <c r="AX3" s="278"/>
    </row>
    <row r="4" spans="1:50" ht="22.5" customHeight="1" x14ac:dyDescent="0.15">
      <c r="A4" s="283"/>
      <c r="B4" s="281"/>
      <c r="C4" s="281"/>
      <c r="D4" s="281"/>
      <c r="E4" s="281"/>
      <c r="F4" s="282"/>
      <c r="G4" s="403"/>
      <c r="H4" s="885"/>
      <c r="I4" s="885"/>
      <c r="J4" s="885"/>
      <c r="K4" s="885"/>
      <c r="L4" s="885"/>
      <c r="M4" s="885"/>
      <c r="N4" s="885"/>
      <c r="O4" s="886"/>
      <c r="P4" s="111"/>
      <c r="Q4" s="893"/>
      <c r="R4" s="893"/>
      <c r="S4" s="893"/>
      <c r="T4" s="893"/>
      <c r="U4" s="893"/>
      <c r="V4" s="893"/>
      <c r="W4" s="893"/>
      <c r="X4" s="894"/>
      <c r="Y4" s="903" t="s">
        <v>14</v>
      </c>
      <c r="Z4" s="904"/>
      <c r="AA4" s="905"/>
      <c r="AB4" s="329"/>
      <c r="AC4" s="907"/>
      <c r="AD4" s="907"/>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87"/>
      <c r="H5" s="888"/>
      <c r="I5" s="888"/>
      <c r="J5" s="888"/>
      <c r="K5" s="888"/>
      <c r="L5" s="888"/>
      <c r="M5" s="888"/>
      <c r="N5" s="888"/>
      <c r="O5" s="889"/>
      <c r="P5" s="895"/>
      <c r="Q5" s="895"/>
      <c r="R5" s="895"/>
      <c r="S5" s="895"/>
      <c r="T5" s="895"/>
      <c r="U5" s="895"/>
      <c r="V5" s="895"/>
      <c r="W5" s="895"/>
      <c r="X5" s="896"/>
      <c r="Y5" s="266" t="s">
        <v>61</v>
      </c>
      <c r="Z5" s="900"/>
      <c r="AA5" s="901"/>
      <c r="AB5" s="374"/>
      <c r="AC5" s="906"/>
      <c r="AD5" s="906"/>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90"/>
      <c r="H6" s="891"/>
      <c r="I6" s="891"/>
      <c r="J6" s="891"/>
      <c r="K6" s="891"/>
      <c r="L6" s="891"/>
      <c r="M6" s="891"/>
      <c r="N6" s="891"/>
      <c r="O6" s="892"/>
      <c r="P6" s="897"/>
      <c r="Q6" s="897"/>
      <c r="R6" s="897"/>
      <c r="S6" s="897"/>
      <c r="T6" s="897"/>
      <c r="U6" s="897"/>
      <c r="V6" s="897"/>
      <c r="W6" s="897"/>
      <c r="X6" s="898"/>
      <c r="Y6" s="899" t="s">
        <v>15</v>
      </c>
      <c r="Z6" s="900"/>
      <c r="AA6" s="901"/>
      <c r="AB6" s="383" t="s">
        <v>315</v>
      </c>
      <c r="AC6" s="902"/>
      <c r="AD6" s="902"/>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5"/>
      <c r="Z7" s="706"/>
      <c r="AA7" s="707"/>
      <c r="AB7" s="879" t="s">
        <v>12</v>
      </c>
      <c r="AC7" s="880"/>
      <c r="AD7" s="881"/>
      <c r="AE7" s="618" t="s">
        <v>371</v>
      </c>
      <c r="AF7" s="618"/>
      <c r="AG7" s="618"/>
      <c r="AH7" s="618"/>
      <c r="AI7" s="618" t="s">
        <v>372</v>
      </c>
      <c r="AJ7" s="618"/>
      <c r="AK7" s="618"/>
      <c r="AL7" s="618"/>
      <c r="AM7" s="618" t="s">
        <v>373</v>
      </c>
      <c r="AN7" s="618"/>
      <c r="AO7" s="618"/>
      <c r="AP7" s="290"/>
      <c r="AQ7" s="146" t="s">
        <v>369</v>
      </c>
      <c r="AR7" s="149"/>
      <c r="AS7" s="149"/>
      <c r="AT7" s="150"/>
      <c r="AU7" s="807" t="s">
        <v>262</v>
      </c>
      <c r="AV7" s="807"/>
      <c r="AW7" s="807"/>
      <c r="AX7" s="808"/>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6"/>
      <c r="Z8" s="877"/>
      <c r="AA8" s="878"/>
      <c r="AB8" s="882"/>
      <c r="AC8" s="883"/>
      <c r="AD8" s="884"/>
      <c r="AE8" s="619"/>
      <c r="AF8" s="619"/>
      <c r="AG8" s="619"/>
      <c r="AH8" s="619"/>
      <c r="AI8" s="619"/>
      <c r="AJ8" s="619"/>
      <c r="AK8" s="619"/>
      <c r="AL8" s="619"/>
      <c r="AM8" s="619"/>
      <c r="AN8" s="619"/>
      <c r="AO8" s="619"/>
      <c r="AP8" s="293"/>
      <c r="AQ8" s="416"/>
      <c r="AR8" s="279"/>
      <c r="AS8" s="152" t="s">
        <v>370</v>
      </c>
      <c r="AT8" s="153"/>
      <c r="AU8" s="279"/>
      <c r="AV8" s="279"/>
      <c r="AW8" s="277" t="s">
        <v>313</v>
      </c>
      <c r="AX8" s="278"/>
    </row>
    <row r="9" spans="1:50" ht="22.5" customHeight="1" x14ac:dyDescent="0.15">
      <c r="A9" s="283"/>
      <c r="B9" s="281"/>
      <c r="C9" s="281"/>
      <c r="D9" s="281"/>
      <c r="E9" s="281"/>
      <c r="F9" s="282"/>
      <c r="G9" s="403"/>
      <c r="H9" s="885"/>
      <c r="I9" s="885"/>
      <c r="J9" s="885"/>
      <c r="K9" s="885"/>
      <c r="L9" s="885"/>
      <c r="M9" s="885"/>
      <c r="N9" s="885"/>
      <c r="O9" s="886"/>
      <c r="P9" s="111"/>
      <c r="Q9" s="893"/>
      <c r="R9" s="893"/>
      <c r="S9" s="893"/>
      <c r="T9" s="893"/>
      <c r="U9" s="893"/>
      <c r="V9" s="893"/>
      <c r="W9" s="893"/>
      <c r="X9" s="894"/>
      <c r="Y9" s="903" t="s">
        <v>14</v>
      </c>
      <c r="Z9" s="904"/>
      <c r="AA9" s="905"/>
      <c r="AB9" s="329"/>
      <c r="AC9" s="907"/>
      <c r="AD9" s="907"/>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87"/>
      <c r="H10" s="888"/>
      <c r="I10" s="888"/>
      <c r="J10" s="888"/>
      <c r="K10" s="888"/>
      <c r="L10" s="888"/>
      <c r="M10" s="888"/>
      <c r="N10" s="888"/>
      <c r="O10" s="889"/>
      <c r="P10" s="895"/>
      <c r="Q10" s="895"/>
      <c r="R10" s="895"/>
      <c r="S10" s="895"/>
      <c r="T10" s="895"/>
      <c r="U10" s="895"/>
      <c r="V10" s="895"/>
      <c r="W10" s="895"/>
      <c r="X10" s="896"/>
      <c r="Y10" s="266" t="s">
        <v>61</v>
      </c>
      <c r="Z10" s="900"/>
      <c r="AA10" s="901"/>
      <c r="AB10" s="374"/>
      <c r="AC10" s="906"/>
      <c r="AD10" s="906"/>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0"/>
      <c r="H11" s="891"/>
      <c r="I11" s="891"/>
      <c r="J11" s="891"/>
      <c r="K11" s="891"/>
      <c r="L11" s="891"/>
      <c r="M11" s="891"/>
      <c r="N11" s="891"/>
      <c r="O11" s="892"/>
      <c r="P11" s="897"/>
      <c r="Q11" s="897"/>
      <c r="R11" s="897"/>
      <c r="S11" s="897"/>
      <c r="T11" s="897"/>
      <c r="U11" s="897"/>
      <c r="V11" s="897"/>
      <c r="W11" s="897"/>
      <c r="X11" s="898"/>
      <c r="Y11" s="899" t="s">
        <v>15</v>
      </c>
      <c r="Z11" s="900"/>
      <c r="AA11" s="901"/>
      <c r="AB11" s="383" t="s">
        <v>315</v>
      </c>
      <c r="AC11" s="902"/>
      <c r="AD11" s="902"/>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5"/>
      <c r="Z12" s="706"/>
      <c r="AA12" s="707"/>
      <c r="AB12" s="879" t="s">
        <v>12</v>
      </c>
      <c r="AC12" s="880"/>
      <c r="AD12" s="881"/>
      <c r="AE12" s="618" t="s">
        <v>371</v>
      </c>
      <c r="AF12" s="618"/>
      <c r="AG12" s="618"/>
      <c r="AH12" s="618"/>
      <c r="AI12" s="618" t="s">
        <v>372</v>
      </c>
      <c r="AJ12" s="618"/>
      <c r="AK12" s="618"/>
      <c r="AL12" s="618"/>
      <c r="AM12" s="618" t="s">
        <v>373</v>
      </c>
      <c r="AN12" s="618"/>
      <c r="AO12" s="618"/>
      <c r="AP12" s="290"/>
      <c r="AQ12" s="146" t="s">
        <v>369</v>
      </c>
      <c r="AR12" s="149"/>
      <c r="AS12" s="149"/>
      <c r="AT12" s="150"/>
      <c r="AU12" s="807" t="s">
        <v>262</v>
      </c>
      <c r="AV12" s="807"/>
      <c r="AW12" s="807"/>
      <c r="AX12" s="808"/>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6"/>
      <c r="Z13" s="877"/>
      <c r="AA13" s="878"/>
      <c r="AB13" s="882"/>
      <c r="AC13" s="883"/>
      <c r="AD13" s="884"/>
      <c r="AE13" s="619"/>
      <c r="AF13" s="619"/>
      <c r="AG13" s="619"/>
      <c r="AH13" s="619"/>
      <c r="AI13" s="619"/>
      <c r="AJ13" s="619"/>
      <c r="AK13" s="619"/>
      <c r="AL13" s="619"/>
      <c r="AM13" s="619"/>
      <c r="AN13" s="619"/>
      <c r="AO13" s="619"/>
      <c r="AP13" s="293"/>
      <c r="AQ13" s="416"/>
      <c r="AR13" s="279"/>
      <c r="AS13" s="152" t="s">
        <v>370</v>
      </c>
      <c r="AT13" s="153"/>
      <c r="AU13" s="279"/>
      <c r="AV13" s="279"/>
      <c r="AW13" s="277" t="s">
        <v>313</v>
      </c>
      <c r="AX13" s="278"/>
    </row>
    <row r="14" spans="1:50" ht="22.5" customHeight="1" x14ac:dyDescent="0.15">
      <c r="A14" s="283"/>
      <c r="B14" s="281"/>
      <c r="C14" s="281"/>
      <c r="D14" s="281"/>
      <c r="E14" s="281"/>
      <c r="F14" s="282"/>
      <c r="G14" s="403"/>
      <c r="H14" s="885"/>
      <c r="I14" s="885"/>
      <c r="J14" s="885"/>
      <c r="K14" s="885"/>
      <c r="L14" s="885"/>
      <c r="M14" s="885"/>
      <c r="N14" s="885"/>
      <c r="O14" s="886"/>
      <c r="P14" s="111"/>
      <c r="Q14" s="893"/>
      <c r="R14" s="893"/>
      <c r="S14" s="893"/>
      <c r="T14" s="893"/>
      <c r="U14" s="893"/>
      <c r="V14" s="893"/>
      <c r="W14" s="893"/>
      <c r="X14" s="894"/>
      <c r="Y14" s="903" t="s">
        <v>14</v>
      </c>
      <c r="Z14" s="904"/>
      <c r="AA14" s="905"/>
      <c r="AB14" s="329"/>
      <c r="AC14" s="907"/>
      <c r="AD14" s="907"/>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7"/>
      <c r="H15" s="888"/>
      <c r="I15" s="888"/>
      <c r="J15" s="888"/>
      <c r="K15" s="888"/>
      <c r="L15" s="888"/>
      <c r="M15" s="888"/>
      <c r="N15" s="888"/>
      <c r="O15" s="889"/>
      <c r="P15" s="895"/>
      <c r="Q15" s="895"/>
      <c r="R15" s="895"/>
      <c r="S15" s="895"/>
      <c r="T15" s="895"/>
      <c r="U15" s="895"/>
      <c r="V15" s="895"/>
      <c r="W15" s="895"/>
      <c r="X15" s="896"/>
      <c r="Y15" s="266" t="s">
        <v>61</v>
      </c>
      <c r="Z15" s="900"/>
      <c r="AA15" s="901"/>
      <c r="AB15" s="374"/>
      <c r="AC15" s="906"/>
      <c r="AD15" s="906"/>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0"/>
      <c r="H16" s="891"/>
      <c r="I16" s="891"/>
      <c r="J16" s="891"/>
      <c r="K16" s="891"/>
      <c r="L16" s="891"/>
      <c r="M16" s="891"/>
      <c r="N16" s="891"/>
      <c r="O16" s="892"/>
      <c r="P16" s="897"/>
      <c r="Q16" s="897"/>
      <c r="R16" s="897"/>
      <c r="S16" s="897"/>
      <c r="T16" s="897"/>
      <c r="U16" s="897"/>
      <c r="V16" s="897"/>
      <c r="W16" s="897"/>
      <c r="X16" s="898"/>
      <c r="Y16" s="899" t="s">
        <v>15</v>
      </c>
      <c r="Z16" s="900"/>
      <c r="AA16" s="901"/>
      <c r="AB16" s="383" t="s">
        <v>315</v>
      </c>
      <c r="AC16" s="902"/>
      <c r="AD16" s="902"/>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5"/>
      <c r="Z17" s="706"/>
      <c r="AA17" s="707"/>
      <c r="AB17" s="879" t="s">
        <v>12</v>
      </c>
      <c r="AC17" s="880"/>
      <c r="AD17" s="881"/>
      <c r="AE17" s="618" t="s">
        <v>371</v>
      </c>
      <c r="AF17" s="618"/>
      <c r="AG17" s="618"/>
      <c r="AH17" s="618"/>
      <c r="AI17" s="618" t="s">
        <v>372</v>
      </c>
      <c r="AJ17" s="618"/>
      <c r="AK17" s="618"/>
      <c r="AL17" s="618"/>
      <c r="AM17" s="618" t="s">
        <v>373</v>
      </c>
      <c r="AN17" s="618"/>
      <c r="AO17" s="618"/>
      <c r="AP17" s="290"/>
      <c r="AQ17" s="146" t="s">
        <v>369</v>
      </c>
      <c r="AR17" s="149"/>
      <c r="AS17" s="149"/>
      <c r="AT17" s="150"/>
      <c r="AU17" s="807" t="s">
        <v>262</v>
      </c>
      <c r="AV17" s="807"/>
      <c r="AW17" s="807"/>
      <c r="AX17" s="808"/>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6"/>
      <c r="Z18" s="877"/>
      <c r="AA18" s="878"/>
      <c r="AB18" s="882"/>
      <c r="AC18" s="883"/>
      <c r="AD18" s="884"/>
      <c r="AE18" s="619"/>
      <c r="AF18" s="619"/>
      <c r="AG18" s="619"/>
      <c r="AH18" s="619"/>
      <c r="AI18" s="619"/>
      <c r="AJ18" s="619"/>
      <c r="AK18" s="619"/>
      <c r="AL18" s="619"/>
      <c r="AM18" s="619"/>
      <c r="AN18" s="619"/>
      <c r="AO18" s="619"/>
      <c r="AP18" s="293"/>
      <c r="AQ18" s="416"/>
      <c r="AR18" s="279"/>
      <c r="AS18" s="152" t="s">
        <v>370</v>
      </c>
      <c r="AT18" s="153"/>
      <c r="AU18" s="279"/>
      <c r="AV18" s="279"/>
      <c r="AW18" s="277" t="s">
        <v>313</v>
      </c>
      <c r="AX18" s="278"/>
    </row>
    <row r="19" spans="1:50" ht="22.5" customHeight="1" x14ac:dyDescent="0.15">
      <c r="A19" s="283"/>
      <c r="B19" s="281"/>
      <c r="C19" s="281"/>
      <c r="D19" s="281"/>
      <c r="E19" s="281"/>
      <c r="F19" s="282"/>
      <c r="G19" s="403"/>
      <c r="H19" s="885"/>
      <c r="I19" s="885"/>
      <c r="J19" s="885"/>
      <c r="K19" s="885"/>
      <c r="L19" s="885"/>
      <c r="M19" s="885"/>
      <c r="N19" s="885"/>
      <c r="O19" s="886"/>
      <c r="P19" s="111"/>
      <c r="Q19" s="893"/>
      <c r="R19" s="893"/>
      <c r="S19" s="893"/>
      <c r="T19" s="893"/>
      <c r="U19" s="893"/>
      <c r="V19" s="893"/>
      <c r="W19" s="893"/>
      <c r="X19" s="894"/>
      <c r="Y19" s="903" t="s">
        <v>14</v>
      </c>
      <c r="Z19" s="904"/>
      <c r="AA19" s="905"/>
      <c r="AB19" s="329"/>
      <c r="AC19" s="907"/>
      <c r="AD19" s="907"/>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7"/>
      <c r="H20" s="888"/>
      <c r="I20" s="888"/>
      <c r="J20" s="888"/>
      <c r="K20" s="888"/>
      <c r="L20" s="888"/>
      <c r="M20" s="888"/>
      <c r="N20" s="888"/>
      <c r="O20" s="889"/>
      <c r="P20" s="895"/>
      <c r="Q20" s="895"/>
      <c r="R20" s="895"/>
      <c r="S20" s="895"/>
      <c r="T20" s="895"/>
      <c r="U20" s="895"/>
      <c r="V20" s="895"/>
      <c r="W20" s="895"/>
      <c r="X20" s="896"/>
      <c r="Y20" s="266" t="s">
        <v>61</v>
      </c>
      <c r="Z20" s="900"/>
      <c r="AA20" s="901"/>
      <c r="AB20" s="374"/>
      <c r="AC20" s="906"/>
      <c r="AD20" s="906"/>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0"/>
      <c r="H21" s="891"/>
      <c r="I21" s="891"/>
      <c r="J21" s="891"/>
      <c r="K21" s="891"/>
      <c r="L21" s="891"/>
      <c r="M21" s="891"/>
      <c r="N21" s="891"/>
      <c r="O21" s="892"/>
      <c r="P21" s="897"/>
      <c r="Q21" s="897"/>
      <c r="R21" s="897"/>
      <c r="S21" s="897"/>
      <c r="T21" s="897"/>
      <c r="U21" s="897"/>
      <c r="V21" s="897"/>
      <c r="W21" s="897"/>
      <c r="X21" s="898"/>
      <c r="Y21" s="899" t="s">
        <v>15</v>
      </c>
      <c r="Z21" s="900"/>
      <c r="AA21" s="901"/>
      <c r="AB21" s="383" t="s">
        <v>315</v>
      </c>
      <c r="AC21" s="902"/>
      <c r="AD21" s="902"/>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5"/>
      <c r="Z22" s="706"/>
      <c r="AA22" s="707"/>
      <c r="AB22" s="879" t="s">
        <v>12</v>
      </c>
      <c r="AC22" s="880"/>
      <c r="AD22" s="881"/>
      <c r="AE22" s="618" t="s">
        <v>371</v>
      </c>
      <c r="AF22" s="618"/>
      <c r="AG22" s="618"/>
      <c r="AH22" s="618"/>
      <c r="AI22" s="618" t="s">
        <v>372</v>
      </c>
      <c r="AJ22" s="618"/>
      <c r="AK22" s="618"/>
      <c r="AL22" s="618"/>
      <c r="AM22" s="618" t="s">
        <v>373</v>
      </c>
      <c r="AN22" s="618"/>
      <c r="AO22" s="618"/>
      <c r="AP22" s="290"/>
      <c r="AQ22" s="146" t="s">
        <v>369</v>
      </c>
      <c r="AR22" s="149"/>
      <c r="AS22" s="149"/>
      <c r="AT22" s="150"/>
      <c r="AU22" s="807" t="s">
        <v>262</v>
      </c>
      <c r="AV22" s="807"/>
      <c r="AW22" s="807"/>
      <c r="AX22" s="808"/>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6"/>
      <c r="Z23" s="877"/>
      <c r="AA23" s="878"/>
      <c r="AB23" s="882"/>
      <c r="AC23" s="883"/>
      <c r="AD23" s="884"/>
      <c r="AE23" s="619"/>
      <c r="AF23" s="619"/>
      <c r="AG23" s="619"/>
      <c r="AH23" s="619"/>
      <c r="AI23" s="619"/>
      <c r="AJ23" s="619"/>
      <c r="AK23" s="619"/>
      <c r="AL23" s="619"/>
      <c r="AM23" s="619"/>
      <c r="AN23" s="619"/>
      <c r="AO23" s="619"/>
      <c r="AP23" s="293"/>
      <c r="AQ23" s="416"/>
      <c r="AR23" s="279"/>
      <c r="AS23" s="152" t="s">
        <v>370</v>
      </c>
      <c r="AT23" s="153"/>
      <c r="AU23" s="279"/>
      <c r="AV23" s="279"/>
      <c r="AW23" s="277" t="s">
        <v>313</v>
      </c>
      <c r="AX23" s="278"/>
    </row>
    <row r="24" spans="1:50" ht="22.5" customHeight="1" x14ac:dyDescent="0.15">
      <c r="A24" s="283"/>
      <c r="B24" s="281"/>
      <c r="C24" s="281"/>
      <c r="D24" s="281"/>
      <c r="E24" s="281"/>
      <c r="F24" s="282"/>
      <c r="G24" s="403"/>
      <c r="H24" s="885"/>
      <c r="I24" s="885"/>
      <c r="J24" s="885"/>
      <c r="K24" s="885"/>
      <c r="L24" s="885"/>
      <c r="M24" s="885"/>
      <c r="N24" s="885"/>
      <c r="O24" s="886"/>
      <c r="P24" s="111"/>
      <c r="Q24" s="893"/>
      <c r="R24" s="893"/>
      <c r="S24" s="893"/>
      <c r="T24" s="893"/>
      <c r="U24" s="893"/>
      <c r="V24" s="893"/>
      <c r="W24" s="893"/>
      <c r="X24" s="894"/>
      <c r="Y24" s="903" t="s">
        <v>14</v>
      </c>
      <c r="Z24" s="904"/>
      <c r="AA24" s="905"/>
      <c r="AB24" s="329"/>
      <c r="AC24" s="907"/>
      <c r="AD24" s="907"/>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7"/>
      <c r="H25" s="888"/>
      <c r="I25" s="888"/>
      <c r="J25" s="888"/>
      <c r="K25" s="888"/>
      <c r="L25" s="888"/>
      <c r="M25" s="888"/>
      <c r="N25" s="888"/>
      <c r="O25" s="889"/>
      <c r="P25" s="895"/>
      <c r="Q25" s="895"/>
      <c r="R25" s="895"/>
      <c r="S25" s="895"/>
      <c r="T25" s="895"/>
      <c r="U25" s="895"/>
      <c r="V25" s="895"/>
      <c r="W25" s="895"/>
      <c r="X25" s="896"/>
      <c r="Y25" s="266" t="s">
        <v>61</v>
      </c>
      <c r="Z25" s="900"/>
      <c r="AA25" s="901"/>
      <c r="AB25" s="374"/>
      <c r="AC25" s="906"/>
      <c r="AD25" s="906"/>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0"/>
      <c r="H26" s="891"/>
      <c r="I26" s="891"/>
      <c r="J26" s="891"/>
      <c r="K26" s="891"/>
      <c r="L26" s="891"/>
      <c r="M26" s="891"/>
      <c r="N26" s="891"/>
      <c r="O26" s="892"/>
      <c r="P26" s="897"/>
      <c r="Q26" s="897"/>
      <c r="R26" s="897"/>
      <c r="S26" s="897"/>
      <c r="T26" s="897"/>
      <c r="U26" s="897"/>
      <c r="V26" s="897"/>
      <c r="W26" s="897"/>
      <c r="X26" s="898"/>
      <c r="Y26" s="899" t="s">
        <v>15</v>
      </c>
      <c r="Z26" s="900"/>
      <c r="AA26" s="901"/>
      <c r="AB26" s="383" t="s">
        <v>315</v>
      </c>
      <c r="AC26" s="902"/>
      <c r="AD26" s="902"/>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5"/>
      <c r="Z27" s="706"/>
      <c r="AA27" s="707"/>
      <c r="AB27" s="879" t="s">
        <v>12</v>
      </c>
      <c r="AC27" s="880"/>
      <c r="AD27" s="881"/>
      <c r="AE27" s="618" t="s">
        <v>371</v>
      </c>
      <c r="AF27" s="618"/>
      <c r="AG27" s="618"/>
      <c r="AH27" s="618"/>
      <c r="AI27" s="618" t="s">
        <v>372</v>
      </c>
      <c r="AJ27" s="618"/>
      <c r="AK27" s="618"/>
      <c r="AL27" s="618"/>
      <c r="AM27" s="618" t="s">
        <v>373</v>
      </c>
      <c r="AN27" s="618"/>
      <c r="AO27" s="618"/>
      <c r="AP27" s="290"/>
      <c r="AQ27" s="146" t="s">
        <v>369</v>
      </c>
      <c r="AR27" s="149"/>
      <c r="AS27" s="149"/>
      <c r="AT27" s="150"/>
      <c r="AU27" s="807" t="s">
        <v>262</v>
      </c>
      <c r="AV27" s="807"/>
      <c r="AW27" s="807"/>
      <c r="AX27" s="808"/>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6"/>
      <c r="Z28" s="877"/>
      <c r="AA28" s="878"/>
      <c r="AB28" s="882"/>
      <c r="AC28" s="883"/>
      <c r="AD28" s="884"/>
      <c r="AE28" s="619"/>
      <c r="AF28" s="619"/>
      <c r="AG28" s="619"/>
      <c r="AH28" s="619"/>
      <c r="AI28" s="619"/>
      <c r="AJ28" s="619"/>
      <c r="AK28" s="619"/>
      <c r="AL28" s="619"/>
      <c r="AM28" s="619"/>
      <c r="AN28" s="619"/>
      <c r="AO28" s="619"/>
      <c r="AP28" s="293"/>
      <c r="AQ28" s="416"/>
      <c r="AR28" s="279"/>
      <c r="AS28" s="152" t="s">
        <v>370</v>
      </c>
      <c r="AT28" s="153"/>
      <c r="AU28" s="279"/>
      <c r="AV28" s="279"/>
      <c r="AW28" s="277" t="s">
        <v>313</v>
      </c>
      <c r="AX28" s="278"/>
    </row>
    <row r="29" spans="1:50" ht="22.5" customHeight="1" x14ac:dyDescent="0.15">
      <c r="A29" s="283"/>
      <c r="B29" s="281"/>
      <c r="C29" s="281"/>
      <c r="D29" s="281"/>
      <c r="E29" s="281"/>
      <c r="F29" s="282"/>
      <c r="G29" s="403"/>
      <c r="H29" s="885"/>
      <c r="I29" s="885"/>
      <c r="J29" s="885"/>
      <c r="K29" s="885"/>
      <c r="L29" s="885"/>
      <c r="M29" s="885"/>
      <c r="N29" s="885"/>
      <c r="O29" s="886"/>
      <c r="P29" s="111"/>
      <c r="Q29" s="893"/>
      <c r="R29" s="893"/>
      <c r="S29" s="893"/>
      <c r="T29" s="893"/>
      <c r="U29" s="893"/>
      <c r="V29" s="893"/>
      <c r="W29" s="893"/>
      <c r="X29" s="894"/>
      <c r="Y29" s="903" t="s">
        <v>14</v>
      </c>
      <c r="Z29" s="904"/>
      <c r="AA29" s="905"/>
      <c r="AB29" s="329"/>
      <c r="AC29" s="907"/>
      <c r="AD29" s="907"/>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7"/>
      <c r="H30" s="888"/>
      <c r="I30" s="888"/>
      <c r="J30" s="888"/>
      <c r="K30" s="888"/>
      <c r="L30" s="888"/>
      <c r="M30" s="888"/>
      <c r="N30" s="888"/>
      <c r="O30" s="889"/>
      <c r="P30" s="895"/>
      <c r="Q30" s="895"/>
      <c r="R30" s="895"/>
      <c r="S30" s="895"/>
      <c r="T30" s="895"/>
      <c r="U30" s="895"/>
      <c r="V30" s="895"/>
      <c r="W30" s="895"/>
      <c r="X30" s="896"/>
      <c r="Y30" s="266" t="s">
        <v>61</v>
      </c>
      <c r="Z30" s="900"/>
      <c r="AA30" s="901"/>
      <c r="AB30" s="374"/>
      <c r="AC30" s="906"/>
      <c r="AD30" s="906"/>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0"/>
      <c r="H31" s="891"/>
      <c r="I31" s="891"/>
      <c r="J31" s="891"/>
      <c r="K31" s="891"/>
      <c r="L31" s="891"/>
      <c r="M31" s="891"/>
      <c r="N31" s="891"/>
      <c r="O31" s="892"/>
      <c r="P31" s="897"/>
      <c r="Q31" s="897"/>
      <c r="R31" s="897"/>
      <c r="S31" s="897"/>
      <c r="T31" s="897"/>
      <c r="U31" s="897"/>
      <c r="V31" s="897"/>
      <c r="W31" s="897"/>
      <c r="X31" s="898"/>
      <c r="Y31" s="899" t="s">
        <v>15</v>
      </c>
      <c r="Z31" s="900"/>
      <c r="AA31" s="901"/>
      <c r="AB31" s="383" t="s">
        <v>315</v>
      </c>
      <c r="AC31" s="902"/>
      <c r="AD31" s="902"/>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5"/>
      <c r="Z32" s="706"/>
      <c r="AA32" s="707"/>
      <c r="AB32" s="879" t="s">
        <v>12</v>
      </c>
      <c r="AC32" s="880"/>
      <c r="AD32" s="881"/>
      <c r="AE32" s="618" t="s">
        <v>371</v>
      </c>
      <c r="AF32" s="618"/>
      <c r="AG32" s="618"/>
      <c r="AH32" s="618"/>
      <c r="AI32" s="618" t="s">
        <v>372</v>
      </c>
      <c r="AJ32" s="618"/>
      <c r="AK32" s="618"/>
      <c r="AL32" s="618"/>
      <c r="AM32" s="618" t="s">
        <v>373</v>
      </c>
      <c r="AN32" s="618"/>
      <c r="AO32" s="618"/>
      <c r="AP32" s="290"/>
      <c r="AQ32" s="146" t="s">
        <v>369</v>
      </c>
      <c r="AR32" s="149"/>
      <c r="AS32" s="149"/>
      <c r="AT32" s="150"/>
      <c r="AU32" s="807" t="s">
        <v>262</v>
      </c>
      <c r="AV32" s="807"/>
      <c r="AW32" s="807"/>
      <c r="AX32" s="808"/>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6"/>
      <c r="Z33" s="877"/>
      <c r="AA33" s="878"/>
      <c r="AB33" s="882"/>
      <c r="AC33" s="883"/>
      <c r="AD33" s="884"/>
      <c r="AE33" s="619"/>
      <c r="AF33" s="619"/>
      <c r="AG33" s="619"/>
      <c r="AH33" s="619"/>
      <c r="AI33" s="619"/>
      <c r="AJ33" s="619"/>
      <c r="AK33" s="619"/>
      <c r="AL33" s="619"/>
      <c r="AM33" s="619"/>
      <c r="AN33" s="619"/>
      <c r="AO33" s="619"/>
      <c r="AP33" s="293"/>
      <c r="AQ33" s="416"/>
      <c r="AR33" s="279"/>
      <c r="AS33" s="152" t="s">
        <v>370</v>
      </c>
      <c r="AT33" s="153"/>
      <c r="AU33" s="279"/>
      <c r="AV33" s="279"/>
      <c r="AW33" s="277" t="s">
        <v>313</v>
      </c>
      <c r="AX33" s="278"/>
    </row>
    <row r="34" spans="1:50" ht="22.5" customHeight="1" x14ac:dyDescent="0.15">
      <c r="A34" s="283"/>
      <c r="B34" s="281"/>
      <c r="C34" s="281"/>
      <c r="D34" s="281"/>
      <c r="E34" s="281"/>
      <c r="F34" s="282"/>
      <c r="G34" s="403"/>
      <c r="H34" s="885"/>
      <c r="I34" s="885"/>
      <c r="J34" s="885"/>
      <c r="K34" s="885"/>
      <c r="L34" s="885"/>
      <c r="M34" s="885"/>
      <c r="N34" s="885"/>
      <c r="O34" s="886"/>
      <c r="P34" s="111"/>
      <c r="Q34" s="893"/>
      <c r="R34" s="893"/>
      <c r="S34" s="893"/>
      <c r="T34" s="893"/>
      <c r="U34" s="893"/>
      <c r="V34" s="893"/>
      <c r="W34" s="893"/>
      <c r="X34" s="894"/>
      <c r="Y34" s="903" t="s">
        <v>14</v>
      </c>
      <c r="Z34" s="904"/>
      <c r="AA34" s="905"/>
      <c r="AB34" s="329"/>
      <c r="AC34" s="907"/>
      <c r="AD34" s="907"/>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7"/>
      <c r="H35" s="888"/>
      <c r="I35" s="888"/>
      <c r="J35" s="888"/>
      <c r="K35" s="888"/>
      <c r="L35" s="888"/>
      <c r="M35" s="888"/>
      <c r="N35" s="888"/>
      <c r="O35" s="889"/>
      <c r="P35" s="895"/>
      <c r="Q35" s="895"/>
      <c r="R35" s="895"/>
      <c r="S35" s="895"/>
      <c r="T35" s="895"/>
      <c r="U35" s="895"/>
      <c r="V35" s="895"/>
      <c r="W35" s="895"/>
      <c r="X35" s="896"/>
      <c r="Y35" s="266" t="s">
        <v>61</v>
      </c>
      <c r="Z35" s="900"/>
      <c r="AA35" s="901"/>
      <c r="AB35" s="374"/>
      <c r="AC35" s="906"/>
      <c r="AD35" s="906"/>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0"/>
      <c r="H36" s="891"/>
      <c r="I36" s="891"/>
      <c r="J36" s="891"/>
      <c r="K36" s="891"/>
      <c r="L36" s="891"/>
      <c r="M36" s="891"/>
      <c r="N36" s="891"/>
      <c r="O36" s="892"/>
      <c r="P36" s="897"/>
      <c r="Q36" s="897"/>
      <c r="R36" s="897"/>
      <c r="S36" s="897"/>
      <c r="T36" s="897"/>
      <c r="U36" s="897"/>
      <c r="V36" s="897"/>
      <c r="W36" s="897"/>
      <c r="X36" s="898"/>
      <c r="Y36" s="899" t="s">
        <v>15</v>
      </c>
      <c r="Z36" s="900"/>
      <c r="AA36" s="901"/>
      <c r="AB36" s="383" t="s">
        <v>315</v>
      </c>
      <c r="AC36" s="902"/>
      <c r="AD36" s="902"/>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5"/>
      <c r="Z37" s="706"/>
      <c r="AA37" s="707"/>
      <c r="AB37" s="879" t="s">
        <v>12</v>
      </c>
      <c r="AC37" s="880"/>
      <c r="AD37" s="881"/>
      <c r="AE37" s="618" t="s">
        <v>371</v>
      </c>
      <c r="AF37" s="618"/>
      <c r="AG37" s="618"/>
      <c r="AH37" s="618"/>
      <c r="AI37" s="618" t="s">
        <v>372</v>
      </c>
      <c r="AJ37" s="618"/>
      <c r="AK37" s="618"/>
      <c r="AL37" s="618"/>
      <c r="AM37" s="618" t="s">
        <v>373</v>
      </c>
      <c r="AN37" s="618"/>
      <c r="AO37" s="618"/>
      <c r="AP37" s="290"/>
      <c r="AQ37" s="146" t="s">
        <v>369</v>
      </c>
      <c r="AR37" s="149"/>
      <c r="AS37" s="149"/>
      <c r="AT37" s="150"/>
      <c r="AU37" s="807" t="s">
        <v>262</v>
      </c>
      <c r="AV37" s="807"/>
      <c r="AW37" s="807"/>
      <c r="AX37" s="808"/>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6"/>
      <c r="Z38" s="877"/>
      <c r="AA38" s="878"/>
      <c r="AB38" s="882"/>
      <c r="AC38" s="883"/>
      <c r="AD38" s="884"/>
      <c r="AE38" s="619"/>
      <c r="AF38" s="619"/>
      <c r="AG38" s="619"/>
      <c r="AH38" s="619"/>
      <c r="AI38" s="619"/>
      <c r="AJ38" s="619"/>
      <c r="AK38" s="619"/>
      <c r="AL38" s="619"/>
      <c r="AM38" s="619"/>
      <c r="AN38" s="619"/>
      <c r="AO38" s="619"/>
      <c r="AP38" s="293"/>
      <c r="AQ38" s="416"/>
      <c r="AR38" s="279"/>
      <c r="AS38" s="152" t="s">
        <v>370</v>
      </c>
      <c r="AT38" s="153"/>
      <c r="AU38" s="279"/>
      <c r="AV38" s="279"/>
      <c r="AW38" s="277" t="s">
        <v>313</v>
      </c>
      <c r="AX38" s="278"/>
    </row>
    <row r="39" spans="1:50" ht="22.5" customHeight="1" x14ac:dyDescent="0.15">
      <c r="A39" s="283"/>
      <c r="B39" s="281"/>
      <c r="C39" s="281"/>
      <c r="D39" s="281"/>
      <c r="E39" s="281"/>
      <c r="F39" s="282"/>
      <c r="G39" s="403"/>
      <c r="H39" s="885"/>
      <c r="I39" s="885"/>
      <c r="J39" s="885"/>
      <c r="K39" s="885"/>
      <c r="L39" s="885"/>
      <c r="M39" s="885"/>
      <c r="N39" s="885"/>
      <c r="O39" s="886"/>
      <c r="P39" s="111"/>
      <c r="Q39" s="893"/>
      <c r="R39" s="893"/>
      <c r="S39" s="893"/>
      <c r="T39" s="893"/>
      <c r="U39" s="893"/>
      <c r="V39" s="893"/>
      <c r="W39" s="893"/>
      <c r="X39" s="894"/>
      <c r="Y39" s="903" t="s">
        <v>14</v>
      </c>
      <c r="Z39" s="904"/>
      <c r="AA39" s="905"/>
      <c r="AB39" s="329"/>
      <c r="AC39" s="907"/>
      <c r="AD39" s="907"/>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7"/>
      <c r="H40" s="888"/>
      <c r="I40" s="888"/>
      <c r="J40" s="888"/>
      <c r="K40" s="888"/>
      <c r="L40" s="888"/>
      <c r="M40" s="888"/>
      <c r="N40" s="888"/>
      <c r="O40" s="889"/>
      <c r="P40" s="895"/>
      <c r="Q40" s="895"/>
      <c r="R40" s="895"/>
      <c r="S40" s="895"/>
      <c r="T40" s="895"/>
      <c r="U40" s="895"/>
      <c r="V40" s="895"/>
      <c r="W40" s="895"/>
      <c r="X40" s="896"/>
      <c r="Y40" s="266" t="s">
        <v>61</v>
      </c>
      <c r="Z40" s="900"/>
      <c r="AA40" s="901"/>
      <c r="AB40" s="374"/>
      <c r="AC40" s="906"/>
      <c r="AD40" s="906"/>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0"/>
      <c r="H41" s="891"/>
      <c r="I41" s="891"/>
      <c r="J41" s="891"/>
      <c r="K41" s="891"/>
      <c r="L41" s="891"/>
      <c r="M41" s="891"/>
      <c r="N41" s="891"/>
      <c r="O41" s="892"/>
      <c r="P41" s="897"/>
      <c r="Q41" s="897"/>
      <c r="R41" s="897"/>
      <c r="S41" s="897"/>
      <c r="T41" s="897"/>
      <c r="U41" s="897"/>
      <c r="V41" s="897"/>
      <c r="W41" s="897"/>
      <c r="X41" s="898"/>
      <c r="Y41" s="899" t="s">
        <v>15</v>
      </c>
      <c r="Z41" s="900"/>
      <c r="AA41" s="901"/>
      <c r="AB41" s="383" t="s">
        <v>315</v>
      </c>
      <c r="AC41" s="902"/>
      <c r="AD41" s="902"/>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5"/>
      <c r="Z42" s="706"/>
      <c r="AA42" s="707"/>
      <c r="AB42" s="879" t="s">
        <v>12</v>
      </c>
      <c r="AC42" s="880"/>
      <c r="AD42" s="881"/>
      <c r="AE42" s="618" t="s">
        <v>371</v>
      </c>
      <c r="AF42" s="618"/>
      <c r="AG42" s="618"/>
      <c r="AH42" s="618"/>
      <c r="AI42" s="618" t="s">
        <v>372</v>
      </c>
      <c r="AJ42" s="618"/>
      <c r="AK42" s="618"/>
      <c r="AL42" s="618"/>
      <c r="AM42" s="618" t="s">
        <v>373</v>
      </c>
      <c r="AN42" s="618"/>
      <c r="AO42" s="618"/>
      <c r="AP42" s="290"/>
      <c r="AQ42" s="146" t="s">
        <v>369</v>
      </c>
      <c r="AR42" s="149"/>
      <c r="AS42" s="149"/>
      <c r="AT42" s="150"/>
      <c r="AU42" s="807" t="s">
        <v>262</v>
      </c>
      <c r="AV42" s="807"/>
      <c r="AW42" s="807"/>
      <c r="AX42" s="808"/>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6"/>
      <c r="Z43" s="877"/>
      <c r="AA43" s="878"/>
      <c r="AB43" s="882"/>
      <c r="AC43" s="883"/>
      <c r="AD43" s="884"/>
      <c r="AE43" s="619"/>
      <c r="AF43" s="619"/>
      <c r="AG43" s="619"/>
      <c r="AH43" s="619"/>
      <c r="AI43" s="619"/>
      <c r="AJ43" s="619"/>
      <c r="AK43" s="619"/>
      <c r="AL43" s="619"/>
      <c r="AM43" s="619"/>
      <c r="AN43" s="619"/>
      <c r="AO43" s="619"/>
      <c r="AP43" s="293"/>
      <c r="AQ43" s="416"/>
      <c r="AR43" s="279"/>
      <c r="AS43" s="152" t="s">
        <v>370</v>
      </c>
      <c r="AT43" s="153"/>
      <c r="AU43" s="279"/>
      <c r="AV43" s="279"/>
      <c r="AW43" s="277" t="s">
        <v>313</v>
      </c>
      <c r="AX43" s="278"/>
    </row>
    <row r="44" spans="1:50" ht="22.5" customHeight="1" x14ac:dyDescent="0.15">
      <c r="A44" s="283"/>
      <c r="B44" s="281"/>
      <c r="C44" s="281"/>
      <c r="D44" s="281"/>
      <c r="E44" s="281"/>
      <c r="F44" s="282"/>
      <c r="G44" s="403"/>
      <c r="H44" s="885"/>
      <c r="I44" s="885"/>
      <c r="J44" s="885"/>
      <c r="K44" s="885"/>
      <c r="L44" s="885"/>
      <c r="M44" s="885"/>
      <c r="N44" s="885"/>
      <c r="O44" s="886"/>
      <c r="P44" s="111"/>
      <c r="Q44" s="893"/>
      <c r="R44" s="893"/>
      <c r="S44" s="893"/>
      <c r="T44" s="893"/>
      <c r="U44" s="893"/>
      <c r="V44" s="893"/>
      <c r="W44" s="893"/>
      <c r="X44" s="894"/>
      <c r="Y44" s="903" t="s">
        <v>14</v>
      </c>
      <c r="Z44" s="904"/>
      <c r="AA44" s="905"/>
      <c r="AB44" s="329"/>
      <c r="AC44" s="907"/>
      <c r="AD44" s="907"/>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7"/>
      <c r="H45" s="888"/>
      <c r="I45" s="888"/>
      <c r="J45" s="888"/>
      <c r="K45" s="888"/>
      <c r="L45" s="888"/>
      <c r="M45" s="888"/>
      <c r="N45" s="888"/>
      <c r="O45" s="889"/>
      <c r="P45" s="895"/>
      <c r="Q45" s="895"/>
      <c r="R45" s="895"/>
      <c r="S45" s="895"/>
      <c r="T45" s="895"/>
      <c r="U45" s="895"/>
      <c r="V45" s="895"/>
      <c r="W45" s="895"/>
      <c r="X45" s="896"/>
      <c r="Y45" s="266" t="s">
        <v>61</v>
      </c>
      <c r="Z45" s="900"/>
      <c r="AA45" s="901"/>
      <c r="AB45" s="374"/>
      <c r="AC45" s="906"/>
      <c r="AD45" s="906"/>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0"/>
      <c r="H46" s="891"/>
      <c r="I46" s="891"/>
      <c r="J46" s="891"/>
      <c r="K46" s="891"/>
      <c r="L46" s="891"/>
      <c r="M46" s="891"/>
      <c r="N46" s="891"/>
      <c r="O46" s="892"/>
      <c r="P46" s="897"/>
      <c r="Q46" s="897"/>
      <c r="R46" s="897"/>
      <c r="S46" s="897"/>
      <c r="T46" s="897"/>
      <c r="U46" s="897"/>
      <c r="V46" s="897"/>
      <c r="W46" s="897"/>
      <c r="X46" s="898"/>
      <c r="Y46" s="899" t="s">
        <v>15</v>
      </c>
      <c r="Z46" s="900"/>
      <c r="AA46" s="901"/>
      <c r="AB46" s="383" t="s">
        <v>315</v>
      </c>
      <c r="AC46" s="902"/>
      <c r="AD46" s="902"/>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5"/>
      <c r="Z47" s="706"/>
      <c r="AA47" s="707"/>
      <c r="AB47" s="879" t="s">
        <v>12</v>
      </c>
      <c r="AC47" s="880"/>
      <c r="AD47" s="881"/>
      <c r="AE47" s="618" t="s">
        <v>371</v>
      </c>
      <c r="AF47" s="618"/>
      <c r="AG47" s="618"/>
      <c r="AH47" s="618"/>
      <c r="AI47" s="618" t="s">
        <v>372</v>
      </c>
      <c r="AJ47" s="618"/>
      <c r="AK47" s="618"/>
      <c r="AL47" s="618"/>
      <c r="AM47" s="618" t="s">
        <v>373</v>
      </c>
      <c r="AN47" s="618"/>
      <c r="AO47" s="618"/>
      <c r="AP47" s="290"/>
      <c r="AQ47" s="146" t="s">
        <v>369</v>
      </c>
      <c r="AR47" s="149"/>
      <c r="AS47" s="149"/>
      <c r="AT47" s="150"/>
      <c r="AU47" s="807" t="s">
        <v>262</v>
      </c>
      <c r="AV47" s="807"/>
      <c r="AW47" s="807"/>
      <c r="AX47" s="808"/>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6"/>
      <c r="Z48" s="877"/>
      <c r="AA48" s="878"/>
      <c r="AB48" s="882"/>
      <c r="AC48" s="883"/>
      <c r="AD48" s="884"/>
      <c r="AE48" s="619"/>
      <c r="AF48" s="619"/>
      <c r="AG48" s="619"/>
      <c r="AH48" s="619"/>
      <c r="AI48" s="619"/>
      <c r="AJ48" s="619"/>
      <c r="AK48" s="619"/>
      <c r="AL48" s="619"/>
      <c r="AM48" s="619"/>
      <c r="AN48" s="619"/>
      <c r="AO48" s="619"/>
      <c r="AP48" s="293"/>
      <c r="AQ48" s="416"/>
      <c r="AR48" s="279"/>
      <c r="AS48" s="152" t="s">
        <v>370</v>
      </c>
      <c r="AT48" s="153"/>
      <c r="AU48" s="279"/>
      <c r="AV48" s="279"/>
      <c r="AW48" s="277" t="s">
        <v>313</v>
      </c>
      <c r="AX48" s="278"/>
    </row>
    <row r="49" spans="1:50" ht="22.5" customHeight="1" x14ac:dyDescent="0.15">
      <c r="A49" s="283"/>
      <c r="B49" s="281"/>
      <c r="C49" s="281"/>
      <c r="D49" s="281"/>
      <c r="E49" s="281"/>
      <c r="F49" s="282"/>
      <c r="G49" s="403"/>
      <c r="H49" s="885"/>
      <c r="I49" s="885"/>
      <c r="J49" s="885"/>
      <c r="K49" s="885"/>
      <c r="L49" s="885"/>
      <c r="M49" s="885"/>
      <c r="N49" s="885"/>
      <c r="O49" s="886"/>
      <c r="P49" s="111"/>
      <c r="Q49" s="893"/>
      <c r="R49" s="893"/>
      <c r="S49" s="893"/>
      <c r="T49" s="893"/>
      <c r="U49" s="893"/>
      <c r="V49" s="893"/>
      <c r="W49" s="893"/>
      <c r="X49" s="894"/>
      <c r="Y49" s="903" t="s">
        <v>14</v>
      </c>
      <c r="Z49" s="904"/>
      <c r="AA49" s="905"/>
      <c r="AB49" s="329"/>
      <c r="AC49" s="907"/>
      <c r="AD49" s="907"/>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7"/>
      <c r="H50" s="888"/>
      <c r="I50" s="888"/>
      <c r="J50" s="888"/>
      <c r="K50" s="888"/>
      <c r="L50" s="888"/>
      <c r="M50" s="888"/>
      <c r="N50" s="888"/>
      <c r="O50" s="889"/>
      <c r="P50" s="895"/>
      <c r="Q50" s="895"/>
      <c r="R50" s="895"/>
      <c r="S50" s="895"/>
      <c r="T50" s="895"/>
      <c r="U50" s="895"/>
      <c r="V50" s="895"/>
      <c r="W50" s="895"/>
      <c r="X50" s="896"/>
      <c r="Y50" s="266" t="s">
        <v>61</v>
      </c>
      <c r="Z50" s="900"/>
      <c r="AA50" s="901"/>
      <c r="AB50" s="374"/>
      <c r="AC50" s="906"/>
      <c r="AD50" s="906"/>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 sqref="L8:X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2.75" customHeight="1" x14ac:dyDescent="0.15">
      <c r="A2" s="926" t="s">
        <v>32</v>
      </c>
      <c r="B2" s="927"/>
      <c r="C2" s="927"/>
      <c r="D2" s="927"/>
      <c r="E2" s="927"/>
      <c r="F2" s="928"/>
      <c r="G2" s="929" t="s">
        <v>619</v>
      </c>
      <c r="H2" s="483"/>
      <c r="I2" s="483"/>
      <c r="J2" s="483"/>
      <c r="K2" s="483"/>
      <c r="L2" s="483"/>
      <c r="M2" s="483"/>
      <c r="N2" s="483"/>
      <c r="O2" s="483"/>
      <c r="P2" s="483"/>
      <c r="Q2" s="483"/>
      <c r="R2" s="483"/>
      <c r="S2" s="483"/>
      <c r="T2" s="483"/>
      <c r="U2" s="483"/>
      <c r="V2" s="483"/>
      <c r="W2" s="483"/>
      <c r="X2" s="483"/>
      <c r="Y2" s="483"/>
      <c r="Z2" s="483"/>
      <c r="AA2" s="483"/>
      <c r="AB2" s="484"/>
      <c r="AC2" s="482" t="s">
        <v>609</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0"/>
      <c r="B3" s="921"/>
      <c r="C3" s="921"/>
      <c r="D3" s="921"/>
      <c r="E3" s="921"/>
      <c r="F3" s="922"/>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t="s">
        <v>549</v>
      </c>
      <c r="M4" s="524"/>
      <c r="N4" s="524"/>
      <c r="O4" s="524"/>
      <c r="P4" s="524"/>
      <c r="Q4" s="524"/>
      <c r="R4" s="524"/>
      <c r="S4" s="524"/>
      <c r="T4" s="524"/>
      <c r="U4" s="524"/>
      <c r="V4" s="524"/>
      <c r="W4" s="524"/>
      <c r="X4" s="525"/>
      <c r="Y4" s="485">
        <v>2</v>
      </c>
      <c r="Z4" s="486"/>
      <c r="AA4" s="486"/>
      <c r="AB4" s="684"/>
      <c r="AC4" s="529"/>
      <c r="AD4" s="530"/>
      <c r="AE4" s="530"/>
      <c r="AF4" s="530"/>
      <c r="AG4" s="531"/>
      <c r="AH4" s="523" t="s">
        <v>549</v>
      </c>
      <c r="AI4" s="524"/>
      <c r="AJ4" s="524"/>
      <c r="AK4" s="524"/>
      <c r="AL4" s="524"/>
      <c r="AM4" s="524"/>
      <c r="AN4" s="524"/>
      <c r="AO4" s="524"/>
      <c r="AP4" s="524"/>
      <c r="AQ4" s="524"/>
      <c r="AR4" s="524"/>
      <c r="AS4" s="524"/>
      <c r="AT4" s="525"/>
      <c r="AU4" s="485">
        <v>5</v>
      </c>
      <c r="AV4" s="486"/>
      <c r="AW4" s="486"/>
      <c r="AX4" s="487"/>
    </row>
    <row r="5" spans="1:50" ht="24.75" customHeight="1" x14ac:dyDescent="0.15">
      <c r="A5" s="920"/>
      <c r="B5" s="921"/>
      <c r="C5" s="921"/>
      <c r="D5" s="921"/>
      <c r="E5" s="921"/>
      <c r="F5" s="922"/>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0"/>
      <c r="B6" s="921"/>
      <c r="C6" s="921"/>
      <c r="D6" s="921"/>
      <c r="E6" s="921"/>
      <c r="F6" s="922"/>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0"/>
      <c r="B7" s="921"/>
      <c r="C7" s="921"/>
      <c r="D7" s="921"/>
      <c r="E7" s="921"/>
      <c r="F7" s="922"/>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0"/>
      <c r="B8" s="921"/>
      <c r="C8" s="921"/>
      <c r="D8" s="921"/>
      <c r="E8" s="921"/>
      <c r="F8" s="922"/>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0"/>
      <c r="B9" s="921"/>
      <c r="C9" s="921"/>
      <c r="D9" s="921"/>
      <c r="E9" s="921"/>
      <c r="F9" s="922"/>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0"/>
      <c r="B10" s="921"/>
      <c r="C10" s="921"/>
      <c r="D10" s="921"/>
      <c r="E10" s="921"/>
      <c r="F10" s="922"/>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0"/>
      <c r="B11" s="921"/>
      <c r="C11" s="921"/>
      <c r="D11" s="921"/>
      <c r="E11" s="921"/>
      <c r="F11" s="922"/>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0"/>
      <c r="B12" s="921"/>
      <c r="C12" s="921"/>
      <c r="D12" s="921"/>
      <c r="E12" s="921"/>
      <c r="F12" s="922"/>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0"/>
      <c r="B13" s="921"/>
      <c r="C13" s="921"/>
      <c r="D13" s="921"/>
      <c r="E13" s="921"/>
      <c r="F13" s="922"/>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2</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5</v>
      </c>
      <c r="AV14" s="709"/>
      <c r="AW14" s="709"/>
      <c r="AX14" s="711"/>
    </row>
    <row r="15" spans="1:50" ht="30" customHeight="1" x14ac:dyDescent="0.15">
      <c r="A15" s="920"/>
      <c r="B15" s="921"/>
      <c r="C15" s="921"/>
      <c r="D15" s="921"/>
      <c r="E15" s="921"/>
      <c r="F15" s="922"/>
      <c r="G15" s="482" t="s">
        <v>430</v>
      </c>
      <c r="H15" s="483"/>
      <c r="I15" s="483"/>
      <c r="J15" s="483"/>
      <c r="K15" s="483"/>
      <c r="L15" s="483"/>
      <c r="M15" s="483"/>
      <c r="N15" s="483"/>
      <c r="O15" s="483"/>
      <c r="P15" s="483"/>
      <c r="Q15" s="483"/>
      <c r="R15" s="483"/>
      <c r="S15" s="483"/>
      <c r="T15" s="483"/>
      <c r="U15" s="483"/>
      <c r="V15" s="483"/>
      <c r="W15" s="483"/>
      <c r="X15" s="483"/>
      <c r="Y15" s="483"/>
      <c r="Z15" s="483"/>
      <c r="AA15" s="483"/>
      <c r="AB15" s="484"/>
      <c r="AC15" s="482" t="s">
        <v>431</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20"/>
      <c r="B16" s="921"/>
      <c r="C16" s="921"/>
      <c r="D16" s="921"/>
      <c r="E16" s="921"/>
      <c r="F16" s="922"/>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0"/>
      <c r="B19" s="921"/>
      <c r="C19" s="921"/>
      <c r="D19" s="921"/>
      <c r="E19" s="921"/>
      <c r="F19" s="922"/>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0"/>
      <c r="B20" s="921"/>
      <c r="C20" s="921"/>
      <c r="D20" s="921"/>
      <c r="E20" s="921"/>
      <c r="F20" s="922"/>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0"/>
      <c r="B21" s="921"/>
      <c r="C21" s="921"/>
      <c r="D21" s="921"/>
      <c r="E21" s="921"/>
      <c r="F21" s="922"/>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0"/>
      <c r="B22" s="921"/>
      <c r="C22" s="921"/>
      <c r="D22" s="921"/>
      <c r="E22" s="921"/>
      <c r="F22" s="922"/>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0"/>
      <c r="B23" s="921"/>
      <c r="C23" s="921"/>
      <c r="D23" s="921"/>
      <c r="E23" s="921"/>
      <c r="F23" s="922"/>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0"/>
      <c r="B24" s="921"/>
      <c r="C24" s="921"/>
      <c r="D24" s="921"/>
      <c r="E24" s="921"/>
      <c r="F24" s="922"/>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0"/>
      <c r="B25" s="921"/>
      <c r="C25" s="921"/>
      <c r="D25" s="921"/>
      <c r="E25" s="921"/>
      <c r="F25" s="922"/>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0"/>
      <c r="B26" s="921"/>
      <c r="C26" s="921"/>
      <c r="D26" s="921"/>
      <c r="E26" s="921"/>
      <c r="F26" s="922"/>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2" t="s">
        <v>429</v>
      </c>
      <c r="H28" s="483"/>
      <c r="I28" s="483"/>
      <c r="J28" s="483"/>
      <c r="K28" s="483"/>
      <c r="L28" s="483"/>
      <c r="M28" s="483"/>
      <c r="N28" s="483"/>
      <c r="O28" s="483"/>
      <c r="P28" s="483"/>
      <c r="Q28" s="483"/>
      <c r="R28" s="483"/>
      <c r="S28" s="483"/>
      <c r="T28" s="483"/>
      <c r="U28" s="483"/>
      <c r="V28" s="483"/>
      <c r="W28" s="483"/>
      <c r="X28" s="483"/>
      <c r="Y28" s="483"/>
      <c r="Z28" s="483"/>
      <c r="AA28" s="483"/>
      <c r="AB28" s="484"/>
      <c r="AC28" s="482" t="s">
        <v>432</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20"/>
      <c r="B29" s="921"/>
      <c r="C29" s="921"/>
      <c r="D29" s="921"/>
      <c r="E29" s="921"/>
      <c r="F29" s="922"/>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0"/>
      <c r="B32" s="921"/>
      <c r="C32" s="921"/>
      <c r="D32" s="921"/>
      <c r="E32" s="921"/>
      <c r="F32" s="922"/>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0"/>
      <c r="B33" s="921"/>
      <c r="C33" s="921"/>
      <c r="D33" s="921"/>
      <c r="E33" s="921"/>
      <c r="F33" s="922"/>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0"/>
      <c r="B34" s="921"/>
      <c r="C34" s="921"/>
      <c r="D34" s="921"/>
      <c r="E34" s="921"/>
      <c r="F34" s="922"/>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0"/>
      <c r="B35" s="921"/>
      <c r="C35" s="921"/>
      <c r="D35" s="921"/>
      <c r="E35" s="921"/>
      <c r="F35" s="922"/>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0"/>
      <c r="B36" s="921"/>
      <c r="C36" s="921"/>
      <c r="D36" s="921"/>
      <c r="E36" s="921"/>
      <c r="F36" s="922"/>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0"/>
      <c r="B37" s="921"/>
      <c r="C37" s="921"/>
      <c r="D37" s="921"/>
      <c r="E37" s="921"/>
      <c r="F37" s="922"/>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0"/>
      <c r="B38" s="921"/>
      <c r="C38" s="921"/>
      <c r="D38" s="921"/>
      <c r="E38" s="921"/>
      <c r="F38" s="922"/>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0"/>
      <c r="B39" s="921"/>
      <c r="C39" s="921"/>
      <c r="D39" s="921"/>
      <c r="E39" s="921"/>
      <c r="F39" s="922"/>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2" t="s">
        <v>483</v>
      </c>
      <c r="H41" s="483"/>
      <c r="I41" s="483"/>
      <c r="J41" s="483"/>
      <c r="K41" s="483"/>
      <c r="L41" s="483"/>
      <c r="M41" s="483"/>
      <c r="N41" s="483"/>
      <c r="O41" s="483"/>
      <c r="P41" s="483"/>
      <c r="Q41" s="483"/>
      <c r="R41" s="483"/>
      <c r="S41" s="483"/>
      <c r="T41" s="483"/>
      <c r="U41" s="483"/>
      <c r="V41" s="483"/>
      <c r="W41" s="483"/>
      <c r="X41" s="483"/>
      <c r="Y41" s="483"/>
      <c r="Z41" s="483"/>
      <c r="AA41" s="483"/>
      <c r="AB41" s="484"/>
      <c r="AC41" s="482" t="s">
        <v>316</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20"/>
      <c r="B42" s="921"/>
      <c r="C42" s="921"/>
      <c r="D42" s="921"/>
      <c r="E42" s="921"/>
      <c r="F42" s="922"/>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0"/>
      <c r="B45" s="921"/>
      <c r="C45" s="921"/>
      <c r="D45" s="921"/>
      <c r="E45" s="921"/>
      <c r="F45" s="922"/>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0"/>
      <c r="B46" s="921"/>
      <c r="C46" s="921"/>
      <c r="D46" s="921"/>
      <c r="E46" s="921"/>
      <c r="F46" s="922"/>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0"/>
      <c r="B47" s="921"/>
      <c r="C47" s="921"/>
      <c r="D47" s="921"/>
      <c r="E47" s="921"/>
      <c r="F47" s="922"/>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0"/>
      <c r="B48" s="921"/>
      <c r="C48" s="921"/>
      <c r="D48" s="921"/>
      <c r="E48" s="921"/>
      <c r="F48" s="922"/>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0"/>
      <c r="B49" s="921"/>
      <c r="C49" s="921"/>
      <c r="D49" s="921"/>
      <c r="E49" s="921"/>
      <c r="F49" s="922"/>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0"/>
      <c r="B50" s="921"/>
      <c r="C50" s="921"/>
      <c r="D50" s="921"/>
      <c r="E50" s="921"/>
      <c r="F50" s="922"/>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0"/>
      <c r="B51" s="921"/>
      <c r="C51" s="921"/>
      <c r="D51" s="921"/>
      <c r="E51" s="921"/>
      <c r="F51" s="922"/>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0"/>
      <c r="B52" s="921"/>
      <c r="C52" s="921"/>
      <c r="D52" s="921"/>
      <c r="E52" s="921"/>
      <c r="F52" s="922"/>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hidden="1" customHeight="1" thickBot="1" x14ac:dyDescent="0.2"/>
    <row r="55" spans="1:50" ht="30" hidden="1" customHeight="1" x14ac:dyDescent="0.15">
      <c r="A55" s="926" t="s">
        <v>32</v>
      </c>
      <c r="B55" s="927"/>
      <c r="C55" s="927"/>
      <c r="D55" s="927"/>
      <c r="E55" s="927"/>
      <c r="F55" s="928"/>
      <c r="G55" s="482" t="s">
        <v>317</v>
      </c>
      <c r="H55" s="483"/>
      <c r="I55" s="483"/>
      <c r="J55" s="483"/>
      <c r="K55" s="483"/>
      <c r="L55" s="483"/>
      <c r="M55" s="483"/>
      <c r="N55" s="483"/>
      <c r="O55" s="483"/>
      <c r="P55" s="483"/>
      <c r="Q55" s="483"/>
      <c r="R55" s="483"/>
      <c r="S55" s="483"/>
      <c r="T55" s="483"/>
      <c r="U55" s="483"/>
      <c r="V55" s="483"/>
      <c r="W55" s="483"/>
      <c r="X55" s="483"/>
      <c r="Y55" s="483"/>
      <c r="Z55" s="483"/>
      <c r="AA55" s="483"/>
      <c r="AB55" s="484"/>
      <c r="AC55" s="482" t="s">
        <v>433</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hidden="1" customHeight="1" x14ac:dyDescent="0.15">
      <c r="A56" s="920"/>
      <c r="B56" s="921"/>
      <c r="C56" s="921"/>
      <c r="D56" s="921"/>
      <c r="E56" s="921"/>
      <c r="F56" s="922"/>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hidden="1"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hidden="1" customHeight="1" x14ac:dyDescent="0.15">
      <c r="A58" s="920"/>
      <c r="B58" s="921"/>
      <c r="C58" s="921"/>
      <c r="D58" s="921"/>
      <c r="E58" s="921"/>
      <c r="F58" s="922"/>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hidden="1" customHeight="1" x14ac:dyDescent="0.15">
      <c r="A59" s="920"/>
      <c r="B59" s="921"/>
      <c r="C59" s="921"/>
      <c r="D59" s="921"/>
      <c r="E59" s="921"/>
      <c r="F59" s="922"/>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hidden="1" customHeight="1" x14ac:dyDescent="0.15">
      <c r="A60" s="920"/>
      <c r="B60" s="921"/>
      <c r="C60" s="921"/>
      <c r="D60" s="921"/>
      <c r="E60" s="921"/>
      <c r="F60" s="922"/>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hidden="1" customHeight="1" x14ac:dyDescent="0.15">
      <c r="A61" s="920"/>
      <c r="B61" s="921"/>
      <c r="C61" s="921"/>
      <c r="D61" s="921"/>
      <c r="E61" s="921"/>
      <c r="F61" s="922"/>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hidden="1" customHeight="1" x14ac:dyDescent="0.15">
      <c r="A62" s="920"/>
      <c r="B62" s="921"/>
      <c r="C62" s="921"/>
      <c r="D62" s="921"/>
      <c r="E62" s="921"/>
      <c r="F62" s="922"/>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hidden="1" customHeight="1" x14ac:dyDescent="0.15">
      <c r="A63" s="920"/>
      <c r="B63" s="921"/>
      <c r="C63" s="921"/>
      <c r="D63" s="921"/>
      <c r="E63" s="921"/>
      <c r="F63" s="922"/>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hidden="1" customHeight="1" x14ac:dyDescent="0.15">
      <c r="A64" s="920"/>
      <c r="B64" s="921"/>
      <c r="C64" s="921"/>
      <c r="D64" s="921"/>
      <c r="E64" s="921"/>
      <c r="F64" s="922"/>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hidden="1" customHeight="1" x14ac:dyDescent="0.15">
      <c r="A65" s="920"/>
      <c r="B65" s="921"/>
      <c r="C65" s="921"/>
      <c r="D65" s="921"/>
      <c r="E65" s="921"/>
      <c r="F65" s="922"/>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hidden="1" customHeight="1" x14ac:dyDescent="0.15">
      <c r="A66" s="920"/>
      <c r="B66" s="921"/>
      <c r="C66" s="921"/>
      <c r="D66" s="921"/>
      <c r="E66" s="921"/>
      <c r="F66" s="922"/>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hidden="1"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hidden="1" customHeight="1" x14ac:dyDescent="0.15">
      <c r="A68" s="920"/>
      <c r="B68" s="921"/>
      <c r="C68" s="921"/>
      <c r="D68" s="921"/>
      <c r="E68" s="921"/>
      <c r="F68" s="922"/>
      <c r="G68" s="482" t="s">
        <v>434</v>
      </c>
      <c r="H68" s="483"/>
      <c r="I68" s="483"/>
      <c r="J68" s="483"/>
      <c r="K68" s="483"/>
      <c r="L68" s="483"/>
      <c r="M68" s="483"/>
      <c r="N68" s="483"/>
      <c r="O68" s="483"/>
      <c r="P68" s="483"/>
      <c r="Q68" s="483"/>
      <c r="R68" s="483"/>
      <c r="S68" s="483"/>
      <c r="T68" s="483"/>
      <c r="U68" s="483"/>
      <c r="V68" s="483"/>
      <c r="W68" s="483"/>
      <c r="X68" s="483"/>
      <c r="Y68" s="483"/>
      <c r="Z68" s="483"/>
      <c r="AA68" s="483"/>
      <c r="AB68" s="484"/>
      <c r="AC68" s="482" t="s">
        <v>435</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hidden="1" customHeight="1" x14ac:dyDescent="0.15">
      <c r="A69" s="920"/>
      <c r="B69" s="921"/>
      <c r="C69" s="921"/>
      <c r="D69" s="921"/>
      <c r="E69" s="921"/>
      <c r="F69" s="922"/>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hidden="1"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hidden="1" customHeight="1" x14ac:dyDescent="0.15">
      <c r="A71" s="920"/>
      <c r="B71" s="921"/>
      <c r="C71" s="921"/>
      <c r="D71" s="921"/>
      <c r="E71" s="921"/>
      <c r="F71" s="922"/>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hidden="1" customHeight="1" x14ac:dyDescent="0.15">
      <c r="A72" s="920"/>
      <c r="B72" s="921"/>
      <c r="C72" s="921"/>
      <c r="D72" s="921"/>
      <c r="E72" s="921"/>
      <c r="F72" s="922"/>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hidden="1" customHeight="1" x14ac:dyDescent="0.15">
      <c r="A73" s="920"/>
      <c r="B73" s="921"/>
      <c r="C73" s="921"/>
      <c r="D73" s="921"/>
      <c r="E73" s="921"/>
      <c r="F73" s="922"/>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hidden="1" customHeight="1" x14ac:dyDescent="0.15">
      <c r="A74" s="920"/>
      <c r="B74" s="921"/>
      <c r="C74" s="921"/>
      <c r="D74" s="921"/>
      <c r="E74" s="921"/>
      <c r="F74" s="922"/>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hidden="1" customHeight="1" x14ac:dyDescent="0.15">
      <c r="A75" s="920"/>
      <c r="B75" s="921"/>
      <c r="C75" s="921"/>
      <c r="D75" s="921"/>
      <c r="E75" s="921"/>
      <c r="F75" s="922"/>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hidden="1" customHeight="1" x14ac:dyDescent="0.15">
      <c r="A76" s="920"/>
      <c r="B76" s="921"/>
      <c r="C76" s="921"/>
      <c r="D76" s="921"/>
      <c r="E76" s="921"/>
      <c r="F76" s="922"/>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hidden="1" customHeight="1" x14ac:dyDescent="0.15">
      <c r="A77" s="920"/>
      <c r="B77" s="921"/>
      <c r="C77" s="921"/>
      <c r="D77" s="921"/>
      <c r="E77" s="921"/>
      <c r="F77" s="922"/>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hidden="1" customHeight="1" x14ac:dyDescent="0.15">
      <c r="A78" s="920"/>
      <c r="B78" s="921"/>
      <c r="C78" s="921"/>
      <c r="D78" s="921"/>
      <c r="E78" s="921"/>
      <c r="F78" s="922"/>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hidden="1" customHeight="1" x14ac:dyDescent="0.15">
      <c r="A79" s="920"/>
      <c r="B79" s="921"/>
      <c r="C79" s="921"/>
      <c r="D79" s="921"/>
      <c r="E79" s="921"/>
      <c r="F79" s="922"/>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hidden="1"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hidden="1" customHeight="1" x14ac:dyDescent="0.15">
      <c r="A81" s="920"/>
      <c r="B81" s="921"/>
      <c r="C81" s="921"/>
      <c r="D81" s="921"/>
      <c r="E81" s="921"/>
      <c r="F81" s="922"/>
      <c r="G81" s="482" t="s">
        <v>436</v>
      </c>
      <c r="H81" s="483"/>
      <c r="I81" s="483"/>
      <c r="J81" s="483"/>
      <c r="K81" s="483"/>
      <c r="L81" s="483"/>
      <c r="M81" s="483"/>
      <c r="N81" s="483"/>
      <c r="O81" s="483"/>
      <c r="P81" s="483"/>
      <c r="Q81" s="483"/>
      <c r="R81" s="483"/>
      <c r="S81" s="483"/>
      <c r="T81" s="483"/>
      <c r="U81" s="483"/>
      <c r="V81" s="483"/>
      <c r="W81" s="483"/>
      <c r="X81" s="483"/>
      <c r="Y81" s="483"/>
      <c r="Z81" s="483"/>
      <c r="AA81" s="483"/>
      <c r="AB81" s="484"/>
      <c r="AC81" s="482" t="s">
        <v>437</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hidden="1" customHeight="1" x14ac:dyDescent="0.15">
      <c r="A82" s="920"/>
      <c r="B82" s="921"/>
      <c r="C82" s="921"/>
      <c r="D82" s="921"/>
      <c r="E82" s="921"/>
      <c r="F82" s="922"/>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hidden="1"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hidden="1" customHeight="1" x14ac:dyDescent="0.15">
      <c r="A84" s="920"/>
      <c r="B84" s="921"/>
      <c r="C84" s="921"/>
      <c r="D84" s="921"/>
      <c r="E84" s="921"/>
      <c r="F84" s="922"/>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hidden="1" customHeight="1" x14ac:dyDescent="0.15">
      <c r="A85" s="920"/>
      <c r="B85" s="921"/>
      <c r="C85" s="921"/>
      <c r="D85" s="921"/>
      <c r="E85" s="921"/>
      <c r="F85" s="922"/>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hidden="1" customHeight="1" x14ac:dyDescent="0.15">
      <c r="A86" s="920"/>
      <c r="B86" s="921"/>
      <c r="C86" s="921"/>
      <c r="D86" s="921"/>
      <c r="E86" s="921"/>
      <c r="F86" s="922"/>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hidden="1" customHeight="1" x14ac:dyDescent="0.15">
      <c r="A87" s="920"/>
      <c r="B87" s="921"/>
      <c r="C87" s="921"/>
      <c r="D87" s="921"/>
      <c r="E87" s="921"/>
      <c r="F87" s="922"/>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hidden="1" customHeight="1" x14ac:dyDescent="0.15">
      <c r="A88" s="920"/>
      <c r="B88" s="921"/>
      <c r="C88" s="921"/>
      <c r="D88" s="921"/>
      <c r="E88" s="921"/>
      <c r="F88" s="922"/>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hidden="1" customHeight="1" x14ac:dyDescent="0.15">
      <c r="A89" s="920"/>
      <c r="B89" s="921"/>
      <c r="C89" s="921"/>
      <c r="D89" s="921"/>
      <c r="E89" s="921"/>
      <c r="F89" s="922"/>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hidden="1" customHeight="1" x14ac:dyDescent="0.15">
      <c r="A90" s="920"/>
      <c r="B90" s="921"/>
      <c r="C90" s="921"/>
      <c r="D90" s="921"/>
      <c r="E90" s="921"/>
      <c r="F90" s="922"/>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hidden="1" customHeight="1" x14ac:dyDescent="0.15">
      <c r="A91" s="920"/>
      <c r="B91" s="921"/>
      <c r="C91" s="921"/>
      <c r="D91" s="921"/>
      <c r="E91" s="921"/>
      <c r="F91" s="922"/>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hidden="1" customHeight="1" x14ac:dyDescent="0.15">
      <c r="A92" s="920"/>
      <c r="B92" s="921"/>
      <c r="C92" s="921"/>
      <c r="D92" s="921"/>
      <c r="E92" s="921"/>
      <c r="F92" s="922"/>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hidden="1"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hidden="1" customHeight="1" x14ac:dyDescent="0.15">
      <c r="A94" s="920"/>
      <c r="B94" s="921"/>
      <c r="C94" s="921"/>
      <c r="D94" s="921"/>
      <c r="E94" s="921"/>
      <c r="F94" s="922"/>
      <c r="G94" s="482" t="s">
        <v>438</v>
      </c>
      <c r="H94" s="483"/>
      <c r="I94" s="483"/>
      <c r="J94" s="483"/>
      <c r="K94" s="483"/>
      <c r="L94" s="483"/>
      <c r="M94" s="483"/>
      <c r="N94" s="483"/>
      <c r="O94" s="483"/>
      <c r="P94" s="483"/>
      <c r="Q94" s="483"/>
      <c r="R94" s="483"/>
      <c r="S94" s="483"/>
      <c r="T94" s="483"/>
      <c r="U94" s="483"/>
      <c r="V94" s="483"/>
      <c r="W94" s="483"/>
      <c r="X94" s="483"/>
      <c r="Y94" s="483"/>
      <c r="Z94" s="483"/>
      <c r="AA94" s="483"/>
      <c r="AB94" s="484"/>
      <c r="AC94" s="482" t="s">
        <v>318</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hidden="1" customHeight="1" x14ac:dyDescent="0.15">
      <c r="A95" s="920"/>
      <c r="B95" s="921"/>
      <c r="C95" s="921"/>
      <c r="D95" s="921"/>
      <c r="E95" s="921"/>
      <c r="F95" s="922"/>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hidden="1"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hidden="1" customHeight="1" x14ac:dyDescent="0.15">
      <c r="A97" s="920"/>
      <c r="B97" s="921"/>
      <c r="C97" s="921"/>
      <c r="D97" s="921"/>
      <c r="E97" s="921"/>
      <c r="F97" s="922"/>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hidden="1" customHeight="1" x14ac:dyDescent="0.15">
      <c r="A98" s="920"/>
      <c r="B98" s="921"/>
      <c r="C98" s="921"/>
      <c r="D98" s="921"/>
      <c r="E98" s="921"/>
      <c r="F98" s="922"/>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hidden="1" customHeight="1" x14ac:dyDescent="0.15">
      <c r="A99" s="920"/>
      <c r="B99" s="921"/>
      <c r="C99" s="921"/>
      <c r="D99" s="921"/>
      <c r="E99" s="921"/>
      <c r="F99" s="922"/>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hidden="1" customHeight="1" x14ac:dyDescent="0.15">
      <c r="A100" s="920"/>
      <c r="B100" s="921"/>
      <c r="C100" s="921"/>
      <c r="D100" s="921"/>
      <c r="E100" s="921"/>
      <c r="F100" s="922"/>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hidden="1" customHeight="1" x14ac:dyDescent="0.15">
      <c r="A101" s="920"/>
      <c r="B101" s="921"/>
      <c r="C101" s="921"/>
      <c r="D101" s="921"/>
      <c r="E101" s="921"/>
      <c r="F101" s="922"/>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hidden="1" customHeight="1" x14ac:dyDescent="0.15">
      <c r="A102" s="920"/>
      <c r="B102" s="921"/>
      <c r="C102" s="921"/>
      <c r="D102" s="921"/>
      <c r="E102" s="921"/>
      <c r="F102" s="922"/>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hidden="1" customHeight="1" x14ac:dyDescent="0.15">
      <c r="A103" s="920"/>
      <c r="B103" s="921"/>
      <c r="C103" s="921"/>
      <c r="D103" s="921"/>
      <c r="E103" s="921"/>
      <c r="F103" s="922"/>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hidden="1" customHeight="1" x14ac:dyDescent="0.15">
      <c r="A104" s="920"/>
      <c r="B104" s="921"/>
      <c r="C104" s="921"/>
      <c r="D104" s="921"/>
      <c r="E104" s="921"/>
      <c r="F104" s="922"/>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hidden="1" customHeight="1" x14ac:dyDescent="0.15">
      <c r="A105" s="920"/>
      <c r="B105" s="921"/>
      <c r="C105" s="921"/>
      <c r="D105" s="921"/>
      <c r="E105" s="921"/>
      <c r="F105" s="922"/>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hidden="1"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hidden="1" customHeight="1" thickBot="1" x14ac:dyDescent="0.2"/>
    <row r="108" spans="1:50" ht="30" hidden="1" customHeight="1" x14ac:dyDescent="0.15">
      <c r="A108" s="926" t="s">
        <v>32</v>
      </c>
      <c r="B108" s="927"/>
      <c r="C108" s="927"/>
      <c r="D108" s="927"/>
      <c r="E108" s="927"/>
      <c r="F108" s="928"/>
      <c r="G108" s="482" t="s">
        <v>319</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439</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hidden="1" customHeight="1" x14ac:dyDescent="0.15">
      <c r="A109" s="920"/>
      <c r="B109" s="921"/>
      <c r="C109" s="921"/>
      <c r="D109" s="921"/>
      <c r="E109" s="921"/>
      <c r="F109" s="922"/>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hidden="1"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hidden="1" customHeight="1" x14ac:dyDescent="0.15">
      <c r="A111" s="920"/>
      <c r="B111" s="921"/>
      <c r="C111" s="921"/>
      <c r="D111" s="921"/>
      <c r="E111" s="921"/>
      <c r="F111" s="922"/>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hidden="1" customHeight="1" x14ac:dyDescent="0.15">
      <c r="A112" s="920"/>
      <c r="B112" s="921"/>
      <c r="C112" s="921"/>
      <c r="D112" s="921"/>
      <c r="E112" s="921"/>
      <c r="F112" s="922"/>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hidden="1" customHeight="1" x14ac:dyDescent="0.15">
      <c r="A113" s="920"/>
      <c r="B113" s="921"/>
      <c r="C113" s="921"/>
      <c r="D113" s="921"/>
      <c r="E113" s="921"/>
      <c r="F113" s="922"/>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hidden="1" customHeight="1" x14ac:dyDescent="0.15">
      <c r="A114" s="920"/>
      <c r="B114" s="921"/>
      <c r="C114" s="921"/>
      <c r="D114" s="921"/>
      <c r="E114" s="921"/>
      <c r="F114" s="922"/>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hidden="1" customHeight="1" x14ac:dyDescent="0.15">
      <c r="A115" s="920"/>
      <c r="B115" s="921"/>
      <c r="C115" s="921"/>
      <c r="D115" s="921"/>
      <c r="E115" s="921"/>
      <c r="F115" s="922"/>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hidden="1" customHeight="1" x14ac:dyDescent="0.15">
      <c r="A116" s="920"/>
      <c r="B116" s="921"/>
      <c r="C116" s="921"/>
      <c r="D116" s="921"/>
      <c r="E116" s="921"/>
      <c r="F116" s="922"/>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hidden="1" customHeight="1" x14ac:dyDescent="0.15">
      <c r="A117" s="920"/>
      <c r="B117" s="921"/>
      <c r="C117" s="921"/>
      <c r="D117" s="921"/>
      <c r="E117" s="921"/>
      <c r="F117" s="922"/>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hidden="1" customHeight="1" x14ac:dyDescent="0.15">
      <c r="A118" s="920"/>
      <c r="B118" s="921"/>
      <c r="C118" s="921"/>
      <c r="D118" s="921"/>
      <c r="E118" s="921"/>
      <c r="F118" s="922"/>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hidden="1" customHeight="1" x14ac:dyDescent="0.15">
      <c r="A119" s="920"/>
      <c r="B119" s="921"/>
      <c r="C119" s="921"/>
      <c r="D119" s="921"/>
      <c r="E119" s="921"/>
      <c r="F119" s="922"/>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hidden="1"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hidden="1" customHeight="1" x14ac:dyDescent="0.15">
      <c r="A121" s="920"/>
      <c r="B121" s="921"/>
      <c r="C121" s="921"/>
      <c r="D121" s="921"/>
      <c r="E121" s="921"/>
      <c r="F121" s="922"/>
      <c r="G121" s="482" t="s">
        <v>440</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441</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hidden="1" customHeight="1" x14ac:dyDescent="0.15">
      <c r="A122" s="920"/>
      <c r="B122" s="921"/>
      <c r="C122" s="921"/>
      <c r="D122" s="921"/>
      <c r="E122" s="921"/>
      <c r="F122" s="922"/>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hidden="1"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hidden="1" customHeight="1" x14ac:dyDescent="0.15">
      <c r="A124" s="920"/>
      <c r="B124" s="921"/>
      <c r="C124" s="921"/>
      <c r="D124" s="921"/>
      <c r="E124" s="921"/>
      <c r="F124" s="922"/>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hidden="1" customHeight="1" x14ac:dyDescent="0.15">
      <c r="A125" s="920"/>
      <c r="B125" s="921"/>
      <c r="C125" s="921"/>
      <c r="D125" s="921"/>
      <c r="E125" s="921"/>
      <c r="F125" s="922"/>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hidden="1" customHeight="1" x14ac:dyDescent="0.15">
      <c r="A126" s="920"/>
      <c r="B126" s="921"/>
      <c r="C126" s="921"/>
      <c r="D126" s="921"/>
      <c r="E126" s="921"/>
      <c r="F126" s="922"/>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hidden="1" customHeight="1" x14ac:dyDescent="0.15">
      <c r="A127" s="920"/>
      <c r="B127" s="921"/>
      <c r="C127" s="921"/>
      <c r="D127" s="921"/>
      <c r="E127" s="921"/>
      <c r="F127" s="922"/>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hidden="1" customHeight="1" x14ac:dyDescent="0.15">
      <c r="A128" s="920"/>
      <c r="B128" s="921"/>
      <c r="C128" s="921"/>
      <c r="D128" s="921"/>
      <c r="E128" s="921"/>
      <c r="F128" s="922"/>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hidden="1" customHeight="1" x14ac:dyDescent="0.15">
      <c r="A129" s="920"/>
      <c r="B129" s="921"/>
      <c r="C129" s="921"/>
      <c r="D129" s="921"/>
      <c r="E129" s="921"/>
      <c r="F129" s="922"/>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hidden="1" customHeight="1" x14ac:dyDescent="0.15">
      <c r="A130" s="920"/>
      <c r="B130" s="921"/>
      <c r="C130" s="921"/>
      <c r="D130" s="921"/>
      <c r="E130" s="921"/>
      <c r="F130" s="922"/>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hidden="1" customHeight="1" x14ac:dyDescent="0.15">
      <c r="A131" s="920"/>
      <c r="B131" s="921"/>
      <c r="C131" s="921"/>
      <c r="D131" s="921"/>
      <c r="E131" s="921"/>
      <c r="F131" s="922"/>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hidden="1" customHeight="1" x14ac:dyDescent="0.15">
      <c r="A132" s="920"/>
      <c r="B132" s="921"/>
      <c r="C132" s="921"/>
      <c r="D132" s="921"/>
      <c r="E132" s="921"/>
      <c r="F132" s="922"/>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hidden="1"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hidden="1" customHeight="1" x14ac:dyDescent="0.15">
      <c r="A134" s="920"/>
      <c r="B134" s="921"/>
      <c r="C134" s="921"/>
      <c r="D134" s="921"/>
      <c r="E134" s="921"/>
      <c r="F134" s="922"/>
      <c r="G134" s="482" t="s">
        <v>442</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443</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hidden="1" customHeight="1" x14ac:dyDescent="0.15">
      <c r="A135" s="920"/>
      <c r="B135" s="921"/>
      <c r="C135" s="921"/>
      <c r="D135" s="921"/>
      <c r="E135" s="921"/>
      <c r="F135" s="922"/>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hidden="1"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hidden="1" customHeight="1" x14ac:dyDescent="0.15">
      <c r="A137" s="920"/>
      <c r="B137" s="921"/>
      <c r="C137" s="921"/>
      <c r="D137" s="921"/>
      <c r="E137" s="921"/>
      <c r="F137" s="922"/>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hidden="1" customHeight="1" x14ac:dyDescent="0.15">
      <c r="A138" s="920"/>
      <c r="B138" s="921"/>
      <c r="C138" s="921"/>
      <c r="D138" s="921"/>
      <c r="E138" s="921"/>
      <c r="F138" s="922"/>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hidden="1" customHeight="1" x14ac:dyDescent="0.15">
      <c r="A139" s="920"/>
      <c r="B139" s="921"/>
      <c r="C139" s="921"/>
      <c r="D139" s="921"/>
      <c r="E139" s="921"/>
      <c r="F139" s="922"/>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hidden="1" customHeight="1" x14ac:dyDescent="0.15">
      <c r="A140" s="920"/>
      <c r="B140" s="921"/>
      <c r="C140" s="921"/>
      <c r="D140" s="921"/>
      <c r="E140" s="921"/>
      <c r="F140" s="922"/>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hidden="1" customHeight="1" x14ac:dyDescent="0.15">
      <c r="A141" s="920"/>
      <c r="B141" s="921"/>
      <c r="C141" s="921"/>
      <c r="D141" s="921"/>
      <c r="E141" s="921"/>
      <c r="F141" s="922"/>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hidden="1" customHeight="1" x14ac:dyDescent="0.15">
      <c r="A142" s="920"/>
      <c r="B142" s="921"/>
      <c r="C142" s="921"/>
      <c r="D142" s="921"/>
      <c r="E142" s="921"/>
      <c r="F142" s="922"/>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hidden="1" customHeight="1" x14ac:dyDescent="0.15">
      <c r="A143" s="920"/>
      <c r="B143" s="921"/>
      <c r="C143" s="921"/>
      <c r="D143" s="921"/>
      <c r="E143" s="921"/>
      <c r="F143" s="922"/>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hidden="1" customHeight="1" x14ac:dyDescent="0.15">
      <c r="A144" s="920"/>
      <c r="B144" s="921"/>
      <c r="C144" s="921"/>
      <c r="D144" s="921"/>
      <c r="E144" s="921"/>
      <c r="F144" s="922"/>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hidden="1" customHeight="1" x14ac:dyDescent="0.15">
      <c r="A145" s="920"/>
      <c r="B145" s="921"/>
      <c r="C145" s="921"/>
      <c r="D145" s="921"/>
      <c r="E145" s="921"/>
      <c r="F145" s="922"/>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hidden="1"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hidden="1" customHeight="1" x14ac:dyDescent="0.15">
      <c r="A147" s="920"/>
      <c r="B147" s="921"/>
      <c r="C147" s="921"/>
      <c r="D147" s="921"/>
      <c r="E147" s="921"/>
      <c r="F147" s="922"/>
      <c r="G147" s="482" t="s">
        <v>444</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320</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hidden="1" customHeight="1" x14ac:dyDescent="0.15">
      <c r="A148" s="920"/>
      <c r="B148" s="921"/>
      <c r="C148" s="921"/>
      <c r="D148" s="921"/>
      <c r="E148" s="921"/>
      <c r="F148" s="922"/>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hidden="1"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hidden="1" customHeight="1" x14ac:dyDescent="0.15">
      <c r="A150" s="920"/>
      <c r="B150" s="921"/>
      <c r="C150" s="921"/>
      <c r="D150" s="921"/>
      <c r="E150" s="921"/>
      <c r="F150" s="922"/>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hidden="1" customHeight="1" x14ac:dyDescent="0.15">
      <c r="A151" s="920"/>
      <c r="B151" s="921"/>
      <c r="C151" s="921"/>
      <c r="D151" s="921"/>
      <c r="E151" s="921"/>
      <c r="F151" s="922"/>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hidden="1" customHeight="1" x14ac:dyDescent="0.15">
      <c r="A152" s="920"/>
      <c r="B152" s="921"/>
      <c r="C152" s="921"/>
      <c r="D152" s="921"/>
      <c r="E152" s="921"/>
      <c r="F152" s="922"/>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hidden="1" customHeight="1" x14ac:dyDescent="0.15">
      <c r="A153" s="920"/>
      <c r="B153" s="921"/>
      <c r="C153" s="921"/>
      <c r="D153" s="921"/>
      <c r="E153" s="921"/>
      <c r="F153" s="922"/>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hidden="1" customHeight="1" x14ac:dyDescent="0.15">
      <c r="A154" s="920"/>
      <c r="B154" s="921"/>
      <c r="C154" s="921"/>
      <c r="D154" s="921"/>
      <c r="E154" s="921"/>
      <c r="F154" s="922"/>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hidden="1" customHeight="1" x14ac:dyDescent="0.15">
      <c r="A155" s="920"/>
      <c r="B155" s="921"/>
      <c r="C155" s="921"/>
      <c r="D155" s="921"/>
      <c r="E155" s="921"/>
      <c r="F155" s="922"/>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hidden="1" customHeight="1" x14ac:dyDescent="0.15">
      <c r="A156" s="920"/>
      <c r="B156" s="921"/>
      <c r="C156" s="921"/>
      <c r="D156" s="921"/>
      <c r="E156" s="921"/>
      <c r="F156" s="922"/>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hidden="1" customHeight="1" x14ac:dyDescent="0.15">
      <c r="A157" s="920"/>
      <c r="B157" s="921"/>
      <c r="C157" s="921"/>
      <c r="D157" s="921"/>
      <c r="E157" s="921"/>
      <c r="F157" s="922"/>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hidden="1" customHeight="1" x14ac:dyDescent="0.15">
      <c r="A158" s="920"/>
      <c r="B158" s="921"/>
      <c r="C158" s="921"/>
      <c r="D158" s="921"/>
      <c r="E158" s="921"/>
      <c r="F158" s="922"/>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hidden="1"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hidden="1" customHeight="1" thickBot="1" x14ac:dyDescent="0.2"/>
    <row r="161" spans="1:50" ht="30" hidden="1" customHeight="1" x14ac:dyDescent="0.15">
      <c r="A161" s="926" t="s">
        <v>32</v>
      </c>
      <c r="B161" s="927"/>
      <c r="C161" s="927"/>
      <c r="D161" s="927"/>
      <c r="E161" s="927"/>
      <c r="F161" s="928"/>
      <c r="G161" s="482" t="s">
        <v>321</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hidden="1" customHeight="1" x14ac:dyDescent="0.15">
      <c r="A162" s="920"/>
      <c r="B162" s="921"/>
      <c r="C162" s="921"/>
      <c r="D162" s="921"/>
      <c r="E162" s="921"/>
      <c r="F162" s="922"/>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hidden="1"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hidden="1" customHeight="1" x14ac:dyDescent="0.15">
      <c r="A164" s="920"/>
      <c r="B164" s="921"/>
      <c r="C164" s="921"/>
      <c r="D164" s="921"/>
      <c r="E164" s="921"/>
      <c r="F164" s="922"/>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hidden="1" customHeight="1" x14ac:dyDescent="0.15">
      <c r="A165" s="920"/>
      <c r="B165" s="921"/>
      <c r="C165" s="921"/>
      <c r="D165" s="921"/>
      <c r="E165" s="921"/>
      <c r="F165" s="922"/>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hidden="1" customHeight="1" x14ac:dyDescent="0.15">
      <c r="A166" s="920"/>
      <c r="B166" s="921"/>
      <c r="C166" s="921"/>
      <c r="D166" s="921"/>
      <c r="E166" s="921"/>
      <c r="F166" s="922"/>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hidden="1" customHeight="1" x14ac:dyDescent="0.15">
      <c r="A167" s="920"/>
      <c r="B167" s="921"/>
      <c r="C167" s="921"/>
      <c r="D167" s="921"/>
      <c r="E167" s="921"/>
      <c r="F167" s="922"/>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hidden="1" customHeight="1" x14ac:dyDescent="0.15">
      <c r="A168" s="920"/>
      <c r="B168" s="921"/>
      <c r="C168" s="921"/>
      <c r="D168" s="921"/>
      <c r="E168" s="921"/>
      <c r="F168" s="922"/>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hidden="1" customHeight="1" x14ac:dyDescent="0.15">
      <c r="A169" s="920"/>
      <c r="B169" s="921"/>
      <c r="C169" s="921"/>
      <c r="D169" s="921"/>
      <c r="E169" s="921"/>
      <c r="F169" s="922"/>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hidden="1" customHeight="1" x14ac:dyDescent="0.15">
      <c r="A170" s="920"/>
      <c r="B170" s="921"/>
      <c r="C170" s="921"/>
      <c r="D170" s="921"/>
      <c r="E170" s="921"/>
      <c r="F170" s="922"/>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hidden="1" customHeight="1" x14ac:dyDescent="0.15">
      <c r="A171" s="920"/>
      <c r="B171" s="921"/>
      <c r="C171" s="921"/>
      <c r="D171" s="921"/>
      <c r="E171" s="921"/>
      <c r="F171" s="922"/>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hidden="1" customHeight="1" x14ac:dyDescent="0.15">
      <c r="A172" s="920"/>
      <c r="B172" s="921"/>
      <c r="C172" s="921"/>
      <c r="D172" s="921"/>
      <c r="E172" s="921"/>
      <c r="F172" s="922"/>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hidden="1"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hidden="1" customHeight="1" x14ac:dyDescent="0.15">
      <c r="A174" s="920"/>
      <c r="B174" s="921"/>
      <c r="C174" s="921"/>
      <c r="D174" s="921"/>
      <c r="E174" s="921"/>
      <c r="F174" s="922"/>
      <c r="G174" s="482" t="s">
        <v>446</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hidden="1" customHeight="1" x14ac:dyDescent="0.15">
      <c r="A175" s="920"/>
      <c r="B175" s="921"/>
      <c r="C175" s="921"/>
      <c r="D175" s="921"/>
      <c r="E175" s="921"/>
      <c r="F175" s="922"/>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hidden="1"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hidden="1" customHeight="1" x14ac:dyDescent="0.15">
      <c r="A177" s="920"/>
      <c r="B177" s="921"/>
      <c r="C177" s="921"/>
      <c r="D177" s="921"/>
      <c r="E177" s="921"/>
      <c r="F177" s="922"/>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hidden="1" customHeight="1" x14ac:dyDescent="0.15">
      <c r="A178" s="920"/>
      <c r="B178" s="921"/>
      <c r="C178" s="921"/>
      <c r="D178" s="921"/>
      <c r="E178" s="921"/>
      <c r="F178" s="922"/>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hidden="1" customHeight="1" x14ac:dyDescent="0.15">
      <c r="A179" s="920"/>
      <c r="B179" s="921"/>
      <c r="C179" s="921"/>
      <c r="D179" s="921"/>
      <c r="E179" s="921"/>
      <c r="F179" s="922"/>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hidden="1" customHeight="1" x14ac:dyDescent="0.15">
      <c r="A180" s="920"/>
      <c r="B180" s="921"/>
      <c r="C180" s="921"/>
      <c r="D180" s="921"/>
      <c r="E180" s="921"/>
      <c r="F180" s="922"/>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hidden="1" customHeight="1" x14ac:dyDescent="0.15">
      <c r="A181" s="920"/>
      <c r="B181" s="921"/>
      <c r="C181" s="921"/>
      <c r="D181" s="921"/>
      <c r="E181" s="921"/>
      <c r="F181" s="922"/>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hidden="1" customHeight="1" x14ac:dyDescent="0.15">
      <c r="A182" s="920"/>
      <c r="B182" s="921"/>
      <c r="C182" s="921"/>
      <c r="D182" s="921"/>
      <c r="E182" s="921"/>
      <c r="F182" s="922"/>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hidden="1" customHeight="1" x14ac:dyDescent="0.15">
      <c r="A183" s="920"/>
      <c r="B183" s="921"/>
      <c r="C183" s="921"/>
      <c r="D183" s="921"/>
      <c r="E183" s="921"/>
      <c r="F183" s="922"/>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hidden="1" customHeight="1" x14ac:dyDescent="0.15">
      <c r="A184" s="920"/>
      <c r="B184" s="921"/>
      <c r="C184" s="921"/>
      <c r="D184" s="921"/>
      <c r="E184" s="921"/>
      <c r="F184" s="922"/>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hidden="1" customHeight="1" x14ac:dyDescent="0.15">
      <c r="A185" s="920"/>
      <c r="B185" s="921"/>
      <c r="C185" s="921"/>
      <c r="D185" s="921"/>
      <c r="E185" s="921"/>
      <c r="F185" s="922"/>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hidden="1"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hidden="1" customHeight="1" x14ac:dyDescent="0.15">
      <c r="A187" s="920"/>
      <c r="B187" s="921"/>
      <c r="C187" s="921"/>
      <c r="D187" s="921"/>
      <c r="E187" s="921"/>
      <c r="F187" s="922"/>
      <c r="G187" s="482" t="s">
        <v>449</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hidden="1" customHeight="1" x14ac:dyDescent="0.15">
      <c r="A188" s="920"/>
      <c r="B188" s="921"/>
      <c r="C188" s="921"/>
      <c r="D188" s="921"/>
      <c r="E188" s="921"/>
      <c r="F188" s="922"/>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hidden="1"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hidden="1" customHeight="1" x14ac:dyDescent="0.15">
      <c r="A190" s="920"/>
      <c r="B190" s="921"/>
      <c r="C190" s="921"/>
      <c r="D190" s="921"/>
      <c r="E190" s="921"/>
      <c r="F190" s="922"/>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hidden="1" customHeight="1" x14ac:dyDescent="0.15">
      <c r="A191" s="920"/>
      <c r="B191" s="921"/>
      <c r="C191" s="921"/>
      <c r="D191" s="921"/>
      <c r="E191" s="921"/>
      <c r="F191" s="922"/>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hidden="1" customHeight="1" x14ac:dyDescent="0.15">
      <c r="A192" s="920"/>
      <c r="B192" s="921"/>
      <c r="C192" s="921"/>
      <c r="D192" s="921"/>
      <c r="E192" s="921"/>
      <c r="F192" s="922"/>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hidden="1" customHeight="1" x14ac:dyDescent="0.15">
      <c r="A193" s="920"/>
      <c r="B193" s="921"/>
      <c r="C193" s="921"/>
      <c r="D193" s="921"/>
      <c r="E193" s="921"/>
      <c r="F193" s="922"/>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hidden="1" customHeight="1" x14ac:dyDescent="0.15">
      <c r="A194" s="920"/>
      <c r="B194" s="921"/>
      <c r="C194" s="921"/>
      <c r="D194" s="921"/>
      <c r="E194" s="921"/>
      <c r="F194" s="922"/>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hidden="1" customHeight="1" x14ac:dyDescent="0.15">
      <c r="A195" s="920"/>
      <c r="B195" s="921"/>
      <c r="C195" s="921"/>
      <c r="D195" s="921"/>
      <c r="E195" s="921"/>
      <c r="F195" s="922"/>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hidden="1" customHeight="1" x14ac:dyDescent="0.15">
      <c r="A196" s="920"/>
      <c r="B196" s="921"/>
      <c r="C196" s="921"/>
      <c r="D196" s="921"/>
      <c r="E196" s="921"/>
      <c r="F196" s="922"/>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hidden="1" customHeight="1" x14ac:dyDescent="0.15">
      <c r="A197" s="920"/>
      <c r="B197" s="921"/>
      <c r="C197" s="921"/>
      <c r="D197" s="921"/>
      <c r="E197" s="921"/>
      <c r="F197" s="922"/>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hidden="1" customHeight="1" x14ac:dyDescent="0.15">
      <c r="A198" s="920"/>
      <c r="B198" s="921"/>
      <c r="C198" s="921"/>
      <c r="D198" s="921"/>
      <c r="E198" s="921"/>
      <c r="F198" s="922"/>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hidden="1"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hidden="1" customHeight="1" x14ac:dyDescent="0.15">
      <c r="A200" s="920"/>
      <c r="B200" s="921"/>
      <c r="C200" s="921"/>
      <c r="D200" s="921"/>
      <c r="E200" s="921"/>
      <c r="F200" s="922"/>
      <c r="G200" s="482" t="s">
        <v>450</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322</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hidden="1" customHeight="1" x14ac:dyDescent="0.15">
      <c r="A201" s="920"/>
      <c r="B201" s="921"/>
      <c r="C201" s="921"/>
      <c r="D201" s="921"/>
      <c r="E201" s="921"/>
      <c r="F201" s="922"/>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hidden="1"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hidden="1" customHeight="1" x14ac:dyDescent="0.15">
      <c r="A203" s="920"/>
      <c r="B203" s="921"/>
      <c r="C203" s="921"/>
      <c r="D203" s="921"/>
      <c r="E203" s="921"/>
      <c r="F203" s="922"/>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hidden="1" customHeight="1" x14ac:dyDescent="0.15">
      <c r="A204" s="920"/>
      <c r="B204" s="921"/>
      <c r="C204" s="921"/>
      <c r="D204" s="921"/>
      <c r="E204" s="921"/>
      <c r="F204" s="922"/>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hidden="1" customHeight="1" x14ac:dyDescent="0.15">
      <c r="A205" s="920"/>
      <c r="B205" s="921"/>
      <c r="C205" s="921"/>
      <c r="D205" s="921"/>
      <c r="E205" s="921"/>
      <c r="F205" s="922"/>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hidden="1" customHeight="1" x14ac:dyDescent="0.15">
      <c r="A206" s="920"/>
      <c r="B206" s="921"/>
      <c r="C206" s="921"/>
      <c r="D206" s="921"/>
      <c r="E206" s="921"/>
      <c r="F206" s="922"/>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hidden="1" customHeight="1" x14ac:dyDescent="0.15">
      <c r="A207" s="920"/>
      <c r="B207" s="921"/>
      <c r="C207" s="921"/>
      <c r="D207" s="921"/>
      <c r="E207" s="921"/>
      <c r="F207" s="922"/>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hidden="1" customHeight="1" x14ac:dyDescent="0.15">
      <c r="A208" s="920"/>
      <c r="B208" s="921"/>
      <c r="C208" s="921"/>
      <c r="D208" s="921"/>
      <c r="E208" s="921"/>
      <c r="F208" s="922"/>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hidden="1" customHeight="1" x14ac:dyDescent="0.15">
      <c r="A209" s="920"/>
      <c r="B209" s="921"/>
      <c r="C209" s="921"/>
      <c r="D209" s="921"/>
      <c r="E209" s="921"/>
      <c r="F209" s="922"/>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hidden="1" customHeight="1" x14ac:dyDescent="0.15">
      <c r="A210" s="920"/>
      <c r="B210" s="921"/>
      <c r="C210" s="921"/>
      <c r="D210" s="921"/>
      <c r="E210" s="921"/>
      <c r="F210" s="922"/>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hidden="1" customHeight="1" x14ac:dyDescent="0.15">
      <c r="A211" s="920"/>
      <c r="B211" s="921"/>
      <c r="C211" s="921"/>
      <c r="D211" s="921"/>
      <c r="E211" s="921"/>
      <c r="F211" s="922"/>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hidden="1"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hidden="1" customHeight="1" thickBot="1" x14ac:dyDescent="0.2"/>
    <row r="214" spans="1:50" ht="30" hidden="1" customHeight="1" x14ac:dyDescent="0.15">
      <c r="A214" s="917" t="s">
        <v>32</v>
      </c>
      <c r="B214" s="918"/>
      <c r="C214" s="918"/>
      <c r="D214" s="918"/>
      <c r="E214" s="918"/>
      <c r="F214" s="919"/>
      <c r="G214" s="482" t="s">
        <v>323</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hidden="1" customHeight="1" x14ac:dyDescent="0.15">
      <c r="A215" s="920"/>
      <c r="B215" s="921"/>
      <c r="C215" s="921"/>
      <c r="D215" s="921"/>
      <c r="E215" s="921"/>
      <c r="F215" s="922"/>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hidden="1"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hidden="1" customHeight="1" x14ac:dyDescent="0.15">
      <c r="A217" s="920"/>
      <c r="B217" s="921"/>
      <c r="C217" s="921"/>
      <c r="D217" s="921"/>
      <c r="E217" s="921"/>
      <c r="F217" s="922"/>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hidden="1" customHeight="1" x14ac:dyDescent="0.15">
      <c r="A218" s="920"/>
      <c r="B218" s="921"/>
      <c r="C218" s="921"/>
      <c r="D218" s="921"/>
      <c r="E218" s="921"/>
      <c r="F218" s="922"/>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hidden="1" customHeight="1" x14ac:dyDescent="0.15">
      <c r="A219" s="920"/>
      <c r="B219" s="921"/>
      <c r="C219" s="921"/>
      <c r="D219" s="921"/>
      <c r="E219" s="921"/>
      <c r="F219" s="922"/>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hidden="1" customHeight="1" x14ac:dyDescent="0.15">
      <c r="A220" s="920"/>
      <c r="B220" s="921"/>
      <c r="C220" s="921"/>
      <c r="D220" s="921"/>
      <c r="E220" s="921"/>
      <c r="F220" s="922"/>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hidden="1" customHeight="1" x14ac:dyDescent="0.15">
      <c r="A221" s="920"/>
      <c r="B221" s="921"/>
      <c r="C221" s="921"/>
      <c r="D221" s="921"/>
      <c r="E221" s="921"/>
      <c r="F221" s="922"/>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hidden="1" customHeight="1" x14ac:dyDescent="0.15">
      <c r="A222" s="920"/>
      <c r="B222" s="921"/>
      <c r="C222" s="921"/>
      <c r="D222" s="921"/>
      <c r="E222" s="921"/>
      <c r="F222" s="922"/>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hidden="1" customHeight="1" x14ac:dyDescent="0.15">
      <c r="A223" s="920"/>
      <c r="B223" s="921"/>
      <c r="C223" s="921"/>
      <c r="D223" s="921"/>
      <c r="E223" s="921"/>
      <c r="F223" s="922"/>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hidden="1" customHeight="1" x14ac:dyDescent="0.15">
      <c r="A224" s="920"/>
      <c r="B224" s="921"/>
      <c r="C224" s="921"/>
      <c r="D224" s="921"/>
      <c r="E224" s="921"/>
      <c r="F224" s="922"/>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hidden="1" customHeight="1" x14ac:dyDescent="0.15">
      <c r="A225" s="920"/>
      <c r="B225" s="921"/>
      <c r="C225" s="921"/>
      <c r="D225" s="921"/>
      <c r="E225" s="921"/>
      <c r="F225" s="922"/>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hidden="1"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hidden="1" customHeight="1" x14ac:dyDescent="0.15">
      <c r="A227" s="920"/>
      <c r="B227" s="921"/>
      <c r="C227" s="921"/>
      <c r="D227" s="921"/>
      <c r="E227" s="921"/>
      <c r="F227" s="922"/>
      <c r="G227" s="482" t="s">
        <v>452</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hidden="1" customHeight="1" x14ac:dyDescent="0.15">
      <c r="A228" s="920"/>
      <c r="B228" s="921"/>
      <c r="C228" s="921"/>
      <c r="D228" s="921"/>
      <c r="E228" s="921"/>
      <c r="F228" s="922"/>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hidden="1"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hidden="1" customHeight="1" x14ac:dyDescent="0.15">
      <c r="A230" s="920"/>
      <c r="B230" s="921"/>
      <c r="C230" s="921"/>
      <c r="D230" s="921"/>
      <c r="E230" s="921"/>
      <c r="F230" s="922"/>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hidden="1" customHeight="1" x14ac:dyDescent="0.15">
      <c r="A231" s="920"/>
      <c r="B231" s="921"/>
      <c r="C231" s="921"/>
      <c r="D231" s="921"/>
      <c r="E231" s="921"/>
      <c r="F231" s="922"/>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hidden="1" customHeight="1" x14ac:dyDescent="0.15">
      <c r="A232" s="920"/>
      <c r="B232" s="921"/>
      <c r="C232" s="921"/>
      <c r="D232" s="921"/>
      <c r="E232" s="921"/>
      <c r="F232" s="922"/>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hidden="1" customHeight="1" x14ac:dyDescent="0.15">
      <c r="A233" s="920"/>
      <c r="B233" s="921"/>
      <c r="C233" s="921"/>
      <c r="D233" s="921"/>
      <c r="E233" s="921"/>
      <c r="F233" s="922"/>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hidden="1" customHeight="1" x14ac:dyDescent="0.15">
      <c r="A234" s="920"/>
      <c r="B234" s="921"/>
      <c r="C234" s="921"/>
      <c r="D234" s="921"/>
      <c r="E234" s="921"/>
      <c r="F234" s="922"/>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hidden="1" customHeight="1" x14ac:dyDescent="0.15">
      <c r="A235" s="920"/>
      <c r="B235" s="921"/>
      <c r="C235" s="921"/>
      <c r="D235" s="921"/>
      <c r="E235" s="921"/>
      <c r="F235" s="922"/>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hidden="1" customHeight="1" x14ac:dyDescent="0.15">
      <c r="A236" s="920"/>
      <c r="B236" s="921"/>
      <c r="C236" s="921"/>
      <c r="D236" s="921"/>
      <c r="E236" s="921"/>
      <c r="F236" s="922"/>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hidden="1" customHeight="1" x14ac:dyDescent="0.15">
      <c r="A237" s="920"/>
      <c r="B237" s="921"/>
      <c r="C237" s="921"/>
      <c r="D237" s="921"/>
      <c r="E237" s="921"/>
      <c r="F237" s="922"/>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hidden="1" customHeight="1" x14ac:dyDescent="0.15">
      <c r="A238" s="920"/>
      <c r="B238" s="921"/>
      <c r="C238" s="921"/>
      <c r="D238" s="921"/>
      <c r="E238" s="921"/>
      <c r="F238" s="922"/>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hidden="1"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hidden="1" customHeight="1" x14ac:dyDescent="0.15">
      <c r="A240" s="920"/>
      <c r="B240" s="921"/>
      <c r="C240" s="921"/>
      <c r="D240" s="921"/>
      <c r="E240" s="921"/>
      <c r="F240" s="922"/>
      <c r="G240" s="482" t="s">
        <v>454</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hidden="1" customHeight="1" x14ac:dyDescent="0.15">
      <c r="A241" s="920"/>
      <c r="B241" s="921"/>
      <c r="C241" s="921"/>
      <c r="D241" s="921"/>
      <c r="E241" s="921"/>
      <c r="F241" s="922"/>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hidden="1"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hidden="1" customHeight="1" x14ac:dyDescent="0.15">
      <c r="A243" s="920"/>
      <c r="B243" s="921"/>
      <c r="C243" s="921"/>
      <c r="D243" s="921"/>
      <c r="E243" s="921"/>
      <c r="F243" s="922"/>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hidden="1" customHeight="1" x14ac:dyDescent="0.15">
      <c r="A244" s="920"/>
      <c r="B244" s="921"/>
      <c r="C244" s="921"/>
      <c r="D244" s="921"/>
      <c r="E244" s="921"/>
      <c r="F244" s="922"/>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hidden="1" customHeight="1" x14ac:dyDescent="0.15">
      <c r="A245" s="920"/>
      <c r="B245" s="921"/>
      <c r="C245" s="921"/>
      <c r="D245" s="921"/>
      <c r="E245" s="921"/>
      <c r="F245" s="922"/>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hidden="1" customHeight="1" x14ac:dyDescent="0.15">
      <c r="A246" s="920"/>
      <c r="B246" s="921"/>
      <c r="C246" s="921"/>
      <c r="D246" s="921"/>
      <c r="E246" s="921"/>
      <c r="F246" s="922"/>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hidden="1" customHeight="1" x14ac:dyDescent="0.15">
      <c r="A247" s="920"/>
      <c r="B247" s="921"/>
      <c r="C247" s="921"/>
      <c r="D247" s="921"/>
      <c r="E247" s="921"/>
      <c r="F247" s="922"/>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hidden="1" customHeight="1" x14ac:dyDescent="0.15">
      <c r="A248" s="920"/>
      <c r="B248" s="921"/>
      <c r="C248" s="921"/>
      <c r="D248" s="921"/>
      <c r="E248" s="921"/>
      <c r="F248" s="922"/>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hidden="1" customHeight="1" x14ac:dyDescent="0.15">
      <c r="A249" s="920"/>
      <c r="B249" s="921"/>
      <c r="C249" s="921"/>
      <c r="D249" s="921"/>
      <c r="E249" s="921"/>
      <c r="F249" s="922"/>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hidden="1" customHeight="1" x14ac:dyDescent="0.15">
      <c r="A250" s="920"/>
      <c r="B250" s="921"/>
      <c r="C250" s="921"/>
      <c r="D250" s="921"/>
      <c r="E250" s="921"/>
      <c r="F250" s="922"/>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hidden="1" customHeight="1" x14ac:dyDescent="0.15">
      <c r="A251" s="920"/>
      <c r="B251" s="921"/>
      <c r="C251" s="921"/>
      <c r="D251" s="921"/>
      <c r="E251" s="921"/>
      <c r="F251" s="922"/>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hidden="1"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hidden="1" customHeight="1" x14ac:dyDescent="0.15">
      <c r="A253" s="920"/>
      <c r="B253" s="921"/>
      <c r="C253" s="921"/>
      <c r="D253" s="921"/>
      <c r="E253" s="921"/>
      <c r="F253" s="922"/>
      <c r="G253" s="482" t="s">
        <v>456</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324</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hidden="1" customHeight="1" x14ac:dyDescent="0.15">
      <c r="A254" s="920"/>
      <c r="B254" s="921"/>
      <c r="C254" s="921"/>
      <c r="D254" s="921"/>
      <c r="E254" s="921"/>
      <c r="F254" s="922"/>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hidden="1"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hidden="1" customHeight="1" x14ac:dyDescent="0.15">
      <c r="A256" s="920"/>
      <c r="B256" s="921"/>
      <c r="C256" s="921"/>
      <c r="D256" s="921"/>
      <c r="E256" s="921"/>
      <c r="F256" s="922"/>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hidden="1" customHeight="1" x14ac:dyDescent="0.15">
      <c r="A257" s="920"/>
      <c r="B257" s="921"/>
      <c r="C257" s="921"/>
      <c r="D257" s="921"/>
      <c r="E257" s="921"/>
      <c r="F257" s="922"/>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hidden="1" customHeight="1" x14ac:dyDescent="0.15">
      <c r="A258" s="920"/>
      <c r="B258" s="921"/>
      <c r="C258" s="921"/>
      <c r="D258" s="921"/>
      <c r="E258" s="921"/>
      <c r="F258" s="922"/>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hidden="1" customHeight="1" x14ac:dyDescent="0.15">
      <c r="A259" s="920"/>
      <c r="B259" s="921"/>
      <c r="C259" s="921"/>
      <c r="D259" s="921"/>
      <c r="E259" s="921"/>
      <c r="F259" s="922"/>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hidden="1" customHeight="1" x14ac:dyDescent="0.15">
      <c r="A260" s="920"/>
      <c r="B260" s="921"/>
      <c r="C260" s="921"/>
      <c r="D260" s="921"/>
      <c r="E260" s="921"/>
      <c r="F260" s="922"/>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hidden="1" customHeight="1" x14ac:dyDescent="0.15">
      <c r="A261" s="920"/>
      <c r="B261" s="921"/>
      <c r="C261" s="921"/>
      <c r="D261" s="921"/>
      <c r="E261" s="921"/>
      <c r="F261" s="922"/>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hidden="1" customHeight="1" x14ac:dyDescent="0.15">
      <c r="A262" s="920"/>
      <c r="B262" s="921"/>
      <c r="C262" s="921"/>
      <c r="D262" s="921"/>
      <c r="E262" s="921"/>
      <c r="F262" s="922"/>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hidden="1" customHeight="1" x14ac:dyDescent="0.15">
      <c r="A263" s="920"/>
      <c r="B263" s="921"/>
      <c r="C263" s="921"/>
      <c r="D263" s="921"/>
      <c r="E263" s="921"/>
      <c r="F263" s="922"/>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hidden="1" customHeight="1" x14ac:dyDescent="0.15">
      <c r="A264" s="920"/>
      <c r="B264" s="921"/>
      <c r="C264" s="921"/>
      <c r="D264" s="921"/>
      <c r="E264" s="921"/>
      <c r="F264" s="922"/>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hidden="1"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K1325" sqref="K132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3" t="s">
        <v>30</v>
      </c>
      <c r="D3" s="233"/>
      <c r="E3" s="233"/>
      <c r="F3" s="233"/>
      <c r="G3" s="233"/>
      <c r="H3" s="233"/>
      <c r="I3" s="233"/>
      <c r="J3" s="246" t="s">
        <v>462</v>
      </c>
      <c r="K3" s="246"/>
      <c r="L3" s="246"/>
      <c r="M3" s="246"/>
      <c r="N3" s="246"/>
      <c r="O3" s="246"/>
      <c r="P3" s="233" t="s">
        <v>399</v>
      </c>
      <c r="Q3" s="233"/>
      <c r="R3" s="233"/>
      <c r="S3" s="233"/>
      <c r="T3" s="233"/>
      <c r="U3" s="233"/>
      <c r="V3" s="233"/>
      <c r="W3" s="233"/>
      <c r="X3" s="233"/>
      <c r="Y3" s="233" t="s">
        <v>458</v>
      </c>
      <c r="Z3" s="233"/>
      <c r="AA3" s="233"/>
      <c r="AB3" s="233"/>
      <c r="AC3" s="246" t="s">
        <v>398</v>
      </c>
      <c r="AD3" s="246"/>
      <c r="AE3" s="246"/>
      <c r="AF3" s="246"/>
      <c r="AG3" s="246"/>
      <c r="AH3" s="233" t="s">
        <v>415</v>
      </c>
      <c r="AI3" s="233"/>
      <c r="AJ3" s="233"/>
      <c r="AK3" s="233"/>
      <c r="AL3" s="233" t="s">
        <v>23</v>
      </c>
      <c r="AM3" s="233"/>
      <c r="AN3" s="233"/>
      <c r="AO3" s="235"/>
      <c r="AP3" s="108" t="s">
        <v>463</v>
      </c>
      <c r="AQ3" s="246"/>
      <c r="AR3" s="246"/>
      <c r="AS3" s="246"/>
      <c r="AT3" s="246"/>
      <c r="AU3" s="246"/>
      <c r="AV3" s="246"/>
      <c r="AW3" s="246"/>
      <c r="AX3" s="246"/>
    </row>
    <row r="4" spans="1:50" ht="62.25" customHeight="1" x14ac:dyDescent="0.15">
      <c r="A4" s="932">
        <v>1</v>
      </c>
      <c r="B4" s="932">
        <v>1</v>
      </c>
      <c r="C4" s="231" t="s">
        <v>614</v>
      </c>
      <c r="D4" s="217"/>
      <c r="E4" s="217"/>
      <c r="F4" s="217"/>
      <c r="G4" s="217"/>
      <c r="H4" s="217"/>
      <c r="I4" s="217"/>
      <c r="J4" s="218">
        <v>1360001009796</v>
      </c>
      <c r="K4" s="219"/>
      <c r="L4" s="219"/>
      <c r="M4" s="219"/>
      <c r="N4" s="219"/>
      <c r="O4" s="219"/>
      <c r="P4" s="232" t="s">
        <v>611</v>
      </c>
      <c r="Q4" s="220"/>
      <c r="R4" s="220"/>
      <c r="S4" s="220"/>
      <c r="T4" s="220"/>
      <c r="U4" s="220"/>
      <c r="V4" s="220"/>
      <c r="W4" s="220"/>
      <c r="X4" s="220"/>
      <c r="Y4" s="221">
        <v>2</v>
      </c>
      <c r="Z4" s="222"/>
      <c r="AA4" s="222"/>
      <c r="AB4" s="223"/>
      <c r="AC4" s="224" t="s">
        <v>421</v>
      </c>
      <c r="AD4" s="224"/>
      <c r="AE4" s="224"/>
      <c r="AF4" s="224"/>
      <c r="AG4" s="224"/>
      <c r="AH4" s="225">
        <v>7</v>
      </c>
      <c r="AI4" s="226"/>
      <c r="AJ4" s="226"/>
      <c r="AK4" s="226"/>
      <c r="AL4" s="227">
        <v>73.8</v>
      </c>
      <c r="AM4" s="228"/>
      <c r="AN4" s="228"/>
      <c r="AO4" s="229"/>
      <c r="AP4" s="230" t="s">
        <v>612</v>
      </c>
      <c r="AQ4" s="230"/>
      <c r="AR4" s="230"/>
      <c r="AS4" s="230"/>
      <c r="AT4" s="230"/>
      <c r="AU4" s="230"/>
      <c r="AV4" s="230"/>
      <c r="AW4" s="230"/>
      <c r="AX4" s="230"/>
    </row>
    <row r="5" spans="1:50" ht="47.25" customHeight="1" x14ac:dyDescent="0.15">
      <c r="A5" s="932">
        <v>2</v>
      </c>
      <c r="B5" s="932">
        <v>1</v>
      </c>
      <c r="C5" s="231" t="s">
        <v>615</v>
      </c>
      <c r="D5" s="217"/>
      <c r="E5" s="217"/>
      <c r="F5" s="217"/>
      <c r="G5" s="217"/>
      <c r="H5" s="217"/>
      <c r="I5" s="217"/>
      <c r="J5" s="218">
        <v>7260001000735</v>
      </c>
      <c r="K5" s="219"/>
      <c r="L5" s="219"/>
      <c r="M5" s="219"/>
      <c r="N5" s="219"/>
      <c r="O5" s="219"/>
      <c r="P5" s="232" t="s">
        <v>611</v>
      </c>
      <c r="Q5" s="220"/>
      <c r="R5" s="220"/>
      <c r="S5" s="220"/>
      <c r="T5" s="220"/>
      <c r="U5" s="220"/>
      <c r="V5" s="220"/>
      <c r="W5" s="220"/>
      <c r="X5" s="220"/>
      <c r="Y5" s="221">
        <v>2</v>
      </c>
      <c r="Z5" s="222"/>
      <c r="AA5" s="222"/>
      <c r="AB5" s="223"/>
      <c r="AC5" s="224" t="s">
        <v>421</v>
      </c>
      <c r="AD5" s="224"/>
      <c r="AE5" s="224"/>
      <c r="AF5" s="224"/>
      <c r="AG5" s="224"/>
      <c r="AH5" s="225">
        <v>5</v>
      </c>
      <c r="AI5" s="226"/>
      <c r="AJ5" s="226"/>
      <c r="AK5" s="226"/>
      <c r="AL5" s="227">
        <v>77.7</v>
      </c>
      <c r="AM5" s="228"/>
      <c r="AN5" s="228"/>
      <c r="AO5" s="229"/>
      <c r="AP5" s="230" t="s">
        <v>612</v>
      </c>
      <c r="AQ5" s="230"/>
      <c r="AR5" s="230"/>
      <c r="AS5" s="230"/>
      <c r="AT5" s="230"/>
      <c r="AU5" s="230"/>
      <c r="AV5" s="230"/>
      <c r="AW5" s="230"/>
      <c r="AX5" s="230"/>
    </row>
    <row r="6" spans="1:50" ht="24" hidden="1"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3" t="s">
        <v>30</v>
      </c>
      <c r="D36" s="233"/>
      <c r="E36" s="233"/>
      <c r="F36" s="233"/>
      <c r="G36" s="233"/>
      <c r="H36" s="233"/>
      <c r="I36" s="233"/>
      <c r="J36" s="246" t="s">
        <v>462</v>
      </c>
      <c r="K36" s="246"/>
      <c r="L36" s="246"/>
      <c r="M36" s="246"/>
      <c r="N36" s="246"/>
      <c r="O36" s="246"/>
      <c r="P36" s="233" t="s">
        <v>399</v>
      </c>
      <c r="Q36" s="233"/>
      <c r="R36" s="233"/>
      <c r="S36" s="233"/>
      <c r="T36" s="233"/>
      <c r="U36" s="233"/>
      <c r="V36" s="233"/>
      <c r="W36" s="233"/>
      <c r="X36" s="233"/>
      <c r="Y36" s="233" t="s">
        <v>458</v>
      </c>
      <c r="Z36" s="233"/>
      <c r="AA36" s="233"/>
      <c r="AB36" s="233"/>
      <c r="AC36" s="246" t="s">
        <v>398</v>
      </c>
      <c r="AD36" s="246"/>
      <c r="AE36" s="246"/>
      <c r="AF36" s="246"/>
      <c r="AG36" s="246"/>
      <c r="AH36" s="233" t="s">
        <v>415</v>
      </c>
      <c r="AI36" s="233"/>
      <c r="AJ36" s="233"/>
      <c r="AK36" s="233"/>
      <c r="AL36" s="233" t="s">
        <v>23</v>
      </c>
      <c r="AM36" s="233"/>
      <c r="AN36" s="233"/>
      <c r="AO36" s="235"/>
      <c r="AP36" s="246" t="s">
        <v>463</v>
      </c>
      <c r="AQ36" s="246"/>
      <c r="AR36" s="246"/>
      <c r="AS36" s="246"/>
      <c r="AT36" s="246"/>
      <c r="AU36" s="246"/>
      <c r="AV36" s="246"/>
      <c r="AW36" s="246"/>
      <c r="AX36" s="246"/>
    </row>
    <row r="37" spans="1:50" ht="42.75" customHeight="1" x14ac:dyDescent="0.15">
      <c r="A37" s="932">
        <v>1</v>
      </c>
      <c r="B37" s="932">
        <v>1</v>
      </c>
      <c r="C37" s="217" t="s">
        <v>613</v>
      </c>
      <c r="D37" s="217"/>
      <c r="E37" s="217"/>
      <c r="F37" s="217"/>
      <c r="G37" s="217"/>
      <c r="H37" s="217"/>
      <c r="I37" s="217"/>
      <c r="J37" s="218">
        <v>2360005003753</v>
      </c>
      <c r="K37" s="219"/>
      <c r="L37" s="219"/>
      <c r="M37" s="219"/>
      <c r="N37" s="219"/>
      <c r="O37" s="219"/>
      <c r="P37" s="220" t="s">
        <v>549</v>
      </c>
      <c r="Q37" s="220"/>
      <c r="R37" s="220"/>
      <c r="S37" s="220"/>
      <c r="T37" s="220"/>
      <c r="U37" s="220"/>
      <c r="V37" s="220"/>
      <c r="W37" s="220"/>
      <c r="X37" s="220"/>
      <c r="Y37" s="221">
        <v>5</v>
      </c>
      <c r="Z37" s="222"/>
      <c r="AA37" s="222"/>
      <c r="AB37" s="223"/>
      <c r="AC37" s="224" t="s">
        <v>578</v>
      </c>
      <c r="AD37" s="224"/>
      <c r="AE37" s="224"/>
      <c r="AF37" s="224"/>
      <c r="AG37" s="224"/>
      <c r="AH37" s="225">
        <v>1</v>
      </c>
      <c r="AI37" s="226"/>
      <c r="AJ37" s="226"/>
      <c r="AK37" s="226"/>
      <c r="AL37" s="227">
        <v>99.9</v>
      </c>
      <c r="AM37" s="228"/>
      <c r="AN37" s="228"/>
      <c r="AO37" s="229"/>
      <c r="AP37" s="230" t="s">
        <v>612</v>
      </c>
      <c r="AQ37" s="230"/>
      <c r="AR37" s="230"/>
      <c r="AS37" s="230"/>
      <c r="AT37" s="230"/>
      <c r="AU37" s="230"/>
      <c r="AV37" s="230"/>
      <c r="AW37" s="230"/>
      <c r="AX37" s="230"/>
    </row>
    <row r="38" spans="1:50" ht="24" hidden="1"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t="33.75" customHeight="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2"/>
      <c r="B69" s="932"/>
      <c r="C69" s="233" t="s">
        <v>30</v>
      </c>
      <c r="D69" s="233"/>
      <c r="E69" s="233"/>
      <c r="F69" s="233"/>
      <c r="G69" s="233"/>
      <c r="H69" s="233"/>
      <c r="I69" s="233"/>
      <c r="J69" s="246" t="s">
        <v>462</v>
      </c>
      <c r="K69" s="246"/>
      <c r="L69" s="246"/>
      <c r="M69" s="246"/>
      <c r="N69" s="246"/>
      <c r="O69" s="246"/>
      <c r="P69" s="233" t="s">
        <v>399</v>
      </c>
      <c r="Q69" s="233"/>
      <c r="R69" s="233"/>
      <c r="S69" s="233"/>
      <c r="T69" s="233"/>
      <c r="U69" s="233"/>
      <c r="V69" s="233"/>
      <c r="W69" s="233"/>
      <c r="X69" s="233"/>
      <c r="Y69" s="233" t="s">
        <v>458</v>
      </c>
      <c r="Z69" s="233"/>
      <c r="AA69" s="233"/>
      <c r="AB69" s="233"/>
      <c r="AC69" s="246" t="s">
        <v>398</v>
      </c>
      <c r="AD69" s="246"/>
      <c r="AE69" s="246"/>
      <c r="AF69" s="246"/>
      <c r="AG69" s="246"/>
      <c r="AH69" s="233" t="s">
        <v>415</v>
      </c>
      <c r="AI69" s="233"/>
      <c r="AJ69" s="233"/>
      <c r="AK69" s="233"/>
      <c r="AL69" s="233" t="s">
        <v>23</v>
      </c>
      <c r="AM69" s="233"/>
      <c r="AN69" s="233"/>
      <c r="AO69" s="235"/>
      <c r="AP69" s="246" t="s">
        <v>463</v>
      </c>
      <c r="AQ69" s="246"/>
      <c r="AR69" s="246"/>
      <c r="AS69" s="246"/>
      <c r="AT69" s="246"/>
      <c r="AU69" s="246"/>
      <c r="AV69" s="246"/>
      <c r="AW69" s="246"/>
      <c r="AX69" s="246"/>
    </row>
    <row r="70" spans="1:50" ht="24" hidden="1"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233" t="s">
        <v>30</v>
      </c>
      <c r="D102" s="233"/>
      <c r="E102" s="233"/>
      <c r="F102" s="233"/>
      <c r="G102" s="233"/>
      <c r="H102" s="233"/>
      <c r="I102" s="233"/>
      <c r="J102" s="246" t="s">
        <v>462</v>
      </c>
      <c r="K102" s="246"/>
      <c r="L102" s="246"/>
      <c r="M102" s="246"/>
      <c r="N102" s="246"/>
      <c r="O102" s="246"/>
      <c r="P102" s="233" t="s">
        <v>399</v>
      </c>
      <c r="Q102" s="233"/>
      <c r="R102" s="233"/>
      <c r="S102" s="233"/>
      <c r="T102" s="233"/>
      <c r="U102" s="233"/>
      <c r="V102" s="233"/>
      <c r="W102" s="233"/>
      <c r="X102" s="233"/>
      <c r="Y102" s="233" t="s">
        <v>458</v>
      </c>
      <c r="Z102" s="233"/>
      <c r="AA102" s="233"/>
      <c r="AB102" s="233"/>
      <c r="AC102" s="246" t="s">
        <v>398</v>
      </c>
      <c r="AD102" s="246"/>
      <c r="AE102" s="246"/>
      <c r="AF102" s="246"/>
      <c r="AG102" s="246"/>
      <c r="AH102" s="233" t="s">
        <v>415</v>
      </c>
      <c r="AI102" s="233"/>
      <c r="AJ102" s="233"/>
      <c r="AK102" s="233"/>
      <c r="AL102" s="233" t="s">
        <v>23</v>
      </c>
      <c r="AM102" s="233"/>
      <c r="AN102" s="233"/>
      <c r="AO102" s="235"/>
      <c r="AP102" s="246" t="s">
        <v>463</v>
      </c>
      <c r="AQ102" s="246"/>
      <c r="AR102" s="246"/>
      <c r="AS102" s="246"/>
      <c r="AT102" s="246"/>
      <c r="AU102" s="246"/>
      <c r="AV102" s="246"/>
      <c r="AW102" s="246"/>
      <c r="AX102" s="246"/>
    </row>
    <row r="103" spans="1:50" ht="24" hidden="1"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233" t="s">
        <v>30</v>
      </c>
      <c r="D135" s="233"/>
      <c r="E135" s="233"/>
      <c r="F135" s="233"/>
      <c r="G135" s="233"/>
      <c r="H135" s="233"/>
      <c r="I135" s="233"/>
      <c r="J135" s="246" t="s">
        <v>462</v>
      </c>
      <c r="K135" s="246"/>
      <c r="L135" s="246"/>
      <c r="M135" s="246"/>
      <c r="N135" s="246"/>
      <c r="O135" s="246"/>
      <c r="P135" s="233" t="s">
        <v>399</v>
      </c>
      <c r="Q135" s="233"/>
      <c r="R135" s="233"/>
      <c r="S135" s="233"/>
      <c r="T135" s="233"/>
      <c r="U135" s="233"/>
      <c r="V135" s="233"/>
      <c r="W135" s="233"/>
      <c r="X135" s="233"/>
      <c r="Y135" s="233" t="s">
        <v>458</v>
      </c>
      <c r="Z135" s="233"/>
      <c r="AA135" s="233"/>
      <c r="AB135" s="233"/>
      <c r="AC135" s="246" t="s">
        <v>398</v>
      </c>
      <c r="AD135" s="246"/>
      <c r="AE135" s="246"/>
      <c r="AF135" s="246"/>
      <c r="AG135" s="246"/>
      <c r="AH135" s="233" t="s">
        <v>415</v>
      </c>
      <c r="AI135" s="233"/>
      <c r="AJ135" s="233"/>
      <c r="AK135" s="233"/>
      <c r="AL135" s="233" t="s">
        <v>23</v>
      </c>
      <c r="AM135" s="233"/>
      <c r="AN135" s="233"/>
      <c r="AO135" s="235"/>
      <c r="AP135" s="246" t="s">
        <v>463</v>
      </c>
      <c r="AQ135" s="246"/>
      <c r="AR135" s="246"/>
      <c r="AS135" s="246"/>
      <c r="AT135" s="246"/>
      <c r="AU135" s="246"/>
      <c r="AV135" s="246"/>
      <c r="AW135" s="246"/>
      <c r="AX135" s="246"/>
    </row>
    <row r="136" spans="1:50" ht="24" hidden="1"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233" t="s">
        <v>30</v>
      </c>
      <c r="D168" s="233"/>
      <c r="E168" s="233"/>
      <c r="F168" s="233"/>
      <c r="G168" s="233"/>
      <c r="H168" s="233"/>
      <c r="I168" s="233"/>
      <c r="J168" s="246" t="s">
        <v>462</v>
      </c>
      <c r="K168" s="246"/>
      <c r="L168" s="246"/>
      <c r="M168" s="246"/>
      <c r="N168" s="246"/>
      <c r="O168" s="246"/>
      <c r="P168" s="233" t="s">
        <v>399</v>
      </c>
      <c r="Q168" s="233"/>
      <c r="R168" s="233"/>
      <c r="S168" s="233"/>
      <c r="T168" s="233"/>
      <c r="U168" s="233"/>
      <c r="V168" s="233"/>
      <c r="W168" s="233"/>
      <c r="X168" s="233"/>
      <c r="Y168" s="233" t="s">
        <v>458</v>
      </c>
      <c r="Z168" s="233"/>
      <c r="AA168" s="233"/>
      <c r="AB168" s="233"/>
      <c r="AC168" s="246" t="s">
        <v>398</v>
      </c>
      <c r="AD168" s="246"/>
      <c r="AE168" s="246"/>
      <c r="AF168" s="246"/>
      <c r="AG168" s="246"/>
      <c r="AH168" s="233" t="s">
        <v>415</v>
      </c>
      <c r="AI168" s="233"/>
      <c r="AJ168" s="233"/>
      <c r="AK168" s="233"/>
      <c r="AL168" s="233" t="s">
        <v>23</v>
      </c>
      <c r="AM168" s="233"/>
      <c r="AN168" s="233"/>
      <c r="AO168" s="235"/>
      <c r="AP168" s="246" t="s">
        <v>463</v>
      </c>
      <c r="AQ168" s="246"/>
      <c r="AR168" s="246"/>
      <c r="AS168" s="246"/>
      <c r="AT168" s="246"/>
      <c r="AU168" s="246"/>
      <c r="AV168" s="246"/>
      <c r="AW168" s="246"/>
      <c r="AX168" s="246"/>
    </row>
    <row r="169" spans="1:50" ht="24" hidden="1"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233" t="s">
        <v>30</v>
      </c>
      <c r="D201" s="233"/>
      <c r="E201" s="233"/>
      <c r="F201" s="233"/>
      <c r="G201" s="233"/>
      <c r="H201" s="233"/>
      <c r="I201" s="233"/>
      <c r="J201" s="246" t="s">
        <v>462</v>
      </c>
      <c r="K201" s="246"/>
      <c r="L201" s="246"/>
      <c r="M201" s="246"/>
      <c r="N201" s="246"/>
      <c r="O201" s="246"/>
      <c r="P201" s="233" t="s">
        <v>399</v>
      </c>
      <c r="Q201" s="233"/>
      <c r="R201" s="233"/>
      <c r="S201" s="233"/>
      <c r="T201" s="233"/>
      <c r="U201" s="233"/>
      <c r="V201" s="233"/>
      <c r="W201" s="233"/>
      <c r="X201" s="233"/>
      <c r="Y201" s="233" t="s">
        <v>458</v>
      </c>
      <c r="Z201" s="233"/>
      <c r="AA201" s="233"/>
      <c r="AB201" s="233"/>
      <c r="AC201" s="246" t="s">
        <v>398</v>
      </c>
      <c r="AD201" s="246"/>
      <c r="AE201" s="246"/>
      <c r="AF201" s="246"/>
      <c r="AG201" s="246"/>
      <c r="AH201" s="233" t="s">
        <v>415</v>
      </c>
      <c r="AI201" s="233"/>
      <c r="AJ201" s="233"/>
      <c r="AK201" s="233"/>
      <c r="AL201" s="233" t="s">
        <v>23</v>
      </c>
      <c r="AM201" s="233"/>
      <c r="AN201" s="233"/>
      <c r="AO201" s="235"/>
      <c r="AP201" s="246" t="s">
        <v>463</v>
      </c>
      <c r="AQ201" s="246"/>
      <c r="AR201" s="246"/>
      <c r="AS201" s="246"/>
      <c r="AT201" s="246"/>
      <c r="AU201" s="246"/>
      <c r="AV201" s="246"/>
      <c r="AW201" s="246"/>
      <c r="AX201" s="246"/>
    </row>
    <row r="202" spans="1:50" ht="24" hidden="1"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233" t="s">
        <v>30</v>
      </c>
      <c r="D234" s="233"/>
      <c r="E234" s="233"/>
      <c r="F234" s="233"/>
      <c r="G234" s="233"/>
      <c r="H234" s="233"/>
      <c r="I234" s="233"/>
      <c r="J234" s="246" t="s">
        <v>462</v>
      </c>
      <c r="K234" s="246"/>
      <c r="L234" s="246"/>
      <c r="M234" s="246"/>
      <c r="N234" s="246"/>
      <c r="O234" s="246"/>
      <c r="P234" s="233" t="s">
        <v>399</v>
      </c>
      <c r="Q234" s="233"/>
      <c r="R234" s="233"/>
      <c r="S234" s="233"/>
      <c r="T234" s="233"/>
      <c r="U234" s="233"/>
      <c r="V234" s="233"/>
      <c r="W234" s="233"/>
      <c r="X234" s="233"/>
      <c r="Y234" s="233" t="s">
        <v>458</v>
      </c>
      <c r="Z234" s="233"/>
      <c r="AA234" s="233"/>
      <c r="AB234" s="233"/>
      <c r="AC234" s="246" t="s">
        <v>398</v>
      </c>
      <c r="AD234" s="246"/>
      <c r="AE234" s="246"/>
      <c r="AF234" s="246"/>
      <c r="AG234" s="246"/>
      <c r="AH234" s="233" t="s">
        <v>415</v>
      </c>
      <c r="AI234" s="233"/>
      <c r="AJ234" s="233"/>
      <c r="AK234" s="233"/>
      <c r="AL234" s="233" t="s">
        <v>23</v>
      </c>
      <c r="AM234" s="233"/>
      <c r="AN234" s="233"/>
      <c r="AO234" s="235"/>
      <c r="AP234" s="246" t="s">
        <v>463</v>
      </c>
      <c r="AQ234" s="246"/>
      <c r="AR234" s="246"/>
      <c r="AS234" s="246"/>
      <c r="AT234" s="246"/>
      <c r="AU234" s="246"/>
      <c r="AV234" s="246"/>
      <c r="AW234" s="246"/>
      <c r="AX234" s="246"/>
    </row>
    <row r="235" spans="1:50" ht="24" hidden="1"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233" t="s">
        <v>30</v>
      </c>
      <c r="D267" s="233"/>
      <c r="E267" s="233"/>
      <c r="F267" s="233"/>
      <c r="G267" s="233"/>
      <c r="H267" s="233"/>
      <c r="I267" s="233"/>
      <c r="J267" s="246" t="s">
        <v>462</v>
      </c>
      <c r="K267" s="246"/>
      <c r="L267" s="246"/>
      <c r="M267" s="246"/>
      <c r="N267" s="246"/>
      <c r="O267" s="246"/>
      <c r="P267" s="233" t="s">
        <v>399</v>
      </c>
      <c r="Q267" s="233"/>
      <c r="R267" s="233"/>
      <c r="S267" s="233"/>
      <c r="T267" s="233"/>
      <c r="U267" s="233"/>
      <c r="V267" s="233"/>
      <c r="W267" s="233"/>
      <c r="X267" s="233"/>
      <c r="Y267" s="233" t="s">
        <v>458</v>
      </c>
      <c r="Z267" s="233"/>
      <c r="AA267" s="233"/>
      <c r="AB267" s="233"/>
      <c r="AC267" s="246" t="s">
        <v>398</v>
      </c>
      <c r="AD267" s="246"/>
      <c r="AE267" s="246"/>
      <c r="AF267" s="246"/>
      <c r="AG267" s="246"/>
      <c r="AH267" s="233" t="s">
        <v>415</v>
      </c>
      <c r="AI267" s="233"/>
      <c r="AJ267" s="233"/>
      <c r="AK267" s="233"/>
      <c r="AL267" s="233" t="s">
        <v>23</v>
      </c>
      <c r="AM267" s="233"/>
      <c r="AN267" s="233"/>
      <c r="AO267" s="235"/>
      <c r="AP267" s="246" t="s">
        <v>463</v>
      </c>
      <c r="AQ267" s="246"/>
      <c r="AR267" s="246"/>
      <c r="AS267" s="246"/>
      <c r="AT267" s="246"/>
      <c r="AU267" s="246"/>
      <c r="AV267" s="246"/>
      <c r="AW267" s="246"/>
      <c r="AX267" s="246"/>
    </row>
    <row r="268" spans="1:50" ht="24" hidden="1"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233" t="s">
        <v>30</v>
      </c>
      <c r="D300" s="233"/>
      <c r="E300" s="233"/>
      <c r="F300" s="233"/>
      <c r="G300" s="233"/>
      <c r="H300" s="233"/>
      <c r="I300" s="233"/>
      <c r="J300" s="246" t="s">
        <v>462</v>
      </c>
      <c r="K300" s="246"/>
      <c r="L300" s="246"/>
      <c r="M300" s="246"/>
      <c r="N300" s="246"/>
      <c r="O300" s="246"/>
      <c r="P300" s="233" t="s">
        <v>399</v>
      </c>
      <c r="Q300" s="233"/>
      <c r="R300" s="233"/>
      <c r="S300" s="233"/>
      <c r="T300" s="233"/>
      <c r="U300" s="233"/>
      <c r="V300" s="233"/>
      <c r="W300" s="233"/>
      <c r="X300" s="233"/>
      <c r="Y300" s="233" t="s">
        <v>458</v>
      </c>
      <c r="Z300" s="233"/>
      <c r="AA300" s="233"/>
      <c r="AB300" s="233"/>
      <c r="AC300" s="246" t="s">
        <v>398</v>
      </c>
      <c r="AD300" s="246"/>
      <c r="AE300" s="246"/>
      <c r="AF300" s="246"/>
      <c r="AG300" s="246"/>
      <c r="AH300" s="233" t="s">
        <v>415</v>
      </c>
      <c r="AI300" s="233"/>
      <c r="AJ300" s="233"/>
      <c r="AK300" s="233"/>
      <c r="AL300" s="233" t="s">
        <v>23</v>
      </c>
      <c r="AM300" s="233"/>
      <c r="AN300" s="233"/>
      <c r="AO300" s="235"/>
      <c r="AP300" s="246" t="s">
        <v>463</v>
      </c>
      <c r="AQ300" s="246"/>
      <c r="AR300" s="246"/>
      <c r="AS300" s="246"/>
      <c r="AT300" s="246"/>
      <c r="AU300" s="246"/>
      <c r="AV300" s="246"/>
      <c r="AW300" s="246"/>
      <c r="AX300" s="246"/>
    </row>
    <row r="301" spans="1:50" ht="24" hidden="1"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233" t="s">
        <v>30</v>
      </c>
      <c r="D333" s="233"/>
      <c r="E333" s="233"/>
      <c r="F333" s="233"/>
      <c r="G333" s="233"/>
      <c r="H333" s="233"/>
      <c r="I333" s="233"/>
      <c r="J333" s="246" t="s">
        <v>462</v>
      </c>
      <c r="K333" s="246"/>
      <c r="L333" s="246"/>
      <c r="M333" s="246"/>
      <c r="N333" s="246"/>
      <c r="O333" s="246"/>
      <c r="P333" s="233" t="s">
        <v>399</v>
      </c>
      <c r="Q333" s="233"/>
      <c r="R333" s="233"/>
      <c r="S333" s="233"/>
      <c r="T333" s="233"/>
      <c r="U333" s="233"/>
      <c r="V333" s="233"/>
      <c r="W333" s="233"/>
      <c r="X333" s="233"/>
      <c r="Y333" s="233" t="s">
        <v>458</v>
      </c>
      <c r="Z333" s="233"/>
      <c r="AA333" s="233"/>
      <c r="AB333" s="233"/>
      <c r="AC333" s="246" t="s">
        <v>398</v>
      </c>
      <c r="AD333" s="246"/>
      <c r="AE333" s="246"/>
      <c r="AF333" s="246"/>
      <c r="AG333" s="246"/>
      <c r="AH333" s="233" t="s">
        <v>415</v>
      </c>
      <c r="AI333" s="233"/>
      <c r="AJ333" s="233"/>
      <c r="AK333" s="233"/>
      <c r="AL333" s="233" t="s">
        <v>23</v>
      </c>
      <c r="AM333" s="233"/>
      <c r="AN333" s="233"/>
      <c r="AO333" s="235"/>
      <c r="AP333" s="246" t="s">
        <v>463</v>
      </c>
      <c r="AQ333" s="246"/>
      <c r="AR333" s="246"/>
      <c r="AS333" s="246"/>
      <c r="AT333" s="246"/>
      <c r="AU333" s="246"/>
      <c r="AV333" s="246"/>
      <c r="AW333" s="246"/>
      <c r="AX333" s="246"/>
    </row>
    <row r="334" spans="1:50" ht="24" hidden="1"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233" t="s">
        <v>30</v>
      </c>
      <c r="D366" s="233"/>
      <c r="E366" s="233"/>
      <c r="F366" s="233"/>
      <c r="G366" s="233"/>
      <c r="H366" s="233"/>
      <c r="I366" s="233"/>
      <c r="J366" s="246" t="s">
        <v>462</v>
      </c>
      <c r="K366" s="246"/>
      <c r="L366" s="246"/>
      <c r="M366" s="246"/>
      <c r="N366" s="246"/>
      <c r="O366" s="246"/>
      <c r="P366" s="233" t="s">
        <v>399</v>
      </c>
      <c r="Q366" s="233"/>
      <c r="R366" s="233"/>
      <c r="S366" s="233"/>
      <c r="T366" s="233"/>
      <c r="U366" s="233"/>
      <c r="V366" s="233"/>
      <c r="W366" s="233"/>
      <c r="X366" s="233"/>
      <c r="Y366" s="233" t="s">
        <v>458</v>
      </c>
      <c r="Z366" s="233"/>
      <c r="AA366" s="233"/>
      <c r="AB366" s="233"/>
      <c r="AC366" s="246" t="s">
        <v>398</v>
      </c>
      <c r="AD366" s="246"/>
      <c r="AE366" s="246"/>
      <c r="AF366" s="246"/>
      <c r="AG366" s="246"/>
      <c r="AH366" s="233" t="s">
        <v>415</v>
      </c>
      <c r="AI366" s="233"/>
      <c r="AJ366" s="233"/>
      <c r="AK366" s="233"/>
      <c r="AL366" s="233" t="s">
        <v>23</v>
      </c>
      <c r="AM366" s="233"/>
      <c r="AN366" s="233"/>
      <c r="AO366" s="235"/>
      <c r="AP366" s="246" t="s">
        <v>463</v>
      </c>
      <c r="AQ366" s="246"/>
      <c r="AR366" s="246"/>
      <c r="AS366" s="246"/>
      <c r="AT366" s="246"/>
      <c r="AU366" s="246"/>
      <c r="AV366" s="246"/>
      <c r="AW366" s="246"/>
      <c r="AX366" s="246"/>
    </row>
    <row r="367" spans="1:50" ht="24" hidden="1"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233" t="s">
        <v>30</v>
      </c>
      <c r="D399" s="233"/>
      <c r="E399" s="233"/>
      <c r="F399" s="233"/>
      <c r="G399" s="233"/>
      <c r="H399" s="233"/>
      <c r="I399" s="233"/>
      <c r="J399" s="246" t="s">
        <v>462</v>
      </c>
      <c r="K399" s="246"/>
      <c r="L399" s="246"/>
      <c r="M399" s="246"/>
      <c r="N399" s="246"/>
      <c r="O399" s="246"/>
      <c r="P399" s="233" t="s">
        <v>399</v>
      </c>
      <c r="Q399" s="233"/>
      <c r="R399" s="233"/>
      <c r="S399" s="233"/>
      <c r="T399" s="233"/>
      <c r="U399" s="233"/>
      <c r="V399" s="233"/>
      <c r="W399" s="233"/>
      <c r="X399" s="233"/>
      <c r="Y399" s="233" t="s">
        <v>458</v>
      </c>
      <c r="Z399" s="233"/>
      <c r="AA399" s="233"/>
      <c r="AB399" s="233"/>
      <c r="AC399" s="246" t="s">
        <v>398</v>
      </c>
      <c r="AD399" s="246"/>
      <c r="AE399" s="246"/>
      <c r="AF399" s="246"/>
      <c r="AG399" s="246"/>
      <c r="AH399" s="233" t="s">
        <v>415</v>
      </c>
      <c r="AI399" s="233"/>
      <c r="AJ399" s="233"/>
      <c r="AK399" s="233"/>
      <c r="AL399" s="233" t="s">
        <v>23</v>
      </c>
      <c r="AM399" s="233"/>
      <c r="AN399" s="233"/>
      <c r="AO399" s="235"/>
      <c r="AP399" s="246" t="s">
        <v>463</v>
      </c>
      <c r="AQ399" s="246"/>
      <c r="AR399" s="246"/>
      <c r="AS399" s="246"/>
      <c r="AT399" s="246"/>
      <c r="AU399" s="246"/>
      <c r="AV399" s="246"/>
      <c r="AW399" s="246"/>
      <c r="AX399" s="246"/>
    </row>
    <row r="400" spans="1:50" ht="24" hidden="1"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233" t="s">
        <v>30</v>
      </c>
      <c r="D432" s="233"/>
      <c r="E432" s="233"/>
      <c r="F432" s="233"/>
      <c r="G432" s="233"/>
      <c r="H432" s="233"/>
      <c r="I432" s="233"/>
      <c r="J432" s="246" t="s">
        <v>462</v>
      </c>
      <c r="K432" s="246"/>
      <c r="L432" s="246"/>
      <c r="M432" s="246"/>
      <c r="N432" s="246"/>
      <c r="O432" s="246"/>
      <c r="P432" s="233" t="s">
        <v>399</v>
      </c>
      <c r="Q432" s="233"/>
      <c r="R432" s="233"/>
      <c r="S432" s="233"/>
      <c r="T432" s="233"/>
      <c r="U432" s="233"/>
      <c r="V432" s="233"/>
      <c r="W432" s="233"/>
      <c r="X432" s="233"/>
      <c r="Y432" s="233" t="s">
        <v>458</v>
      </c>
      <c r="Z432" s="233"/>
      <c r="AA432" s="233"/>
      <c r="AB432" s="233"/>
      <c r="AC432" s="246" t="s">
        <v>398</v>
      </c>
      <c r="AD432" s="246"/>
      <c r="AE432" s="246"/>
      <c r="AF432" s="246"/>
      <c r="AG432" s="246"/>
      <c r="AH432" s="233" t="s">
        <v>415</v>
      </c>
      <c r="AI432" s="233"/>
      <c r="AJ432" s="233"/>
      <c r="AK432" s="233"/>
      <c r="AL432" s="233" t="s">
        <v>23</v>
      </c>
      <c r="AM432" s="233"/>
      <c r="AN432" s="233"/>
      <c r="AO432" s="235"/>
      <c r="AP432" s="246" t="s">
        <v>463</v>
      </c>
      <c r="AQ432" s="246"/>
      <c r="AR432" s="246"/>
      <c r="AS432" s="246"/>
      <c r="AT432" s="246"/>
      <c r="AU432" s="246"/>
      <c r="AV432" s="246"/>
      <c r="AW432" s="246"/>
      <c r="AX432" s="246"/>
    </row>
    <row r="433" spans="1:50" ht="24" hidden="1"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233" t="s">
        <v>30</v>
      </c>
      <c r="D465" s="233"/>
      <c r="E465" s="233"/>
      <c r="F465" s="233"/>
      <c r="G465" s="233"/>
      <c r="H465" s="233"/>
      <c r="I465" s="233"/>
      <c r="J465" s="246" t="s">
        <v>462</v>
      </c>
      <c r="K465" s="246"/>
      <c r="L465" s="246"/>
      <c r="M465" s="246"/>
      <c r="N465" s="246"/>
      <c r="O465" s="246"/>
      <c r="P465" s="233" t="s">
        <v>399</v>
      </c>
      <c r="Q465" s="233"/>
      <c r="R465" s="233"/>
      <c r="S465" s="233"/>
      <c r="T465" s="233"/>
      <c r="U465" s="233"/>
      <c r="V465" s="233"/>
      <c r="W465" s="233"/>
      <c r="X465" s="233"/>
      <c r="Y465" s="233" t="s">
        <v>458</v>
      </c>
      <c r="Z465" s="233"/>
      <c r="AA465" s="233"/>
      <c r="AB465" s="233"/>
      <c r="AC465" s="246" t="s">
        <v>398</v>
      </c>
      <c r="AD465" s="246"/>
      <c r="AE465" s="246"/>
      <c r="AF465" s="246"/>
      <c r="AG465" s="246"/>
      <c r="AH465" s="233" t="s">
        <v>415</v>
      </c>
      <c r="AI465" s="233"/>
      <c r="AJ465" s="233"/>
      <c r="AK465" s="233"/>
      <c r="AL465" s="233" t="s">
        <v>23</v>
      </c>
      <c r="AM465" s="233"/>
      <c r="AN465" s="233"/>
      <c r="AO465" s="235"/>
      <c r="AP465" s="246" t="s">
        <v>463</v>
      </c>
      <c r="AQ465" s="246"/>
      <c r="AR465" s="246"/>
      <c r="AS465" s="246"/>
      <c r="AT465" s="246"/>
      <c r="AU465" s="246"/>
      <c r="AV465" s="246"/>
      <c r="AW465" s="246"/>
      <c r="AX465" s="246"/>
    </row>
    <row r="466" spans="1:50" ht="24" hidden="1"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233" t="s">
        <v>30</v>
      </c>
      <c r="D498" s="233"/>
      <c r="E498" s="233"/>
      <c r="F498" s="233"/>
      <c r="G498" s="233"/>
      <c r="H498" s="233"/>
      <c r="I498" s="233"/>
      <c r="J498" s="246" t="s">
        <v>462</v>
      </c>
      <c r="K498" s="246"/>
      <c r="L498" s="246"/>
      <c r="M498" s="246"/>
      <c r="N498" s="246"/>
      <c r="O498" s="246"/>
      <c r="P498" s="233" t="s">
        <v>399</v>
      </c>
      <c r="Q498" s="233"/>
      <c r="R498" s="233"/>
      <c r="S498" s="233"/>
      <c r="T498" s="233"/>
      <c r="U498" s="233"/>
      <c r="V498" s="233"/>
      <c r="W498" s="233"/>
      <c r="X498" s="233"/>
      <c r="Y498" s="233" t="s">
        <v>458</v>
      </c>
      <c r="Z498" s="233"/>
      <c r="AA498" s="233"/>
      <c r="AB498" s="233"/>
      <c r="AC498" s="246" t="s">
        <v>398</v>
      </c>
      <c r="AD498" s="246"/>
      <c r="AE498" s="246"/>
      <c r="AF498" s="246"/>
      <c r="AG498" s="246"/>
      <c r="AH498" s="233" t="s">
        <v>415</v>
      </c>
      <c r="AI498" s="233"/>
      <c r="AJ498" s="233"/>
      <c r="AK498" s="233"/>
      <c r="AL498" s="233" t="s">
        <v>23</v>
      </c>
      <c r="AM498" s="233"/>
      <c r="AN498" s="233"/>
      <c r="AO498" s="235"/>
      <c r="AP498" s="246" t="s">
        <v>463</v>
      </c>
      <c r="AQ498" s="246"/>
      <c r="AR498" s="246"/>
      <c r="AS498" s="246"/>
      <c r="AT498" s="246"/>
      <c r="AU498" s="246"/>
      <c r="AV498" s="246"/>
      <c r="AW498" s="246"/>
      <c r="AX498" s="246"/>
    </row>
    <row r="499" spans="1:50" ht="24" hidden="1"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233" t="s">
        <v>30</v>
      </c>
      <c r="D531" s="233"/>
      <c r="E531" s="233"/>
      <c r="F531" s="233"/>
      <c r="G531" s="233"/>
      <c r="H531" s="233"/>
      <c r="I531" s="233"/>
      <c r="J531" s="246" t="s">
        <v>462</v>
      </c>
      <c r="K531" s="246"/>
      <c r="L531" s="246"/>
      <c r="M531" s="246"/>
      <c r="N531" s="246"/>
      <c r="O531" s="246"/>
      <c r="P531" s="233" t="s">
        <v>399</v>
      </c>
      <c r="Q531" s="233"/>
      <c r="R531" s="233"/>
      <c r="S531" s="233"/>
      <c r="T531" s="233"/>
      <c r="U531" s="233"/>
      <c r="V531" s="233"/>
      <c r="W531" s="233"/>
      <c r="X531" s="233"/>
      <c r="Y531" s="233" t="s">
        <v>458</v>
      </c>
      <c r="Z531" s="233"/>
      <c r="AA531" s="233"/>
      <c r="AB531" s="233"/>
      <c r="AC531" s="246" t="s">
        <v>398</v>
      </c>
      <c r="AD531" s="246"/>
      <c r="AE531" s="246"/>
      <c r="AF531" s="246"/>
      <c r="AG531" s="246"/>
      <c r="AH531" s="233" t="s">
        <v>415</v>
      </c>
      <c r="AI531" s="233"/>
      <c r="AJ531" s="233"/>
      <c r="AK531" s="233"/>
      <c r="AL531" s="233" t="s">
        <v>23</v>
      </c>
      <c r="AM531" s="233"/>
      <c r="AN531" s="233"/>
      <c r="AO531" s="235"/>
      <c r="AP531" s="246" t="s">
        <v>463</v>
      </c>
      <c r="AQ531" s="246"/>
      <c r="AR531" s="246"/>
      <c r="AS531" s="246"/>
      <c r="AT531" s="246"/>
      <c r="AU531" s="246"/>
      <c r="AV531" s="246"/>
      <c r="AW531" s="246"/>
      <c r="AX531" s="246"/>
    </row>
    <row r="532" spans="1:50" ht="24" hidden="1"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233" t="s">
        <v>30</v>
      </c>
      <c r="D564" s="233"/>
      <c r="E564" s="233"/>
      <c r="F564" s="233"/>
      <c r="G564" s="233"/>
      <c r="H564" s="233"/>
      <c r="I564" s="233"/>
      <c r="J564" s="246" t="s">
        <v>462</v>
      </c>
      <c r="K564" s="246"/>
      <c r="L564" s="246"/>
      <c r="M564" s="246"/>
      <c r="N564" s="246"/>
      <c r="O564" s="246"/>
      <c r="P564" s="233" t="s">
        <v>399</v>
      </c>
      <c r="Q564" s="233"/>
      <c r="R564" s="233"/>
      <c r="S564" s="233"/>
      <c r="T564" s="233"/>
      <c r="U564" s="233"/>
      <c r="V564" s="233"/>
      <c r="W564" s="233"/>
      <c r="X564" s="233"/>
      <c r="Y564" s="233" t="s">
        <v>458</v>
      </c>
      <c r="Z564" s="233"/>
      <c r="AA564" s="233"/>
      <c r="AB564" s="233"/>
      <c r="AC564" s="246" t="s">
        <v>398</v>
      </c>
      <c r="AD564" s="246"/>
      <c r="AE564" s="246"/>
      <c r="AF564" s="246"/>
      <c r="AG564" s="246"/>
      <c r="AH564" s="233" t="s">
        <v>415</v>
      </c>
      <c r="AI564" s="233"/>
      <c r="AJ564" s="233"/>
      <c r="AK564" s="233"/>
      <c r="AL564" s="233" t="s">
        <v>23</v>
      </c>
      <c r="AM564" s="233"/>
      <c r="AN564" s="233"/>
      <c r="AO564" s="235"/>
      <c r="AP564" s="246" t="s">
        <v>463</v>
      </c>
      <c r="AQ564" s="246"/>
      <c r="AR564" s="246"/>
      <c r="AS564" s="246"/>
      <c r="AT564" s="246"/>
      <c r="AU564" s="246"/>
      <c r="AV564" s="246"/>
      <c r="AW564" s="246"/>
      <c r="AX564" s="246"/>
    </row>
    <row r="565" spans="1:50" ht="24" hidden="1"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233" t="s">
        <v>30</v>
      </c>
      <c r="D597" s="233"/>
      <c r="E597" s="233"/>
      <c r="F597" s="233"/>
      <c r="G597" s="233"/>
      <c r="H597" s="233"/>
      <c r="I597" s="233"/>
      <c r="J597" s="246" t="s">
        <v>462</v>
      </c>
      <c r="K597" s="246"/>
      <c r="L597" s="246"/>
      <c r="M597" s="246"/>
      <c r="N597" s="246"/>
      <c r="O597" s="246"/>
      <c r="P597" s="233" t="s">
        <v>399</v>
      </c>
      <c r="Q597" s="233"/>
      <c r="R597" s="233"/>
      <c r="S597" s="233"/>
      <c r="T597" s="233"/>
      <c r="U597" s="233"/>
      <c r="V597" s="233"/>
      <c r="W597" s="233"/>
      <c r="X597" s="233"/>
      <c r="Y597" s="233" t="s">
        <v>458</v>
      </c>
      <c r="Z597" s="233"/>
      <c r="AA597" s="233"/>
      <c r="AB597" s="233"/>
      <c r="AC597" s="246" t="s">
        <v>398</v>
      </c>
      <c r="AD597" s="246"/>
      <c r="AE597" s="246"/>
      <c r="AF597" s="246"/>
      <c r="AG597" s="246"/>
      <c r="AH597" s="233" t="s">
        <v>415</v>
      </c>
      <c r="AI597" s="233"/>
      <c r="AJ597" s="233"/>
      <c r="AK597" s="233"/>
      <c r="AL597" s="233" t="s">
        <v>23</v>
      </c>
      <c r="AM597" s="233"/>
      <c r="AN597" s="233"/>
      <c r="AO597" s="235"/>
      <c r="AP597" s="246" t="s">
        <v>463</v>
      </c>
      <c r="AQ597" s="246"/>
      <c r="AR597" s="246"/>
      <c r="AS597" s="246"/>
      <c r="AT597" s="246"/>
      <c r="AU597" s="246"/>
      <c r="AV597" s="246"/>
      <c r="AW597" s="246"/>
      <c r="AX597" s="246"/>
    </row>
    <row r="598" spans="1:50" ht="24" hidden="1"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233" t="s">
        <v>30</v>
      </c>
      <c r="D630" s="233"/>
      <c r="E630" s="233"/>
      <c r="F630" s="233"/>
      <c r="G630" s="233"/>
      <c r="H630" s="233"/>
      <c r="I630" s="233"/>
      <c r="J630" s="246" t="s">
        <v>462</v>
      </c>
      <c r="K630" s="246"/>
      <c r="L630" s="246"/>
      <c r="M630" s="246"/>
      <c r="N630" s="246"/>
      <c r="O630" s="246"/>
      <c r="P630" s="233" t="s">
        <v>399</v>
      </c>
      <c r="Q630" s="233"/>
      <c r="R630" s="233"/>
      <c r="S630" s="233"/>
      <c r="T630" s="233"/>
      <c r="U630" s="233"/>
      <c r="V630" s="233"/>
      <c r="W630" s="233"/>
      <c r="X630" s="233"/>
      <c r="Y630" s="233" t="s">
        <v>458</v>
      </c>
      <c r="Z630" s="233"/>
      <c r="AA630" s="233"/>
      <c r="AB630" s="233"/>
      <c r="AC630" s="246" t="s">
        <v>398</v>
      </c>
      <c r="AD630" s="246"/>
      <c r="AE630" s="246"/>
      <c r="AF630" s="246"/>
      <c r="AG630" s="246"/>
      <c r="AH630" s="233" t="s">
        <v>415</v>
      </c>
      <c r="AI630" s="233"/>
      <c r="AJ630" s="233"/>
      <c r="AK630" s="233"/>
      <c r="AL630" s="233" t="s">
        <v>23</v>
      </c>
      <c r="AM630" s="233"/>
      <c r="AN630" s="233"/>
      <c r="AO630" s="235"/>
      <c r="AP630" s="246" t="s">
        <v>463</v>
      </c>
      <c r="AQ630" s="246"/>
      <c r="AR630" s="246"/>
      <c r="AS630" s="246"/>
      <c r="AT630" s="246"/>
      <c r="AU630" s="246"/>
      <c r="AV630" s="246"/>
      <c r="AW630" s="246"/>
      <c r="AX630" s="246"/>
    </row>
    <row r="631" spans="1:50" ht="24" hidden="1"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233" t="s">
        <v>30</v>
      </c>
      <c r="D663" s="233"/>
      <c r="E663" s="233"/>
      <c r="F663" s="233"/>
      <c r="G663" s="233"/>
      <c r="H663" s="233"/>
      <c r="I663" s="233"/>
      <c r="J663" s="246" t="s">
        <v>462</v>
      </c>
      <c r="K663" s="246"/>
      <c r="L663" s="246"/>
      <c r="M663" s="246"/>
      <c r="N663" s="246"/>
      <c r="O663" s="246"/>
      <c r="P663" s="233" t="s">
        <v>399</v>
      </c>
      <c r="Q663" s="233"/>
      <c r="R663" s="233"/>
      <c r="S663" s="233"/>
      <c r="T663" s="233"/>
      <c r="U663" s="233"/>
      <c r="V663" s="233"/>
      <c r="W663" s="233"/>
      <c r="X663" s="233"/>
      <c r="Y663" s="233" t="s">
        <v>458</v>
      </c>
      <c r="Z663" s="233"/>
      <c r="AA663" s="233"/>
      <c r="AB663" s="233"/>
      <c r="AC663" s="246" t="s">
        <v>398</v>
      </c>
      <c r="AD663" s="246"/>
      <c r="AE663" s="246"/>
      <c r="AF663" s="246"/>
      <c r="AG663" s="246"/>
      <c r="AH663" s="233" t="s">
        <v>415</v>
      </c>
      <c r="AI663" s="233"/>
      <c r="AJ663" s="233"/>
      <c r="AK663" s="233"/>
      <c r="AL663" s="233" t="s">
        <v>23</v>
      </c>
      <c r="AM663" s="233"/>
      <c r="AN663" s="233"/>
      <c r="AO663" s="235"/>
      <c r="AP663" s="246" t="s">
        <v>463</v>
      </c>
      <c r="AQ663" s="246"/>
      <c r="AR663" s="246"/>
      <c r="AS663" s="246"/>
      <c r="AT663" s="246"/>
      <c r="AU663" s="246"/>
      <c r="AV663" s="246"/>
      <c r="AW663" s="246"/>
      <c r="AX663" s="246"/>
    </row>
    <row r="664" spans="1:50" ht="24" hidden="1"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233" t="s">
        <v>30</v>
      </c>
      <c r="D696" s="233"/>
      <c r="E696" s="233"/>
      <c r="F696" s="233"/>
      <c r="G696" s="233"/>
      <c r="H696" s="233"/>
      <c r="I696" s="233"/>
      <c r="J696" s="246" t="s">
        <v>462</v>
      </c>
      <c r="K696" s="246"/>
      <c r="L696" s="246"/>
      <c r="M696" s="246"/>
      <c r="N696" s="246"/>
      <c r="O696" s="246"/>
      <c r="P696" s="233" t="s">
        <v>399</v>
      </c>
      <c r="Q696" s="233"/>
      <c r="R696" s="233"/>
      <c r="S696" s="233"/>
      <c r="T696" s="233"/>
      <c r="U696" s="233"/>
      <c r="V696" s="233"/>
      <c r="W696" s="233"/>
      <c r="X696" s="233"/>
      <c r="Y696" s="233" t="s">
        <v>458</v>
      </c>
      <c r="Z696" s="233"/>
      <c r="AA696" s="233"/>
      <c r="AB696" s="233"/>
      <c r="AC696" s="246" t="s">
        <v>398</v>
      </c>
      <c r="AD696" s="246"/>
      <c r="AE696" s="246"/>
      <c r="AF696" s="246"/>
      <c r="AG696" s="246"/>
      <c r="AH696" s="233" t="s">
        <v>415</v>
      </c>
      <c r="AI696" s="233"/>
      <c r="AJ696" s="233"/>
      <c r="AK696" s="233"/>
      <c r="AL696" s="233" t="s">
        <v>23</v>
      </c>
      <c r="AM696" s="233"/>
      <c r="AN696" s="233"/>
      <c r="AO696" s="235"/>
      <c r="AP696" s="246" t="s">
        <v>463</v>
      </c>
      <c r="AQ696" s="246"/>
      <c r="AR696" s="246"/>
      <c r="AS696" s="246"/>
      <c r="AT696" s="246"/>
      <c r="AU696" s="246"/>
      <c r="AV696" s="246"/>
      <c r="AW696" s="246"/>
      <c r="AX696" s="246"/>
    </row>
    <row r="697" spans="1:50" ht="24" hidden="1"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233" t="s">
        <v>30</v>
      </c>
      <c r="D729" s="233"/>
      <c r="E729" s="233"/>
      <c r="F729" s="233"/>
      <c r="G729" s="233"/>
      <c r="H729" s="233"/>
      <c r="I729" s="233"/>
      <c r="J729" s="246" t="s">
        <v>462</v>
      </c>
      <c r="K729" s="246"/>
      <c r="L729" s="246"/>
      <c r="M729" s="246"/>
      <c r="N729" s="246"/>
      <c r="O729" s="246"/>
      <c r="P729" s="233" t="s">
        <v>399</v>
      </c>
      <c r="Q729" s="233"/>
      <c r="R729" s="233"/>
      <c r="S729" s="233"/>
      <c r="T729" s="233"/>
      <c r="U729" s="233"/>
      <c r="V729" s="233"/>
      <c r="W729" s="233"/>
      <c r="X729" s="233"/>
      <c r="Y729" s="233" t="s">
        <v>458</v>
      </c>
      <c r="Z729" s="233"/>
      <c r="AA729" s="233"/>
      <c r="AB729" s="233"/>
      <c r="AC729" s="246" t="s">
        <v>398</v>
      </c>
      <c r="AD729" s="246"/>
      <c r="AE729" s="246"/>
      <c r="AF729" s="246"/>
      <c r="AG729" s="246"/>
      <c r="AH729" s="233" t="s">
        <v>415</v>
      </c>
      <c r="AI729" s="233"/>
      <c r="AJ729" s="233"/>
      <c r="AK729" s="233"/>
      <c r="AL729" s="233" t="s">
        <v>23</v>
      </c>
      <c r="AM729" s="233"/>
      <c r="AN729" s="233"/>
      <c r="AO729" s="235"/>
      <c r="AP729" s="246" t="s">
        <v>463</v>
      </c>
      <c r="AQ729" s="246"/>
      <c r="AR729" s="246"/>
      <c r="AS729" s="246"/>
      <c r="AT729" s="246"/>
      <c r="AU729" s="246"/>
      <c r="AV729" s="246"/>
      <c r="AW729" s="246"/>
      <c r="AX729" s="246"/>
    </row>
    <row r="730" spans="1:50" ht="24" hidden="1"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233" t="s">
        <v>30</v>
      </c>
      <c r="D762" s="233"/>
      <c r="E762" s="233"/>
      <c r="F762" s="233"/>
      <c r="G762" s="233"/>
      <c r="H762" s="233"/>
      <c r="I762" s="233"/>
      <c r="J762" s="246" t="s">
        <v>462</v>
      </c>
      <c r="K762" s="246"/>
      <c r="L762" s="246"/>
      <c r="M762" s="246"/>
      <c r="N762" s="246"/>
      <c r="O762" s="246"/>
      <c r="P762" s="233" t="s">
        <v>399</v>
      </c>
      <c r="Q762" s="233"/>
      <c r="R762" s="233"/>
      <c r="S762" s="233"/>
      <c r="T762" s="233"/>
      <c r="U762" s="233"/>
      <c r="V762" s="233"/>
      <c r="W762" s="233"/>
      <c r="X762" s="233"/>
      <c r="Y762" s="233" t="s">
        <v>458</v>
      </c>
      <c r="Z762" s="233"/>
      <c r="AA762" s="233"/>
      <c r="AB762" s="233"/>
      <c r="AC762" s="246" t="s">
        <v>398</v>
      </c>
      <c r="AD762" s="246"/>
      <c r="AE762" s="246"/>
      <c r="AF762" s="246"/>
      <c r="AG762" s="246"/>
      <c r="AH762" s="233" t="s">
        <v>415</v>
      </c>
      <c r="AI762" s="233"/>
      <c r="AJ762" s="233"/>
      <c r="AK762" s="233"/>
      <c r="AL762" s="233" t="s">
        <v>23</v>
      </c>
      <c r="AM762" s="233"/>
      <c r="AN762" s="233"/>
      <c r="AO762" s="235"/>
      <c r="AP762" s="246" t="s">
        <v>463</v>
      </c>
      <c r="AQ762" s="246"/>
      <c r="AR762" s="246"/>
      <c r="AS762" s="246"/>
      <c r="AT762" s="246"/>
      <c r="AU762" s="246"/>
      <c r="AV762" s="246"/>
      <c r="AW762" s="246"/>
      <c r="AX762" s="246"/>
    </row>
    <row r="763" spans="1:50" ht="24" hidden="1"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233" t="s">
        <v>30</v>
      </c>
      <c r="D795" s="233"/>
      <c r="E795" s="233"/>
      <c r="F795" s="233"/>
      <c r="G795" s="233"/>
      <c r="H795" s="233"/>
      <c r="I795" s="233"/>
      <c r="J795" s="246" t="s">
        <v>462</v>
      </c>
      <c r="K795" s="246"/>
      <c r="L795" s="246"/>
      <c r="M795" s="246"/>
      <c r="N795" s="246"/>
      <c r="O795" s="246"/>
      <c r="P795" s="233" t="s">
        <v>399</v>
      </c>
      <c r="Q795" s="233"/>
      <c r="R795" s="233"/>
      <c r="S795" s="233"/>
      <c r="T795" s="233"/>
      <c r="U795" s="233"/>
      <c r="V795" s="233"/>
      <c r="W795" s="233"/>
      <c r="X795" s="233"/>
      <c r="Y795" s="233" t="s">
        <v>458</v>
      </c>
      <c r="Z795" s="233"/>
      <c r="AA795" s="233"/>
      <c r="AB795" s="233"/>
      <c r="AC795" s="246" t="s">
        <v>398</v>
      </c>
      <c r="AD795" s="246"/>
      <c r="AE795" s="246"/>
      <c r="AF795" s="246"/>
      <c r="AG795" s="246"/>
      <c r="AH795" s="233" t="s">
        <v>415</v>
      </c>
      <c r="AI795" s="233"/>
      <c r="AJ795" s="233"/>
      <c r="AK795" s="233"/>
      <c r="AL795" s="233" t="s">
        <v>23</v>
      </c>
      <c r="AM795" s="233"/>
      <c r="AN795" s="233"/>
      <c r="AO795" s="235"/>
      <c r="AP795" s="246" t="s">
        <v>463</v>
      </c>
      <c r="AQ795" s="246"/>
      <c r="AR795" s="246"/>
      <c r="AS795" s="246"/>
      <c r="AT795" s="246"/>
      <c r="AU795" s="246"/>
      <c r="AV795" s="246"/>
      <c r="AW795" s="246"/>
      <c r="AX795" s="246"/>
    </row>
    <row r="796" spans="1:50" ht="24" hidden="1"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233" t="s">
        <v>30</v>
      </c>
      <c r="D828" s="233"/>
      <c r="E828" s="233"/>
      <c r="F828" s="233"/>
      <c r="G828" s="233"/>
      <c r="H828" s="233"/>
      <c r="I828" s="233"/>
      <c r="J828" s="246" t="s">
        <v>462</v>
      </c>
      <c r="K828" s="246"/>
      <c r="L828" s="246"/>
      <c r="M828" s="246"/>
      <c r="N828" s="246"/>
      <c r="O828" s="246"/>
      <c r="P828" s="233" t="s">
        <v>399</v>
      </c>
      <c r="Q828" s="233"/>
      <c r="R828" s="233"/>
      <c r="S828" s="233"/>
      <c r="T828" s="233"/>
      <c r="U828" s="233"/>
      <c r="V828" s="233"/>
      <c r="W828" s="233"/>
      <c r="X828" s="233"/>
      <c r="Y828" s="233" t="s">
        <v>458</v>
      </c>
      <c r="Z828" s="233"/>
      <c r="AA828" s="233"/>
      <c r="AB828" s="233"/>
      <c r="AC828" s="246" t="s">
        <v>398</v>
      </c>
      <c r="AD828" s="246"/>
      <c r="AE828" s="246"/>
      <c r="AF828" s="246"/>
      <c r="AG828" s="246"/>
      <c r="AH828" s="233" t="s">
        <v>415</v>
      </c>
      <c r="AI828" s="233"/>
      <c r="AJ828" s="233"/>
      <c r="AK828" s="233"/>
      <c r="AL828" s="233" t="s">
        <v>23</v>
      </c>
      <c r="AM828" s="233"/>
      <c r="AN828" s="233"/>
      <c r="AO828" s="235"/>
      <c r="AP828" s="246" t="s">
        <v>463</v>
      </c>
      <c r="AQ828" s="246"/>
      <c r="AR828" s="246"/>
      <c r="AS828" s="246"/>
      <c r="AT828" s="246"/>
      <c r="AU828" s="246"/>
      <c r="AV828" s="246"/>
      <c r="AW828" s="246"/>
      <c r="AX828" s="246"/>
    </row>
    <row r="829" spans="1:50" ht="24" hidden="1"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233" t="s">
        <v>30</v>
      </c>
      <c r="D861" s="233"/>
      <c r="E861" s="233"/>
      <c r="F861" s="233"/>
      <c r="G861" s="233"/>
      <c r="H861" s="233"/>
      <c r="I861" s="233"/>
      <c r="J861" s="246" t="s">
        <v>462</v>
      </c>
      <c r="K861" s="246"/>
      <c r="L861" s="246"/>
      <c r="M861" s="246"/>
      <c r="N861" s="246"/>
      <c r="O861" s="246"/>
      <c r="P861" s="233" t="s">
        <v>399</v>
      </c>
      <c r="Q861" s="233"/>
      <c r="R861" s="233"/>
      <c r="S861" s="233"/>
      <c r="T861" s="233"/>
      <c r="U861" s="233"/>
      <c r="V861" s="233"/>
      <c r="W861" s="233"/>
      <c r="X861" s="233"/>
      <c r="Y861" s="233" t="s">
        <v>458</v>
      </c>
      <c r="Z861" s="233"/>
      <c r="AA861" s="233"/>
      <c r="AB861" s="233"/>
      <c r="AC861" s="246" t="s">
        <v>398</v>
      </c>
      <c r="AD861" s="246"/>
      <c r="AE861" s="246"/>
      <c r="AF861" s="246"/>
      <c r="AG861" s="246"/>
      <c r="AH861" s="233" t="s">
        <v>415</v>
      </c>
      <c r="AI861" s="233"/>
      <c r="AJ861" s="233"/>
      <c r="AK861" s="233"/>
      <c r="AL861" s="233" t="s">
        <v>23</v>
      </c>
      <c r="AM861" s="233"/>
      <c r="AN861" s="233"/>
      <c r="AO861" s="235"/>
      <c r="AP861" s="246" t="s">
        <v>463</v>
      </c>
      <c r="AQ861" s="246"/>
      <c r="AR861" s="246"/>
      <c r="AS861" s="246"/>
      <c r="AT861" s="246"/>
      <c r="AU861" s="246"/>
      <c r="AV861" s="246"/>
      <c r="AW861" s="246"/>
      <c r="AX861" s="246"/>
    </row>
    <row r="862" spans="1:50" ht="24" hidden="1"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233" t="s">
        <v>30</v>
      </c>
      <c r="D894" s="233"/>
      <c r="E894" s="233"/>
      <c r="F894" s="233"/>
      <c r="G894" s="233"/>
      <c r="H894" s="233"/>
      <c r="I894" s="233"/>
      <c r="J894" s="246" t="s">
        <v>462</v>
      </c>
      <c r="K894" s="246"/>
      <c r="L894" s="246"/>
      <c r="M894" s="246"/>
      <c r="N894" s="246"/>
      <c r="O894" s="246"/>
      <c r="P894" s="233" t="s">
        <v>399</v>
      </c>
      <c r="Q894" s="233"/>
      <c r="R894" s="233"/>
      <c r="S894" s="233"/>
      <c r="T894" s="233"/>
      <c r="U894" s="233"/>
      <c r="V894" s="233"/>
      <c r="W894" s="233"/>
      <c r="X894" s="233"/>
      <c r="Y894" s="233" t="s">
        <v>458</v>
      </c>
      <c r="Z894" s="233"/>
      <c r="AA894" s="233"/>
      <c r="AB894" s="233"/>
      <c r="AC894" s="246" t="s">
        <v>398</v>
      </c>
      <c r="AD894" s="246"/>
      <c r="AE894" s="246"/>
      <c r="AF894" s="246"/>
      <c r="AG894" s="246"/>
      <c r="AH894" s="233" t="s">
        <v>415</v>
      </c>
      <c r="AI894" s="233"/>
      <c r="AJ894" s="233"/>
      <c r="AK894" s="233"/>
      <c r="AL894" s="233" t="s">
        <v>23</v>
      </c>
      <c r="AM894" s="233"/>
      <c r="AN894" s="233"/>
      <c r="AO894" s="235"/>
      <c r="AP894" s="246" t="s">
        <v>463</v>
      </c>
      <c r="AQ894" s="246"/>
      <c r="AR894" s="246"/>
      <c r="AS894" s="246"/>
      <c r="AT894" s="246"/>
      <c r="AU894" s="246"/>
      <c r="AV894" s="246"/>
      <c r="AW894" s="246"/>
      <c r="AX894" s="246"/>
    </row>
    <row r="895" spans="1:50" ht="24" hidden="1"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233" t="s">
        <v>30</v>
      </c>
      <c r="D927" s="233"/>
      <c r="E927" s="233"/>
      <c r="F927" s="233"/>
      <c r="G927" s="233"/>
      <c r="H927" s="233"/>
      <c r="I927" s="233"/>
      <c r="J927" s="246" t="s">
        <v>462</v>
      </c>
      <c r="K927" s="246"/>
      <c r="L927" s="246"/>
      <c r="M927" s="246"/>
      <c r="N927" s="246"/>
      <c r="O927" s="246"/>
      <c r="P927" s="233" t="s">
        <v>399</v>
      </c>
      <c r="Q927" s="233"/>
      <c r="R927" s="233"/>
      <c r="S927" s="233"/>
      <c r="T927" s="233"/>
      <c r="U927" s="233"/>
      <c r="V927" s="233"/>
      <c r="W927" s="233"/>
      <c r="X927" s="233"/>
      <c r="Y927" s="233" t="s">
        <v>458</v>
      </c>
      <c r="Z927" s="233"/>
      <c r="AA927" s="233"/>
      <c r="AB927" s="233"/>
      <c r="AC927" s="246" t="s">
        <v>398</v>
      </c>
      <c r="AD927" s="246"/>
      <c r="AE927" s="246"/>
      <c r="AF927" s="246"/>
      <c r="AG927" s="246"/>
      <c r="AH927" s="233" t="s">
        <v>415</v>
      </c>
      <c r="AI927" s="233"/>
      <c r="AJ927" s="233"/>
      <c r="AK927" s="233"/>
      <c r="AL927" s="233" t="s">
        <v>23</v>
      </c>
      <c r="AM927" s="233"/>
      <c r="AN927" s="233"/>
      <c r="AO927" s="235"/>
      <c r="AP927" s="246" t="s">
        <v>463</v>
      </c>
      <c r="AQ927" s="246"/>
      <c r="AR927" s="246"/>
      <c r="AS927" s="246"/>
      <c r="AT927" s="246"/>
      <c r="AU927" s="246"/>
      <c r="AV927" s="246"/>
      <c r="AW927" s="246"/>
      <c r="AX927" s="246"/>
    </row>
    <row r="928" spans="1:50" ht="24" hidden="1"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233" t="s">
        <v>30</v>
      </c>
      <c r="D960" s="233"/>
      <c r="E960" s="233"/>
      <c r="F960" s="233"/>
      <c r="G960" s="233"/>
      <c r="H960" s="233"/>
      <c r="I960" s="233"/>
      <c r="J960" s="246" t="s">
        <v>462</v>
      </c>
      <c r="K960" s="246"/>
      <c r="L960" s="246"/>
      <c r="M960" s="246"/>
      <c r="N960" s="246"/>
      <c r="O960" s="246"/>
      <c r="P960" s="233" t="s">
        <v>399</v>
      </c>
      <c r="Q960" s="233"/>
      <c r="R960" s="233"/>
      <c r="S960" s="233"/>
      <c r="T960" s="233"/>
      <c r="U960" s="233"/>
      <c r="V960" s="233"/>
      <c r="W960" s="233"/>
      <c r="X960" s="233"/>
      <c r="Y960" s="233" t="s">
        <v>458</v>
      </c>
      <c r="Z960" s="233"/>
      <c r="AA960" s="233"/>
      <c r="AB960" s="233"/>
      <c r="AC960" s="246" t="s">
        <v>398</v>
      </c>
      <c r="AD960" s="246"/>
      <c r="AE960" s="246"/>
      <c r="AF960" s="246"/>
      <c r="AG960" s="246"/>
      <c r="AH960" s="233" t="s">
        <v>415</v>
      </c>
      <c r="AI960" s="233"/>
      <c r="AJ960" s="233"/>
      <c r="AK960" s="233"/>
      <c r="AL960" s="233" t="s">
        <v>23</v>
      </c>
      <c r="AM960" s="233"/>
      <c r="AN960" s="233"/>
      <c r="AO960" s="235"/>
      <c r="AP960" s="246" t="s">
        <v>463</v>
      </c>
      <c r="AQ960" s="246"/>
      <c r="AR960" s="246"/>
      <c r="AS960" s="246"/>
      <c r="AT960" s="246"/>
      <c r="AU960" s="246"/>
      <c r="AV960" s="246"/>
      <c r="AW960" s="246"/>
      <c r="AX960" s="246"/>
    </row>
    <row r="961" spans="1:50" ht="24" hidden="1"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233" t="s">
        <v>30</v>
      </c>
      <c r="D993" s="233"/>
      <c r="E993" s="233"/>
      <c r="F993" s="233"/>
      <c r="G993" s="233"/>
      <c r="H993" s="233"/>
      <c r="I993" s="233"/>
      <c r="J993" s="246" t="s">
        <v>462</v>
      </c>
      <c r="K993" s="246"/>
      <c r="L993" s="246"/>
      <c r="M993" s="246"/>
      <c r="N993" s="246"/>
      <c r="O993" s="246"/>
      <c r="P993" s="233" t="s">
        <v>399</v>
      </c>
      <c r="Q993" s="233"/>
      <c r="R993" s="233"/>
      <c r="S993" s="233"/>
      <c r="T993" s="233"/>
      <c r="U993" s="233"/>
      <c r="V993" s="233"/>
      <c r="W993" s="233"/>
      <c r="X993" s="233"/>
      <c r="Y993" s="233" t="s">
        <v>458</v>
      </c>
      <c r="Z993" s="233"/>
      <c r="AA993" s="233"/>
      <c r="AB993" s="233"/>
      <c r="AC993" s="246" t="s">
        <v>398</v>
      </c>
      <c r="AD993" s="246"/>
      <c r="AE993" s="246"/>
      <c r="AF993" s="246"/>
      <c r="AG993" s="246"/>
      <c r="AH993" s="233" t="s">
        <v>415</v>
      </c>
      <c r="AI993" s="233"/>
      <c r="AJ993" s="233"/>
      <c r="AK993" s="233"/>
      <c r="AL993" s="233" t="s">
        <v>23</v>
      </c>
      <c r="AM993" s="233"/>
      <c r="AN993" s="233"/>
      <c r="AO993" s="235"/>
      <c r="AP993" s="246" t="s">
        <v>463</v>
      </c>
      <c r="AQ993" s="246"/>
      <c r="AR993" s="246"/>
      <c r="AS993" s="246"/>
      <c r="AT993" s="246"/>
      <c r="AU993" s="246"/>
      <c r="AV993" s="246"/>
      <c r="AW993" s="246"/>
      <c r="AX993" s="246"/>
    </row>
    <row r="994" spans="1:50" ht="24" hidden="1"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233" t="s">
        <v>30</v>
      </c>
      <c r="D1026" s="233"/>
      <c r="E1026" s="233"/>
      <c r="F1026" s="233"/>
      <c r="G1026" s="233"/>
      <c r="H1026" s="233"/>
      <c r="I1026" s="233"/>
      <c r="J1026" s="246" t="s">
        <v>462</v>
      </c>
      <c r="K1026" s="246"/>
      <c r="L1026" s="246"/>
      <c r="M1026" s="246"/>
      <c r="N1026" s="246"/>
      <c r="O1026" s="246"/>
      <c r="P1026" s="233" t="s">
        <v>399</v>
      </c>
      <c r="Q1026" s="233"/>
      <c r="R1026" s="233"/>
      <c r="S1026" s="233"/>
      <c r="T1026" s="233"/>
      <c r="U1026" s="233"/>
      <c r="V1026" s="233"/>
      <c r="W1026" s="233"/>
      <c r="X1026" s="233"/>
      <c r="Y1026" s="233" t="s">
        <v>458</v>
      </c>
      <c r="Z1026" s="233"/>
      <c r="AA1026" s="233"/>
      <c r="AB1026" s="233"/>
      <c r="AC1026" s="246" t="s">
        <v>398</v>
      </c>
      <c r="AD1026" s="246"/>
      <c r="AE1026" s="246"/>
      <c r="AF1026" s="246"/>
      <c r="AG1026" s="246"/>
      <c r="AH1026" s="233" t="s">
        <v>415</v>
      </c>
      <c r="AI1026" s="233"/>
      <c r="AJ1026" s="233"/>
      <c r="AK1026" s="233"/>
      <c r="AL1026" s="233" t="s">
        <v>23</v>
      </c>
      <c r="AM1026" s="233"/>
      <c r="AN1026" s="233"/>
      <c r="AO1026" s="235"/>
      <c r="AP1026" s="246" t="s">
        <v>463</v>
      </c>
      <c r="AQ1026" s="246"/>
      <c r="AR1026" s="246"/>
      <c r="AS1026" s="246"/>
      <c r="AT1026" s="246"/>
      <c r="AU1026" s="246"/>
      <c r="AV1026" s="246"/>
      <c r="AW1026" s="246"/>
      <c r="AX1026" s="246"/>
    </row>
    <row r="1027" spans="1:50" ht="24" hidden="1"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233" t="s">
        <v>30</v>
      </c>
      <c r="D1059" s="233"/>
      <c r="E1059" s="233"/>
      <c r="F1059" s="233"/>
      <c r="G1059" s="233"/>
      <c r="H1059" s="233"/>
      <c r="I1059" s="233"/>
      <c r="J1059" s="246" t="s">
        <v>462</v>
      </c>
      <c r="K1059" s="246"/>
      <c r="L1059" s="246"/>
      <c r="M1059" s="246"/>
      <c r="N1059" s="246"/>
      <c r="O1059" s="246"/>
      <c r="P1059" s="233" t="s">
        <v>399</v>
      </c>
      <c r="Q1059" s="233"/>
      <c r="R1059" s="233"/>
      <c r="S1059" s="233"/>
      <c r="T1059" s="233"/>
      <c r="U1059" s="233"/>
      <c r="V1059" s="233"/>
      <c r="W1059" s="233"/>
      <c r="X1059" s="233"/>
      <c r="Y1059" s="233" t="s">
        <v>458</v>
      </c>
      <c r="Z1059" s="233"/>
      <c r="AA1059" s="233"/>
      <c r="AB1059" s="233"/>
      <c r="AC1059" s="246" t="s">
        <v>398</v>
      </c>
      <c r="AD1059" s="246"/>
      <c r="AE1059" s="246"/>
      <c r="AF1059" s="246"/>
      <c r="AG1059" s="246"/>
      <c r="AH1059" s="233" t="s">
        <v>415</v>
      </c>
      <c r="AI1059" s="233"/>
      <c r="AJ1059" s="233"/>
      <c r="AK1059" s="233"/>
      <c r="AL1059" s="233" t="s">
        <v>23</v>
      </c>
      <c r="AM1059" s="233"/>
      <c r="AN1059" s="233"/>
      <c r="AO1059" s="235"/>
      <c r="AP1059" s="246" t="s">
        <v>463</v>
      </c>
      <c r="AQ1059" s="246"/>
      <c r="AR1059" s="246"/>
      <c r="AS1059" s="246"/>
      <c r="AT1059" s="246"/>
      <c r="AU1059" s="246"/>
      <c r="AV1059" s="246"/>
      <c r="AW1059" s="246"/>
      <c r="AX1059" s="246"/>
    </row>
    <row r="1060" spans="1:50" ht="24" hidden="1"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233" t="s">
        <v>30</v>
      </c>
      <c r="D1092" s="233"/>
      <c r="E1092" s="233"/>
      <c r="F1092" s="233"/>
      <c r="G1092" s="233"/>
      <c r="H1092" s="233"/>
      <c r="I1092" s="233"/>
      <c r="J1092" s="246" t="s">
        <v>462</v>
      </c>
      <c r="K1092" s="246"/>
      <c r="L1092" s="246"/>
      <c r="M1092" s="246"/>
      <c r="N1092" s="246"/>
      <c r="O1092" s="246"/>
      <c r="P1092" s="233" t="s">
        <v>399</v>
      </c>
      <c r="Q1092" s="233"/>
      <c r="R1092" s="233"/>
      <c r="S1092" s="233"/>
      <c r="T1092" s="233"/>
      <c r="U1092" s="233"/>
      <c r="V1092" s="233"/>
      <c r="W1092" s="233"/>
      <c r="X1092" s="233"/>
      <c r="Y1092" s="233" t="s">
        <v>458</v>
      </c>
      <c r="Z1092" s="233"/>
      <c r="AA1092" s="233"/>
      <c r="AB1092" s="233"/>
      <c r="AC1092" s="246" t="s">
        <v>398</v>
      </c>
      <c r="AD1092" s="246"/>
      <c r="AE1092" s="246"/>
      <c r="AF1092" s="246"/>
      <c r="AG1092" s="246"/>
      <c r="AH1092" s="233" t="s">
        <v>415</v>
      </c>
      <c r="AI1092" s="233"/>
      <c r="AJ1092" s="233"/>
      <c r="AK1092" s="233"/>
      <c r="AL1092" s="233" t="s">
        <v>23</v>
      </c>
      <c r="AM1092" s="233"/>
      <c r="AN1092" s="233"/>
      <c r="AO1092" s="235"/>
      <c r="AP1092" s="246" t="s">
        <v>463</v>
      </c>
      <c r="AQ1092" s="246"/>
      <c r="AR1092" s="246"/>
      <c r="AS1092" s="246"/>
      <c r="AT1092" s="246"/>
      <c r="AU1092" s="246"/>
      <c r="AV1092" s="246"/>
      <c r="AW1092" s="246"/>
      <c r="AX1092" s="246"/>
    </row>
    <row r="1093" spans="1:50" ht="24" hidden="1"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233" t="s">
        <v>30</v>
      </c>
      <c r="D1125" s="233"/>
      <c r="E1125" s="233"/>
      <c r="F1125" s="233"/>
      <c r="G1125" s="233"/>
      <c r="H1125" s="233"/>
      <c r="I1125" s="233"/>
      <c r="J1125" s="246" t="s">
        <v>462</v>
      </c>
      <c r="K1125" s="246"/>
      <c r="L1125" s="246"/>
      <c r="M1125" s="246"/>
      <c r="N1125" s="246"/>
      <c r="O1125" s="246"/>
      <c r="P1125" s="233" t="s">
        <v>399</v>
      </c>
      <c r="Q1125" s="233"/>
      <c r="R1125" s="233"/>
      <c r="S1125" s="233"/>
      <c r="T1125" s="233"/>
      <c r="U1125" s="233"/>
      <c r="V1125" s="233"/>
      <c r="W1125" s="233"/>
      <c r="X1125" s="233"/>
      <c r="Y1125" s="233" t="s">
        <v>458</v>
      </c>
      <c r="Z1125" s="233"/>
      <c r="AA1125" s="233"/>
      <c r="AB1125" s="233"/>
      <c r="AC1125" s="246" t="s">
        <v>398</v>
      </c>
      <c r="AD1125" s="246"/>
      <c r="AE1125" s="246"/>
      <c r="AF1125" s="246"/>
      <c r="AG1125" s="246"/>
      <c r="AH1125" s="233" t="s">
        <v>415</v>
      </c>
      <c r="AI1125" s="233"/>
      <c r="AJ1125" s="233"/>
      <c r="AK1125" s="233"/>
      <c r="AL1125" s="233" t="s">
        <v>23</v>
      </c>
      <c r="AM1125" s="233"/>
      <c r="AN1125" s="233"/>
      <c r="AO1125" s="235"/>
      <c r="AP1125" s="246" t="s">
        <v>463</v>
      </c>
      <c r="AQ1125" s="246"/>
      <c r="AR1125" s="246"/>
      <c r="AS1125" s="246"/>
      <c r="AT1125" s="246"/>
      <c r="AU1125" s="246"/>
      <c r="AV1125" s="246"/>
      <c r="AW1125" s="246"/>
      <c r="AX1125" s="246"/>
    </row>
    <row r="1126" spans="1:50" ht="24" hidden="1"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233" t="s">
        <v>30</v>
      </c>
      <c r="D1158" s="233"/>
      <c r="E1158" s="233"/>
      <c r="F1158" s="233"/>
      <c r="G1158" s="233"/>
      <c r="H1158" s="233"/>
      <c r="I1158" s="233"/>
      <c r="J1158" s="246" t="s">
        <v>462</v>
      </c>
      <c r="K1158" s="246"/>
      <c r="L1158" s="246"/>
      <c r="M1158" s="246"/>
      <c r="N1158" s="246"/>
      <c r="O1158" s="246"/>
      <c r="P1158" s="233" t="s">
        <v>399</v>
      </c>
      <c r="Q1158" s="233"/>
      <c r="R1158" s="233"/>
      <c r="S1158" s="233"/>
      <c r="T1158" s="233"/>
      <c r="U1158" s="233"/>
      <c r="V1158" s="233"/>
      <c r="W1158" s="233"/>
      <c r="X1158" s="233"/>
      <c r="Y1158" s="233" t="s">
        <v>458</v>
      </c>
      <c r="Z1158" s="233"/>
      <c r="AA1158" s="233"/>
      <c r="AB1158" s="233"/>
      <c r="AC1158" s="246" t="s">
        <v>398</v>
      </c>
      <c r="AD1158" s="246"/>
      <c r="AE1158" s="246"/>
      <c r="AF1158" s="246"/>
      <c r="AG1158" s="246"/>
      <c r="AH1158" s="233" t="s">
        <v>415</v>
      </c>
      <c r="AI1158" s="233"/>
      <c r="AJ1158" s="233"/>
      <c r="AK1158" s="233"/>
      <c r="AL1158" s="233" t="s">
        <v>23</v>
      </c>
      <c r="AM1158" s="233"/>
      <c r="AN1158" s="233"/>
      <c r="AO1158" s="235"/>
      <c r="AP1158" s="246" t="s">
        <v>463</v>
      </c>
      <c r="AQ1158" s="246"/>
      <c r="AR1158" s="246"/>
      <c r="AS1158" s="246"/>
      <c r="AT1158" s="246"/>
      <c r="AU1158" s="246"/>
      <c r="AV1158" s="246"/>
      <c r="AW1158" s="246"/>
      <c r="AX1158" s="246"/>
    </row>
    <row r="1159" spans="1:50" ht="24" hidden="1"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233" t="s">
        <v>30</v>
      </c>
      <c r="D1191" s="233"/>
      <c r="E1191" s="233"/>
      <c r="F1191" s="233"/>
      <c r="G1191" s="233"/>
      <c r="H1191" s="233"/>
      <c r="I1191" s="233"/>
      <c r="J1191" s="246" t="s">
        <v>462</v>
      </c>
      <c r="K1191" s="246"/>
      <c r="L1191" s="246"/>
      <c r="M1191" s="246"/>
      <c r="N1191" s="246"/>
      <c r="O1191" s="246"/>
      <c r="P1191" s="233" t="s">
        <v>399</v>
      </c>
      <c r="Q1191" s="233"/>
      <c r="R1191" s="233"/>
      <c r="S1191" s="233"/>
      <c r="T1191" s="233"/>
      <c r="U1191" s="233"/>
      <c r="V1191" s="233"/>
      <c r="W1191" s="233"/>
      <c r="X1191" s="233"/>
      <c r="Y1191" s="233" t="s">
        <v>458</v>
      </c>
      <c r="Z1191" s="233"/>
      <c r="AA1191" s="233"/>
      <c r="AB1191" s="233"/>
      <c r="AC1191" s="246" t="s">
        <v>398</v>
      </c>
      <c r="AD1191" s="246"/>
      <c r="AE1191" s="246"/>
      <c r="AF1191" s="246"/>
      <c r="AG1191" s="246"/>
      <c r="AH1191" s="233" t="s">
        <v>415</v>
      </c>
      <c r="AI1191" s="233"/>
      <c r="AJ1191" s="233"/>
      <c r="AK1191" s="233"/>
      <c r="AL1191" s="233" t="s">
        <v>23</v>
      </c>
      <c r="AM1191" s="233"/>
      <c r="AN1191" s="233"/>
      <c r="AO1191" s="235"/>
      <c r="AP1191" s="246" t="s">
        <v>463</v>
      </c>
      <c r="AQ1191" s="246"/>
      <c r="AR1191" s="246"/>
      <c r="AS1191" s="246"/>
      <c r="AT1191" s="246"/>
      <c r="AU1191" s="246"/>
      <c r="AV1191" s="246"/>
      <c r="AW1191" s="246"/>
      <c r="AX1191" s="246"/>
    </row>
    <row r="1192" spans="1:50" ht="24" hidden="1"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233" t="s">
        <v>30</v>
      </c>
      <c r="D1224" s="233"/>
      <c r="E1224" s="233"/>
      <c r="F1224" s="233"/>
      <c r="G1224" s="233"/>
      <c r="H1224" s="233"/>
      <c r="I1224" s="233"/>
      <c r="J1224" s="246" t="s">
        <v>462</v>
      </c>
      <c r="K1224" s="246"/>
      <c r="L1224" s="246"/>
      <c r="M1224" s="246"/>
      <c r="N1224" s="246"/>
      <c r="O1224" s="246"/>
      <c r="P1224" s="233" t="s">
        <v>399</v>
      </c>
      <c r="Q1224" s="233"/>
      <c r="R1224" s="233"/>
      <c r="S1224" s="233"/>
      <c r="T1224" s="233"/>
      <c r="U1224" s="233"/>
      <c r="V1224" s="233"/>
      <c r="W1224" s="233"/>
      <c r="X1224" s="233"/>
      <c r="Y1224" s="233" t="s">
        <v>458</v>
      </c>
      <c r="Z1224" s="233"/>
      <c r="AA1224" s="233"/>
      <c r="AB1224" s="233"/>
      <c r="AC1224" s="246" t="s">
        <v>398</v>
      </c>
      <c r="AD1224" s="246"/>
      <c r="AE1224" s="246"/>
      <c r="AF1224" s="246"/>
      <c r="AG1224" s="246"/>
      <c r="AH1224" s="233" t="s">
        <v>415</v>
      </c>
      <c r="AI1224" s="233"/>
      <c r="AJ1224" s="233"/>
      <c r="AK1224" s="233"/>
      <c r="AL1224" s="233" t="s">
        <v>23</v>
      </c>
      <c r="AM1224" s="233"/>
      <c r="AN1224" s="233"/>
      <c r="AO1224" s="235"/>
      <c r="AP1224" s="246" t="s">
        <v>463</v>
      </c>
      <c r="AQ1224" s="246"/>
      <c r="AR1224" s="246"/>
      <c r="AS1224" s="246"/>
      <c r="AT1224" s="246"/>
      <c r="AU1224" s="246"/>
      <c r="AV1224" s="246"/>
      <c r="AW1224" s="246"/>
      <c r="AX1224" s="246"/>
    </row>
    <row r="1225" spans="1:50" ht="24" hidden="1"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233" t="s">
        <v>30</v>
      </c>
      <c r="D1257" s="233"/>
      <c r="E1257" s="233"/>
      <c r="F1257" s="233"/>
      <c r="G1257" s="233"/>
      <c r="H1257" s="233"/>
      <c r="I1257" s="233"/>
      <c r="J1257" s="246" t="s">
        <v>462</v>
      </c>
      <c r="K1257" s="246"/>
      <c r="L1257" s="246"/>
      <c r="M1257" s="246"/>
      <c r="N1257" s="246"/>
      <c r="O1257" s="246"/>
      <c r="P1257" s="233" t="s">
        <v>399</v>
      </c>
      <c r="Q1257" s="233"/>
      <c r="R1257" s="233"/>
      <c r="S1257" s="233"/>
      <c r="T1257" s="233"/>
      <c r="U1257" s="233"/>
      <c r="V1257" s="233"/>
      <c r="W1257" s="233"/>
      <c r="X1257" s="233"/>
      <c r="Y1257" s="233" t="s">
        <v>458</v>
      </c>
      <c r="Z1257" s="233"/>
      <c r="AA1257" s="233"/>
      <c r="AB1257" s="233"/>
      <c r="AC1257" s="246" t="s">
        <v>398</v>
      </c>
      <c r="AD1257" s="246"/>
      <c r="AE1257" s="246"/>
      <c r="AF1257" s="246"/>
      <c r="AG1257" s="246"/>
      <c r="AH1257" s="233" t="s">
        <v>415</v>
      </c>
      <c r="AI1257" s="233"/>
      <c r="AJ1257" s="233"/>
      <c r="AK1257" s="233"/>
      <c r="AL1257" s="233" t="s">
        <v>23</v>
      </c>
      <c r="AM1257" s="233"/>
      <c r="AN1257" s="233"/>
      <c r="AO1257" s="235"/>
      <c r="AP1257" s="246" t="s">
        <v>463</v>
      </c>
      <c r="AQ1257" s="246"/>
      <c r="AR1257" s="246"/>
      <c r="AS1257" s="246"/>
      <c r="AT1257" s="246"/>
      <c r="AU1257" s="246"/>
      <c r="AV1257" s="246"/>
      <c r="AW1257" s="246"/>
      <c r="AX1257" s="246"/>
    </row>
    <row r="1258" spans="1:50" ht="24" hidden="1"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233" t="s">
        <v>30</v>
      </c>
      <c r="D1290" s="233"/>
      <c r="E1290" s="233"/>
      <c r="F1290" s="233"/>
      <c r="G1290" s="233"/>
      <c r="H1290" s="233"/>
      <c r="I1290" s="233"/>
      <c r="J1290" s="246" t="s">
        <v>462</v>
      </c>
      <c r="K1290" s="246"/>
      <c r="L1290" s="246"/>
      <c r="M1290" s="246"/>
      <c r="N1290" s="246"/>
      <c r="O1290" s="246"/>
      <c r="P1290" s="233" t="s">
        <v>399</v>
      </c>
      <c r="Q1290" s="233"/>
      <c r="R1290" s="233"/>
      <c r="S1290" s="233"/>
      <c r="T1290" s="233"/>
      <c r="U1290" s="233"/>
      <c r="V1290" s="233"/>
      <c r="W1290" s="233"/>
      <c r="X1290" s="233"/>
      <c r="Y1290" s="233" t="s">
        <v>458</v>
      </c>
      <c r="Z1290" s="233"/>
      <c r="AA1290" s="233"/>
      <c r="AB1290" s="233"/>
      <c r="AC1290" s="246" t="s">
        <v>398</v>
      </c>
      <c r="AD1290" s="246"/>
      <c r="AE1290" s="246"/>
      <c r="AF1290" s="246"/>
      <c r="AG1290" s="246"/>
      <c r="AH1290" s="233" t="s">
        <v>415</v>
      </c>
      <c r="AI1290" s="233"/>
      <c r="AJ1290" s="233"/>
      <c r="AK1290" s="233"/>
      <c r="AL1290" s="233" t="s">
        <v>23</v>
      </c>
      <c r="AM1290" s="233"/>
      <c r="AN1290" s="233"/>
      <c r="AO1290" s="235"/>
      <c r="AP1290" s="246" t="s">
        <v>463</v>
      </c>
      <c r="AQ1290" s="246"/>
      <c r="AR1290" s="246"/>
      <c r="AS1290" s="246"/>
      <c r="AT1290" s="246"/>
      <c r="AU1290" s="246"/>
      <c r="AV1290" s="246"/>
      <c r="AW1290" s="246"/>
      <c r="AX1290" s="246"/>
    </row>
    <row r="1291" spans="1:50" ht="24" hidden="1"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2016-07-08T12:04:32Z</cp:lastPrinted>
  <dcterms:created xsi:type="dcterms:W3CDTF">2012-03-13T00:50:25Z</dcterms:created>
  <dcterms:modified xsi:type="dcterms:W3CDTF">2016-07-08T12:05:28Z</dcterms:modified>
</cp:coreProperties>
</file>