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4680" yWindow="0" windowWidth="1956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<sst xmlns="http://schemas.openxmlformats.org/spreadsheetml/2006/main" count="2803" uniqueCount="581">
  <si>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</si>
  <si>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</si>
  <si>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</si>
  <si>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</si>
  <si>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</si>
  <si>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</si>
  <si>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</si>
  <si>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</si>
  <si>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</si>
  <si>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</si>
  <si>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</si>
  <si>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</si>
  <si>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</si>
  <si>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</si>
  <si>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</si>
  <si>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</si>
  <si>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</si>
  <si>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</si>
  <si>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</si>
  <si>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</si>
  <si>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</si>
  <si>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</si>
  <si>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</si>
  <si>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</si>
  <si>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</si>
  <si>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</si>
  <si>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</si>
  <si>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</si>
  <si>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</si>
  <si>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</si>
  <si>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</si>
  <si>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</si>
  <si>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</si>
  <si>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</si>
  <si>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</si>
  <si>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</si>
  <si>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</si>
  <si>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</si>
  <si>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</si>
  <si>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</si>
  <si>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</si>
  <si>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</si>
  <si>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</si>
  <si>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</si>
  <si>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</si>
  <si>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</si>
  <si>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</si>
  <si>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</si>
  <si>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</si>
  <si>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</si>
  <si>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</si>
  <si>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</si>
  <si>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</si>
  <si>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</si>
  <si>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</si>
  <si>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</si>
  <si>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</si>
  <si>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</si>
  <si>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</si>
  <si>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</si>
  <si>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</si>
  <si>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</si>
  <si>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</si>
  <si>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</si>
  <si>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</si>
  <si>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</si>
  <si>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</si>
  <si>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</si>
  <si>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</si>
  <si>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</si>
  <si>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</si>
  <si>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</si>
  <si>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</si>
  <si>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</si>
  <si>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</si>
  <si>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</si>
  <si>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</si>
  <si>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</si>
  <si>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</si>
  <si>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</si>
  <si>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</si>
  <si>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</si>
  <si>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</si>
  <si>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</si>
  <si>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</si>
  <si>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</si>
  <si>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</si>
  <si>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</si>
  <si>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</si>
  <si>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</si>
  <si>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</si>
  <si>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</si>
  <si>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</si>
  <si>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</si>
  <si>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</si>
  <si>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</si>
  <si>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</si>
  <si>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</si>
  <si>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</si>
  <si>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</si>
  <si>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</si>
  <si>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</si>
  <si>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</si>
  <si>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</si>
  <si>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</si>
  <si>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</si>
  <si>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</si>
  <si>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</si>
  <si>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</si>
  <si>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</si>
  <si>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</si>
  <si>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</si>
  <si>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</si>
  <si>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</si>
  <si>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</si>
  <si>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</si>
  <si>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</si>
  <si>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</si>
  <si>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</si>
  <si>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</si>
  <si>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</si>
  <si>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</si>
  <si>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</si>
  <si>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</si>
  <si>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</si>
  <si>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</si>
  <si>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</si>
  <si>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</si>
  <si>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</si>
  <si>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</si>
  <si>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</si>
  <si>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</si>
  <si>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</si>
  <si>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</si>
  <si>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</si>
  <si>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</si>
  <si>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</si>
  <si>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</si>
  <si>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</si>
  <si>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</si>
  <si>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</si>
  <si>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</si>
  <si>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</si>
  <si>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</si>
  <si>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</si>
  <si>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</si>
  <si>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</si>
  <si>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</si>
  <si>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</si>
  <si>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</si>
  <si>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</si>
  <si>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</si>
  <si>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</si>
  <si>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</si>
  <si>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</si>
  <si>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</si>
  <si>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</si>
  <si>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</si>
  <si>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</si>
  <si>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</si>
  <si>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</si>
  <si>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</si>
  <si>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</si>
  <si>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</si>
  <si>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</si>
  <si>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</si>
  <si>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</si>
  <si>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</si>
  <si>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</si>
  <si>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</si>
  <si>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</si>
  <si>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</si>
  <si>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</si>
  <si>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</si>
  <si>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</si>
  <si>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</si>
  <si>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</si>
  <si>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</si>
  <si>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</si>
  <si>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</si>
  <si>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</si>
  <si>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</si>
  <si>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</si>
  <si>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</si>
  <si>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</si>
  <si>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</si>
  <si>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</si>
  <si>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</si>
  <si>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</si>
  <si>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</si>
  <si>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</si>
  <si>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</si>
  <si>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</si>
  <si>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</si>
  <si>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</si>
  <si>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</si>
  <si>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</si>
  <si>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</si>
  <si>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</si>
  <si>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</si>
  <si>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</si>
  <si>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</si>
  <si>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</si>
  <si>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</si>
  <si>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</si>
  <si>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</si>
  <si>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</si>
  <si>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</si>
  <si>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</si>
  <si>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</si>
  <si>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</si>
  <si>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</si>
  <si>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</si>
  <si>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</si>
  <si>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</si>
  <si>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</si>
  <si>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</si>
  <si>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</si>
  <si>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</si>
  <si>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</si>
  <si>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</si>
  <si>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</si>
  <si>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</si>
  <si>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</si>
  <si>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</si>
  <si>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</si>
  <si>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</si>
  <si>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</si>
  <si>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</si>
  <si>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</si>
  <si>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</si>
  <si>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</si>
  <si>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</si>
  <si>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</si>
  <si>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</si>
  <si>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</si>
  <si>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</si>
  <si>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</si>
  <si>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</si>
  <si>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</si>
  <si>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</si>
  <si>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</si>
  <si>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</si>
  <si>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</si>
  <si>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</si>
  <si>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</si>
  <si>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</si>
  <si>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</si>
  <si>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</si>
  <si>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</si>
  <si>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</si>
  <si>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</si>
  <si>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</si>
  <si>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</si>
  <si>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</si>
  <si>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</si>
  <si>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</si>
  <si>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</si>
  <si>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</si>
  <si>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</si>
  <si>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</si>
  <si>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</si>
  <si>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</si>
  <si>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</si>
  <si>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</si>
  <si>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</si>
  <si>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</si>
  <si>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</si>
  <si>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</si>
  <si>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</si>
  <si>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</si>
  <si>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</si>
  <si>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</si>
  <si>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</si>
  <si>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</si>
  <si>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</si>
  <si>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</si>
  <si>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</si>
  <si>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</si>
  <si>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</si>
  <si>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</si>
  <si>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</si>
  <si>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</si>
  <si>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</si>
  <si>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</si>
  <si>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</si>
  <si>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</si>
  <si>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</si>
  <si>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</si>
  <si>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</si>
  <si>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</si>
  <si>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</si>
  <si>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</si>
  <si>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</si>
  <si>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</si>
  <si>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</si>
  <si>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</si>
  <si>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</si>
  <si>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</si>
  <si>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</si>
  <si>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</si>
  <si>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</si>
  <si>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</si>
  <si>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</si>
  <si>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</si>
  <si>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</si>
  <si>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</si>
  <si>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</si>
  <si>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</si>
  <si>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</si>
  <si>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</si>
  <si>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</si>
  <si>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</si>
  <si>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</si>
  <si>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</si>
  <si>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</si>
  <si>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</si>
  <si>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</si>
  <si>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</si>
  <si>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</si>
  <si>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</si>
  <si>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</si>
  <si>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</si>
  <si>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</si>
  <si>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</si>
  <si>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</si>
  <si>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</si>
  <si>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</si>
  <si>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</si>
  <si>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</si>
  <si>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</si>
  <si>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</si>
  <si>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</si>
  <si>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</si>
  <si>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</si>
  <si>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</si>
  <si>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</si>
  <si>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</si>
  <si>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</si>
  <si>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</si>
  <si>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</si>
  <si>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</si>
  <si>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</si>
  <si>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</si>
  <si>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</si>
  <si>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</si>
  <si>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</si>
  <si>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</si>
  <si>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</si>
  <si>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</si>
  <si>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</si>
  <si>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</si>
  <si>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</si>
  <si>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</si>
  <si>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</si>
  <si>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</si>
  <si>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</si>
  <si>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</si>
  <si>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</si>
  <si>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</si>
  <si>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</si>
  <si>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</si>
  <si>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</si>
  <si>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</si>
  <si>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</si>
  <si>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</si>
  <si>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</si>
  <si>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</si>
  <si>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</si>
  <si>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</si>
  <si>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</si>
  <si>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</si>
  <si>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</si>
  <si>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</si>
  <si>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</si>
  <si>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</si>
  <si>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</si>
  <si>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</si>
  <si>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</si>
  <si>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</si>
  <si>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</si>
  <si>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</si>
  <si>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</si>
  <si>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</si>
  <si>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</si>
  <si>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</si>
  <si>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</si>
  <si>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</si>
  <si>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</si>
  <si>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</si>
  <si>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</si>
  <si>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</si>
  <si>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</si>
  <si>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</si>
  <si>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</si>
  <si>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</si>
  <si>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</si>
  <si>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</si>
  <si>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</si>
  <si>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</si>
  <si>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</si>
  <si>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</si>
  <si>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</si>
  <si>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</si>
  <si>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</si>
  <si>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</si>
  <si>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</si>
  <si>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</si>
  <si>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</si>
  <si>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</si>
  <si>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</si>
  <si>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</si>
  <si>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</si>
  <si>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</si>
  <si>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</si>
  <si>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</si>
  <si>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</si>
  <si>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</si>
  <si>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</si>
  <si>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</si>
  <si>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</si>
  <si>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</si>
  <si>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</si>
  <si>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</si>
  <si>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</si>
  <si>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</si>
  <si>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</si>
  <si>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</si>
  <si>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</si>
  <si>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</si>
  <si>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</si>
  <si>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</si>
  <si>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</si>
  <si>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</si>
  <si>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</si>
  <si>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</si>
  <si>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</si>
  <si>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</si>
  <si>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</si>
  <si>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</si>
  <si>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</si>
  <si>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</si>
  <si>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</si>
  <si>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</si>
  <si>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</si>
  <si>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</si>
  <si>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</si>
  <si>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</si>
  <si>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</si>
  <si>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</si>
  <si>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</si>
  <si>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</si>
  <si>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</si>
  <si>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</si>
  <si>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</si>
  <si>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</si>
  <si>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</si>
  <si>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</si>
  <si>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</si>
  <si>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</si>
  <si>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</si>
  <si>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</si>
  <si>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</si>
  <si>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</si>
  <si>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</si>
  <si>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</si>
  <si>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</si>
  <si>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</si>
  <si>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</si>
  <si>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</si>
  <si>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</si>
  <si>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</si>
  <si>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</si>
  <si>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</si>
  <si>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</si>
  <si>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</si>
  <si>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</si>
  <si>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</si>
  <si>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</si>
  <si>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</si>
  <si>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</si>
  <si>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</si>
  <si>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</si>
  <si>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</si>
  <si>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</si>
  <si>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</si>
  <si>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</si>
  <si>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</si>
  <si>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</si>
  <si>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</si>
  <si>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</si>
  <si>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</si>
  <si>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</si>
  <si>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</si>
  <si>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</si>
  <si>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</si>
  <si>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</si>
  <si>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</si>
  <si>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</si>
  <si>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</si>
  <si>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</si>
  <si>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</si>
  <si>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</si>
  <si>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</si>
  <si>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</si>
  <si>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</si>
  <si>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</si>
  <si>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</si>
  <si>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</si>
  <si>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</si>
  <si>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</si>
  <si>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</si>
  <si>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</si>
  <si>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</si>
  <si>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</si>
  <si>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</si>
  <si>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</si>
  <si>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</si>
  <si>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</si>
  <si>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みどりの防災・減災対策推進事業</t>
    <rPh sb="4" eb="6">
      <t>ボウサイ</t>
    </rPh>
    <rPh sb="7" eb="9">
      <t>ゲンサイ</t>
    </rPh>
    <rPh sb="9" eb="11">
      <t>タイサク</t>
    </rPh>
    <rPh sb="11" eb="13">
      <t>スイシン</t>
    </rPh>
    <rPh sb="13" eb="15">
      <t>ジギョウ</t>
    </rPh>
    <phoneticPr fontId="5"/>
  </si>
  <si>
    <t>-</t>
  </si>
  <si>
    <t>-</t>
    <phoneticPr fontId="5"/>
  </si>
  <si>
    <t>日本再興戦略、経済財政運営と改革の基本方針</t>
    <phoneticPr fontId="5"/>
  </si>
  <si>
    <t>-</t>
    <phoneticPr fontId="5"/>
  </si>
  <si>
    <t>市町村数</t>
    <rPh sb="0" eb="3">
      <t>シチョウソン</t>
    </rPh>
    <rPh sb="3" eb="4">
      <t>スウ</t>
    </rPh>
    <phoneticPr fontId="5"/>
  </si>
  <si>
    <t>市街地緑化防災対策推進計画を策定し、当該計画に基づき緑化による防災・減災対策を完了した市町村数</t>
    <rPh sb="39" eb="41">
      <t>カンリョウ</t>
    </rPh>
    <phoneticPr fontId="5"/>
  </si>
  <si>
    <t>市街地緑化防災対策推進計画を策定し、当該計画に基づき緑化による防災・減災対策を完了した市町村数が20になるようにする。</t>
    <rPh sb="39" eb="41">
      <t>カンリョウ</t>
    </rPh>
    <phoneticPr fontId="5"/>
  </si>
  <si>
    <t>事業実施箇所数</t>
    <rPh sb="0" eb="2">
      <t>ジギョウ</t>
    </rPh>
    <rPh sb="2" eb="4">
      <t>ジッシ</t>
    </rPh>
    <rPh sb="4" eb="6">
      <t>カショ</t>
    </rPh>
    <rPh sb="6" eb="7">
      <t>スウ</t>
    </rPh>
    <phoneticPr fontId="5"/>
  </si>
  <si>
    <t>執行実績額／事業実施箇所数　　　　　　　　　　　　　　</t>
    <rPh sb="0" eb="2">
      <t>シッコウ</t>
    </rPh>
    <rPh sb="2" eb="5">
      <t>ジッセキガク</t>
    </rPh>
    <rPh sb="6" eb="8">
      <t>ジギョウ</t>
    </rPh>
    <rPh sb="8" eb="10">
      <t>ジッシ</t>
    </rPh>
    <rPh sb="10" eb="12">
      <t>カショ</t>
    </rPh>
    <rPh sb="12" eb="13">
      <t>スウ</t>
    </rPh>
    <phoneticPr fontId="5"/>
  </si>
  <si>
    <t>箇所</t>
    <rPh sb="0" eb="2">
      <t>カショ</t>
    </rPh>
    <phoneticPr fontId="5"/>
  </si>
  <si>
    <t>実績額/箇所数</t>
    <rPh sb="0" eb="3">
      <t>ジッセキガク</t>
    </rPh>
    <rPh sb="4" eb="6">
      <t>カショ</t>
    </rPh>
    <rPh sb="6" eb="7">
      <t>スウ</t>
    </rPh>
    <phoneticPr fontId="5"/>
  </si>
  <si>
    <t>百万円</t>
    <rPh sb="0" eb="3">
      <t>ヒャクマンエン</t>
    </rPh>
    <phoneticPr fontId="5"/>
  </si>
  <si>
    <t>0.5/1</t>
    <phoneticPr fontId="5"/>
  </si>
  <si>
    <t>-</t>
    <phoneticPr fontId="5"/>
  </si>
  <si>
    <t>国土強靱化の推進等の観点から、都市の防災性向上や延焼防止のための緑地を含めた施設整備等を着実に推進していくことが求められており、本事業の目的はそのような社会のニーズを的確に反映している。</t>
    <phoneticPr fontId="5"/>
  </si>
  <si>
    <t>大規模災害発生時の密集市街地等における延焼防止の促進のため、避難地周辺の空き地等の緑化を行うことは有効な施策であるが、その取組が進んでいないのが現状である。本事業は、このような状況を踏まえて、地方公共団体による空き地等の緑化をモデル的に支援するものであり、国が取り組むべき施策として必要な経費である。</t>
    <phoneticPr fontId="5"/>
  </si>
  <si>
    <t>我が国では、近い将来、首都直下地震等による大規模災害の発生が予想され、都市の強靱化による防災・減災のための取り組みが急務となっており、密集市街地等における空き地等の延焼防止効果を向上させるための緑化を支援する本事業は、政策目的の達成手段として必要かつ適切なものである。</t>
    <phoneticPr fontId="5"/>
  </si>
  <si>
    <t>‐</t>
  </si>
  <si>
    <t>無</t>
  </si>
  <si>
    <t>地方公共団体等にも適正な負担を求めており、妥当である。</t>
    <phoneticPr fontId="5"/>
  </si>
  <si>
    <t>申請内容を精査し、真に必要な内容についてのみ補助することとしており、単位あたりのコストは妥当である。</t>
    <phoneticPr fontId="5"/>
  </si>
  <si>
    <t>交付対象を、市街地緑化防災対策推進計画に基づき、土地所有者との契約等により、密集市街地等における大規模火災の延焼防止効果を向上させるための空き地等における延焼遮断帯となる緑地の整備としており、真に必要なものに限定している。</t>
    <phoneticPr fontId="5"/>
  </si>
  <si>
    <t>新26-15</t>
    <rPh sb="0" eb="1">
      <t>シン</t>
    </rPh>
    <phoneticPr fontId="5"/>
  </si>
  <si>
    <t>新26-013</t>
    <rPh sb="0" eb="1">
      <t>シン</t>
    </rPh>
    <phoneticPr fontId="5"/>
  </si>
  <si>
    <t>22/3</t>
    <phoneticPr fontId="5"/>
  </si>
  <si>
    <t>△</t>
  </si>
  <si>
    <t>A.習志野市</t>
    <rPh sb="2" eb="6">
      <t>ナラシノシ</t>
    </rPh>
    <phoneticPr fontId="5"/>
  </si>
  <si>
    <t>市街地緑化防災対策推進事業費補助金</t>
    <phoneticPr fontId="5"/>
  </si>
  <si>
    <t>みどりの防災・減災対策推進事業</t>
    <phoneticPr fontId="5"/>
  </si>
  <si>
    <t>習志野市</t>
    <rPh sb="0" eb="4">
      <t>ナラシノシ</t>
    </rPh>
    <phoneticPr fontId="5"/>
  </si>
  <si>
    <t>豊島区</t>
    <rPh sb="0" eb="3">
      <t>トシマク</t>
    </rPh>
    <phoneticPr fontId="5"/>
  </si>
  <si>
    <t>枚方市</t>
    <rPh sb="0" eb="3">
      <t>ヒラカタシ</t>
    </rPh>
    <phoneticPr fontId="5"/>
  </si>
  <si>
    <t>-</t>
    <phoneticPr fontId="5"/>
  </si>
  <si>
    <t>谷津近隣公園において、大規模火災発生時における延焼防止効果を向上させるための中高木の植栽整備</t>
    <rPh sb="0" eb="2">
      <t>ヤツ</t>
    </rPh>
    <rPh sb="2" eb="4">
      <t>キンリン</t>
    </rPh>
    <phoneticPr fontId="5"/>
  </si>
  <si>
    <t>南池袋公園において、大規模火災発生時における延焼防止効果を向上させるための中高木の植栽整備</t>
    <rPh sb="0" eb="1">
      <t>ミナミ</t>
    </rPh>
    <rPh sb="1" eb="3">
      <t>イケブクロ</t>
    </rPh>
    <phoneticPr fontId="5"/>
  </si>
  <si>
    <t>整備された緑化施設は、大規模火災発生時の延焼防止帯として十分に活用されている。</t>
    <rPh sb="0" eb="2">
      <t>セイビ</t>
    </rPh>
    <rPh sb="5" eb="7">
      <t>リョッカ</t>
    </rPh>
    <rPh sb="7" eb="9">
      <t>シセツ</t>
    </rPh>
    <rPh sb="11" eb="14">
      <t>ダイキボ</t>
    </rPh>
    <rPh sb="14" eb="16">
      <t>カサイ</t>
    </rPh>
    <rPh sb="16" eb="18">
      <t>ハッセイ</t>
    </rPh>
    <rPh sb="18" eb="19">
      <t>ジ</t>
    </rPh>
    <rPh sb="20" eb="22">
      <t>エンショウ</t>
    </rPh>
    <rPh sb="22" eb="24">
      <t>ボウシ</t>
    </rPh>
    <rPh sb="24" eb="25">
      <t>タイ</t>
    </rPh>
    <rPh sb="28" eb="30">
      <t>ジュウブン</t>
    </rPh>
    <rPh sb="31" eb="33">
      <t>カツヨウ</t>
    </rPh>
    <phoneticPr fontId="5"/>
  </si>
  <si>
    <t>天満川緑道において、大規模火災発生時における延焼防止効果を向上させるための中高木の植栽整備の実施設計</t>
    <rPh sb="0" eb="2">
      <t>テンマ</t>
    </rPh>
    <rPh sb="2" eb="3">
      <t>ガワ</t>
    </rPh>
    <rPh sb="3" eb="5">
      <t>リョクドウ</t>
    </rPh>
    <rPh sb="46" eb="48">
      <t>ジッシ</t>
    </rPh>
    <rPh sb="48" eb="50">
      <t>セッケイ</t>
    </rPh>
    <phoneticPr fontId="5"/>
  </si>
  <si>
    <t>-</t>
    <phoneticPr fontId="5"/>
  </si>
  <si>
    <t>-</t>
    <phoneticPr fontId="5"/>
  </si>
  <si>
    <t>　我が国では、近い将来、首都直下地震等による大規模災害の発生が予想されることから、都市の強靱化による防災・減災のための取り組みが急務となっている。このため、密集市街地等において、延焼防止帯となる植樹帯等の整備を推進することにより、大規模災害に対する都市の防災性の向上を図る。</t>
    <phoneticPr fontId="5"/>
  </si>
  <si>
    <t>　大規模災害発生時の密集市街地等における延焼防止の促進のため、三大都市圏等の密集市街地における空き地等の延焼防止効果を向上させるための緑化を支援する。（補助率：１／２）</t>
    <phoneticPr fontId="5"/>
  </si>
  <si>
    <t>４　水害等災害による被害の軽減</t>
    <phoneticPr fontId="5"/>
  </si>
  <si>
    <t>１１　住宅・市街地の防災性を向上する</t>
    <phoneticPr fontId="5"/>
  </si>
  <si>
    <t>-</t>
    <phoneticPr fontId="5"/>
  </si>
  <si>
    <t>本事業により密集市街地において延焼防止帯となる植樹帯等の整備を推進することで、大規模災害に対する都市の防災性の向上を図り、住宅・市街地の防災性向上に寄与する。</t>
    <rPh sb="0" eb="1">
      <t>ホン</t>
    </rPh>
    <rPh sb="1" eb="3">
      <t>ジギョウ</t>
    </rPh>
    <rPh sb="6" eb="8">
      <t>ミッシュウ</t>
    </rPh>
    <rPh sb="8" eb="10">
      <t>シガイ</t>
    </rPh>
    <rPh sb="10" eb="11">
      <t>チ</t>
    </rPh>
    <rPh sb="15" eb="17">
      <t>エンショウ</t>
    </rPh>
    <rPh sb="17" eb="19">
      <t>ボウシ</t>
    </rPh>
    <rPh sb="19" eb="20">
      <t>タイ</t>
    </rPh>
    <rPh sb="23" eb="26">
      <t>ショクジュタイ</t>
    </rPh>
    <rPh sb="26" eb="27">
      <t>トウ</t>
    </rPh>
    <rPh sb="28" eb="30">
      <t>セイビ</t>
    </rPh>
    <rPh sb="31" eb="33">
      <t>スイシン</t>
    </rPh>
    <rPh sb="39" eb="42">
      <t>ダイキボ</t>
    </rPh>
    <rPh sb="42" eb="44">
      <t>サイガイ</t>
    </rPh>
    <rPh sb="45" eb="46">
      <t>タイ</t>
    </rPh>
    <rPh sb="48" eb="50">
      <t>トシ</t>
    </rPh>
    <rPh sb="51" eb="53">
      <t>ボウサイ</t>
    </rPh>
    <rPh sb="53" eb="54">
      <t>セイ</t>
    </rPh>
    <rPh sb="55" eb="57">
      <t>コウジョウ</t>
    </rPh>
    <rPh sb="58" eb="59">
      <t>ハカ</t>
    </rPh>
    <rPh sb="61" eb="63">
      <t>ジュウタク</t>
    </rPh>
    <rPh sb="64" eb="67">
      <t>シガイチ</t>
    </rPh>
    <rPh sb="68" eb="71">
      <t>ボウサイセイ</t>
    </rPh>
    <rPh sb="71" eb="73">
      <t>コウジョウ</t>
    </rPh>
    <rPh sb="74" eb="76">
      <t>キヨ</t>
    </rPh>
    <phoneticPr fontId="5"/>
  </si>
  <si>
    <t>B.</t>
    <phoneticPr fontId="5"/>
  </si>
  <si>
    <t>A.地方公共団体</t>
    <rPh sb="2" eb="4">
      <t>チホウ</t>
    </rPh>
    <rPh sb="4" eb="6">
      <t>コウキョウ</t>
    </rPh>
    <rPh sb="6" eb="8">
      <t>ダンタイ</t>
    </rPh>
    <phoneticPr fontId="5"/>
  </si>
  <si>
    <t>地方公共団体において事業実施要件である市街地緑化防災対策推進計画の策定及び事業内容にかかる関係機関等との調整に時間を要し、本事業の申請に至らなかったこと等が考えられる。</t>
    <rPh sb="47" eb="49">
      <t>キカン</t>
    </rPh>
    <rPh sb="49" eb="50">
      <t>トウ</t>
    </rPh>
    <phoneticPr fontId="5"/>
  </si>
  <si>
    <t>地方公共団体において関係機関等との調整に時間を要したこと等により、平成27年度の件数は1件に留まっている。</t>
    <rPh sb="0" eb="2">
      <t>チホウ</t>
    </rPh>
    <rPh sb="2" eb="4">
      <t>コウキョウ</t>
    </rPh>
    <rPh sb="4" eb="6">
      <t>ダンタイ</t>
    </rPh>
    <rPh sb="10" eb="12">
      <t>カンケイ</t>
    </rPh>
    <rPh sb="12" eb="14">
      <t>キカン</t>
    </rPh>
    <rPh sb="14" eb="15">
      <t>トウ</t>
    </rPh>
    <rPh sb="17" eb="19">
      <t>チョウセイ</t>
    </rPh>
    <rPh sb="20" eb="22">
      <t>ジカン</t>
    </rPh>
    <rPh sb="23" eb="24">
      <t>ヨウ</t>
    </rPh>
    <rPh sb="28" eb="29">
      <t>トウ</t>
    </rPh>
    <rPh sb="33" eb="35">
      <t>ヘイセイ</t>
    </rPh>
    <rPh sb="37" eb="39">
      <t>ネンド</t>
    </rPh>
    <rPh sb="40" eb="42">
      <t>ケンスウ</t>
    </rPh>
    <rPh sb="44" eb="45">
      <t>ケン</t>
    </rPh>
    <rPh sb="46" eb="47">
      <t>トド</t>
    </rPh>
    <phoneticPr fontId="5"/>
  </si>
  <si>
    <t>地方公共団体において関係機関等との調整に時間を要したこと等により、平成27年度の件数は3件に留まっている。</t>
    <rPh sb="12" eb="14">
      <t>キカン</t>
    </rPh>
    <rPh sb="14" eb="15">
      <t>トウ</t>
    </rPh>
    <phoneticPr fontId="5"/>
  </si>
  <si>
    <t>地方公共団体において事業実施要件である市街地緑化防災対策推進計画の策定及び事業内容にかかる関係機関等との調整に時間を要したため、執行率が低くなった。</t>
    <rPh sb="47" eb="49">
      <t>キカン</t>
    </rPh>
    <rPh sb="49" eb="50">
      <t>トウ</t>
    </rPh>
    <rPh sb="64" eb="66">
      <t>シッコウ</t>
    </rPh>
    <rPh sb="66" eb="67">
      <t>リツ</t>
    </rPh>
    <rPh sb="68" eb="69">
      <t>ヒク</t>
    </rPh>
    <phoneticPr fontId="5"/>
  </si>
  <si>
    <t>防災性の向上という観点から重要性の高い事業であるにも関わらず、執行率が低かったことから、本事業と他の緑化制度・防災制度が連携した、地方公共団体にとって活用しやすい総合的な補助制度へと改善を行った。</t>
    <rPh sb="0" eb="2">
      <t>ボウサイ</t>
    </rPh>
    <rPh sb="2" eb="3">
      <t>セイ</t>
    </rPh>
    <rPh sb="4" eb="6">
      <t>コウジョウ</t>
    </rPh>
    <rPh sb="9" eb="11">
      <t>カンテン</t>
    </rPh>
    <rPh sb="13" eb="16">
      <t>ジュウヨウセイ</t>
    </rPh>
    <rPh sb="17" eb="18">
      <t>タカ</t>
    </rPh>
    <rPh sb="19" eb="21">
      <t>ジギョウ</t>
    </rPh>
    <rPh sb="26" eb="27">
      <t>カカ</t>
    </rPh>
    <rPh sb="31" eb="34">
      <t>シッコウリツ</t>
    </rPh>
    <rPh sb="35" eb="36">
      <t>ヒク</t>
    </rPh>
    <rPh sb="44" eb="45">
      <t>ホン</t>
    </rPh>
    <rPh sb="45" eb="47">
      <t>ジギョウ</t>
    </rPh>
    <rPh sb="48" eb="49">
      <t>タ</t>
    </rPh>
    <rPh sb="50" eb="52">
      <t>リョッカ</t>
    </rPh>
    <rPh sb="52" eb="54">
      <t>セイド</t>
    </rPh>
    <rPh sb="55" eb="57">
      <t>ボウサイ</t>
    </rPh>
    <rPh sb="57" eb="59">
      <t>セイド</t>
    </rPh>
    <rPh sb="60" eb="62">
      <t>レンケイ</t>
    </rPh>
    <rPh sb="65" eb="67">
      <t>チホウ</t>
    </rPh>
    <rPh sb="67" eb="69">
      <t>コウキョウ</t>
    </rPh>
    <rPh sb="69" eb="71">
      <t>ダンタイ</t>
    </rPh>
    <rPh sb="75" eb="77">
      <t>カツヨウ</t>
    </rPh>
    <rPh sb="81" eb="84">
      <t>ソウゴウテキ</t>
    </rPh>
    <rPh sb="85" eb="87">
      <t>ホジョ</t>
    </rPh>
    <rPh sb="87" eb="89">
      <t>セイド</t>
    </rPh>
    <rPh sb="91" eb="93">
      <t>カイゼン</t>
    </rPh>
    <rPh sb="94" eb="95">
      <t>オコナ</t>
    </rPh>
    <phoneticPr fontId="5"/>
  </si>
  <si>
    <t>課長　町田　誠</t>
    <rPh sb="3" eb="4">
      <t>マチ</t>
    </rPh>
    <rPh sb="4" eb="5">
      <t>タ</t>
    </rPh>
    <rPh sb="6" eb="7">
      <t>マコト</t>
    </rPh>
    <phoneticPr fontId="5"/>
  </si>
  <si>
    <t>-</t>
    <phoneticPr fontId="5"/>
  </si>
  <si>
    <t>B.</t>
    <phoneticPr fontId="5"/>
  </si>
  <si>
    <t>終了予定</t>
  </si>
  <si>
    <t>-</t>
    <phoneticPr fontId="5"/>
  </si>
  <si>
    <t>予定通り終了</t>
  </si>
  <si>
    <t>・平成27年度をもって事業終了。</t>
    <phoneticPr fontId="5"/>
  </si>
  <si>
    <t>・平成27年度をもって事業終了。</t>
    <phoneticPr fontId="5"/>
  </si>
  <si>
    <t>予定通り終了</t>
    <rPh sb="0" eb="2">
      <t>ヨテイ</t>
    </rPh>
    <rPh sb="2" eb="3">
      <t>ドオ</t>
    </rPh>
    <rPh sb="4" eb="6">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</si>
</sst>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77881</xdr:colOff>
      <xdr:row>721</xdr:row>
      <xdr:rowOff>81242</xdr:rowOff>
    </xdr:from>
    <xdr:to>
      <xdr:col>36</xdr:col>
      <xdr:colOff>48026</xdr:colOff>
      <xdr:row>728</xdr:row>
      <xdr:rowOff>288552</xdr:rowOff>
    </xdr:to>
    <xdr:grpSp>
      <xdr:nvGrpSpPr>
        <xdr:cNvPr id="2" name="グループ化 1"/>
        <xdr:cNvGrpSpPr/>
      </xdr:nvGrpSpPr>
      <xdr:grpSpPr>
        <a:xfrm>
          <a:off x="3532281" y="41483242"/>
          <a:ext cx="3830945" cy="2696510"/>
          <a:chOff x="3800475" y="31737300"/>
          <a:chExt cx="3770620" cy="2674284"/>
        </a:xfrm>
      </xdr:grpSpPr>
      <xdr:sp macro="" textlink="">
        <xdr:nvSpPr>
          <xdr:cNvPr id="5" name="テキスト ボックス 4"/>
          <xdr:cNvSpPr txBox="1">
            <a:spLocks noChangeArrowheads="1"/>
          </xdr:cNvSpPr>
        </xdr:nvSpPr>
        <xdr:spPr bwMode="auto">
          <a:xfrm>
            <a:off x="4101733" y="31737300"/>
            <a:ext cx="3114973" cy="64802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6" name="直線コネクタ 4"/>
          <xdr:cNvCxnSpPr>
            <a:cxnSpLocks noChangeShapeType="1"/>
          </xdr:cNvCxnSpPr>
        </xdr:nvCxnSpPr>
        <xdr:spPr bwMode="auto">
          <a:xfrm>
            <a:off x="5671058" y="32468805"/>
            <a:ext cx="0" cy="375956"/>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sp macro="" textlink="">
        <xdr:nvSpPr>
          <xdr:cNvPr id="7" name="テキスト ボックス 18"/>
          <xdr:cNvSpPr txBox="1">
            <a:spLocks noChangeArrowheads="1"/>
          </xdr:cNvSpPr>
        </xdr:nvSpPr>
        <xdr:spPr bwMode="auto">
          <a:xfrm>
            <a:off x="4069109" y="33081926"/>
            <a:ext cx="3157715" cy="719258"/>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Ａ．地方公共団体 （３都市）</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２２百万円</a:t>
            </a:r>
          </a:p>
        </xdr:txBody>
      </xdr:sp>
      <xdr:sp macro="" textlink="">
        <xdr:nvSpPr>
          <xdr:cNvPr id="8" name="テキスト ボックス 12"/>
          <xdr:cNvSpPr txBox="1">
            <a:spLocks noChangeArrowheads="1"/>
          </xdr:cNvSpPr>
        </xdr:nvSpPr>
        <xdr:spPr bwMode="auto">
          <a:xfrm>
            <a:off x="4763049" y="32824306"/>
            <a:ext cx="1691922" cy="195132"/>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a:t>
            </a:r>
            <a:r>
              <a:rPr lang="en-US" altLang="ja-JP" sz="1100" b="0" i="0" u="none" strike="noStrike" baseline="0">
                <a:solidFill>
                  <a:schemeClr val="tx1"/>
                </a:solidFill>
                <a:latin typeface="ＭＳ Ｐゴシック"/>
                <a:ea typeface="ＭＳ Ｐゴシック"/>
              </a:rPr>
              <a:t>】</a:t>
            </a:r>
          </a:p>
        </xdr:txBody>
      </xdr:sp>
      <xdr:sp macro="" textlink="">
        <xdr:nvSpPr>
          <xdr:cNvPr id="9" name="大かっこ 17"/>
          <xdr:cNvSpPr>
            <a:spLocks noChangeArrowheads="1"/>
          </xdr:cNvSpPr>
        </xdr:nvSpPr>
        <xdr:spPr bwMode="auto">
          <a:xfrm>
            <a:off x="3800475" y="33862549"/>
            <a:ext cx="3770620" cy="549035"/>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a:t>
            </a:r>
            <a:r>
              <a:rPr lang="ja-JP" altLang="en-US" sz="1100" b="0" i="0" baseline="0">
                <a:latin typeface="+mn-lt"/>
                <a:ea typeface="+mn-ea"/>
                <a:cs typeface="+mn-cs"/>
              </a:rPr>
              <a:t>密集市街地における空き地等の延焼防止効果を向上させるための緑化</a:t>
            </a:r>
            <a:endParaRPr lang="ja-JP" altLang="ja-JP" sz="1100" b="0" i="0" baseline="0">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486</v>
      </c>
      <c r="AR2" s="802"/>
      <c r="AS2" s="52" t="str">
        <f>IF(OR(AQ2="　", AQ2=""), "", "-")</f>
        <v/>
      </c>
      <c r="AT2" s="803">
        <v>114</v>
      </c>
      <c r="AU2" s="803"/>
      <c r="AV2" s="53" t="str">
        <f>IF(AW2="", "", "-")</f>
        <v/>
      </c>
      <c r="AW2" s="804"/>
      <c r="AX2" s="804"/>
    </row>
    <row r="3" spans="1:50" ht="21" customHeight="1" thickBot="1" x14ac:dyDescent="0.2">
      <c r="A3" s="726" t="s">
        <v>384</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517</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3" t="s">
        <v>519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515</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1" t="s">
        <v>80</v>
      </c>
      <c r="H5" s="712"/>
      <c r="I5" s="712"/>
      <c r="J5" s="712"/>
      <c r="K5" s="712"/>
      <c r="L5" s="712"/>
      <c r="M5" s="713" t="s">
        <v>75</v>
      </c>
      <c r="N5" s="714"/>
      <c r="O5" s="714"/>
      <c r="P5" s="714"/>
      <c r="Q5" s="714"/>
      <c r="R5" s="715"/>
      <c r="S5" s="716" t="s">
        <v>82</v>
      </c>
      <c r="T5" s="712"/>
      <c r="U5" s="712"/>
      <c r="V5" s="712"/>
      <c r="W5" s="712"/>
      <c r="X5" s="717"/>
      <c r="Y5" s="559" t="s">
        <v>3</v>
      </c>
      <c r="Z5" s="295"/>
      <c r="AA5" s="295"/>
      <c r="AB5" s="295"/>
      <c r="AC5" s="295"/>
      <c r="AD5" s="296"/>
      <c r="AE5" s="560" t="s">
        <v>516</v>
      </c>
      <c r="AF5" s="561"/>
      <c r="AG5" s="561"/>
      <c r="AH5" s="561"/>
      <c r="AI5" s="561"/>
      <c r="AJ5" s="561"/>
      <c r="AK5" s="561"/>
      <c r="AL5" s="561"/>
      <c r="AM5" s="561"/>
      <c r="AN5" s="561"/>
      <c r="AO5" s="561"/>
      <c r="AP5" s="562"/>
      <c r="AQ5" s="563" t="s">
        <v>572</v>
      </c>
      <c r="AR5" s="564"/>
      <c r="AS5" s="564"/>
      <c r="AT5" s="564"/>
      <c r="AU5" s="564"/>
      <c r="AV5" s="564"/>
      <c r="AW5" s="564"/>
      <c r="AX5" s="565"/>
    </row>
    <row r="6" spans="1:50" ht="24.75"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2"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522</v>
      </c>
      <c r="AF7" s="808"/>
      <c r="AG7" s="808"/>
      <c r="AH7" s="808"/>
      <c r="AI7" s="808"/>
      <c r="AJ7" s="808"/>
      <c r="AK7" s="808"/>
      <c r="AL7" s="808"/>
      <c r="AM7" s="808"/>
      <c r="AN7" s="808"/>
      <c r="AO7" s="808"/>
      <c r="AP7" s="808"/>
      <c r="AQ7" s="808"/>
      <c r="AR7" s="808"/>
      <c r="AS7" s="808"/>
      <c r="AT7" s="808"/>
      <c r="AU7" s="808"/>
      <c r="AV7" s="808"/>
      <c r="AW7" s="808"/>
      <c r="AX7" s="809"/>
    </row>
    <row r="8" spans="1:50" ht="42" customHeight="1" x14ac:dyDescent="0.15">
      <c r="A8" s="335" t="s">
        <v>413</v>
      </c>
      <c r="B8" s="336"/>
      <c r="C8" s="336"/>
      <c r="D8" s="336"/>
      <c r="E8" s="336"/>
      <c r="F8" s="337"/>
      <c r="G8" s="871" t="str">
        <f>入力規則等!A26</f>
        <v>国土強靱化施策</v>
      </c>
      <c r="H8" s="583"/>
      <c r="I8" s="583"/>
      <c r="J8" s="583"/>
      <c r="K8" s="583"/>
      <c r="L8" s="583"/>
      <c r="M8" s="583"/>
      <c r="N8" s="583"/>
      <c r="O8" s="583"/>
      <c r="P8" s="583"/>
      <c r="Q8" s="583"/>
      <c r="R8" s="583"/>
      <c r="S8" s="583"/>
      <c r="T8" s="583"/>
      <c r="U8" s="583"/>
      <c r="V8" s="583"/>
      <c r="W8" s="583"/>
      <c r="X8" s="872"/>
      <c r="Y8" s="718" t="s">
        <v>414</v>
      </c>
      <c r="Z8" s="719"/>
      <c r="AA8" s="719"/>
      <c r="AB8" s="719"/>
      <c r="AC8" s="719"/>
      <c r="AD8" s="720"/>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80.099999999999994" customHeight="1" x14ac:dyDescent="0.15">
      <c r="A9" s="652" t="s">
        <v>25</v>
      </c>
      <c r="B9" s="653"/>
      <c r="C9" s="653"/>
      <c r="D9" s="653"/>
      <c r="E9" s="653"/>
      <c r="F9" s="653"/>
      <c r="G9" s="721" t="s">
        <v>559</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80.099999999999994" customHeight="1" x14ac:dyDescent="0.15">
      <c r="A10" s="515" t="s">
        <v>34</v>
      </c>
      <c r="B10" s="516"/>
      <c r="C10" s="516"/>
      <c r="D10" s="516"/>
      <c r="E10" s="516"/>
      <c r="F10" s="516"/>
      <c r="G10" s="611" t="s">
        <v>560</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30"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9" t="s">
        <v>26</v>
      </c>
      <c r="B12" s="650"/>
      <c r="C12" s="650"/>
      <c r="D12" s="650"/>
      <c r="E12" s="650"/>
      <c r="F12" s="651"/>
      <c r="G12" s="619"/>
      <c r="H12" s="620"/>
      <c r="I12" s="620"/>
      <c r="J12" s="620"/>
      <c r="K12" s="620"/>
      <c r="L12" s="620"/>
      <c r="M12" s="620"/>
      <c r="N12" s="620"/>
      <c r="O12" s="620"/>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520</v>
      </c>
      <c r="Q13" s="258"/>
      <c r="R13" s="258"/>
      <c r="S13" s="258"/>
      <c r="T13" s="258"/>
      <c r="U13" s="258"/>
      <c r="V13" s="259"/>
      <c r="W13" s="257">
        <v>57</v>
      </c>
      <c r="X13" s="258"/>
      <c r="Y13" s="258"/>
      <c r="Z13" s="258"/>
      <c r="AA13" s="258"/>
      <c r="AB13" s="258"/>
      <c r="AC13" s="259"/>
      <c r="AD13" s="257">
        <v>60</v>
      </c>
      <c r="AE13" s="258"/>
      <c r="AF13" s="258"/>
      <c r="AG13" s="258"/>
      <c r="AH13" s="258"/>
      <c r="AI13" s="258"/>
      <c r="AJ13" s="259"/>
      <c r="AK13" s="257" t="s">
        <v>521</v>
      </c>
      <c r="AL13" s="258"/>
      <c r="AM13" s="258"/>
      <c r="AN13" s="258"/>
      <c r="AO13" s="258"/>
      <c r="AP13" s="258"/>
      <c r="AQ13" s="259"/>
      <c r="AR13" s="813" t="s">
        <v>521</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7" t="s">
        <v>520</v>
      </c>
      <c r="Q14" s="258"/>
      <c r="R14" s="258"/>
      <c r="S14" s="258"/>
      <c r="T14" s="258"/>
      <c r="U14" s="258"/>
      <c r="V14" s="259"/>
      <c r="W14" s="257" t="s">
        <v>520</v>
      </c>
      <c r="X14" s="258"/>
      <c r="Y14" s="258"/>
      <c r="Z14" s="258"/>
      <c r="AA14" s="258"/>
      <c r="AB14" s="258"/>
      <c r="AC14" s="259"/>
      <c r="AD14" s="257" t="s">
        <v>520</v>
      </c>
      <c r="AE14" s="258"/>
      <c r="AF14" s="258"/>
      <c r="AG14" s="258"/>
      <c r="AH14" s="258"/>
      <c r="AI14" s="258"/>
      <c r="AJ14" s="259"/>
      <c r="AK14" s="257" t="s">
        <v>520</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520</v>
      </c>
      <c r="Q15" s="258"/>
      <c r="R15" s="258"/>
      <c r="S15" s="258"/>
      <c r="T15" s="258"/>
      <c r="U15" s="258"/>
      <c r="V15" s="259"/>
      <c r="W15" s="257" t="s">
        <v>520</v>
      </c>
      <c r="X15" s="258"/>
      <c r="Y15" s="258"/>
      <c r="Z15" s="258"/>
      <c r="AA15" s="258"/>
      <c r="AB15" s="258"/>
      <c r="AC15" s="259"/>
      <c r="AD15" s="257" t="s">
        <v>520</v>
      </c>
      <c r="AE15" s="258"/>
      <c r="AF15" s="258"/>
      <c r="AG15" s="258"/>
      <c r="AH15" s="258"/>
      <c r="AI15" s="258"/>
      <c r="AJ15" s="259"/>
      <c r="AK15" s="257" t="s">
        <v>520</v>
      </c>
      <c r="AL15" s="258"/>
      <c r="AM15" s="258"/>
      <c r="AN15" s="258"/>
      <c r="AO15" s="258"/>
      <c r="AP15" s="258"/>
      <c r="AQ15" s="259"/>
      <c r="AR15" s="257" t="s">
        <v>521</v>
      </c>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520</v>
      </c>
      <c r="Q16" s="258"/>
      <c r="R16" s="258"/>
      <c r="S16" s="258"/>
      <c r="T16" s="258"/>
      <c r="U16" s="258"/>
      <c r="V16" s="259"/>
      <c r="W16" s="257" t="s">
        <v>520</v>
      </c>
      <c r="X16" s="258"/>
      <c r="Y16" s="258"/>
      <c r="Z16" s="258"/>
      <c r="AA16" s="258"/>
      <c r="AB16" s="258"/>
      <c r="AC16" s="259"/>
      <c r="AD16" s="257" t="s">
        <v>520</v>
      </c>
      <c r="AE16" s="258"/>
      <c r="AF16" s="258"/>
      <c r="AG16" s="258"/>
      <c r="AH16" s="258"/>
      <c r="AI16" s="258"/>
      <c r="AJ16" s="259"/>
      <c r="AK16" s="257" t="s">
        <v>520</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520</v>
      </c>
      <c r="Q17" s="258"/>
      <c r="R17" s="258"/>
      <c r="S17" s="258"/>
      <c r="T17" s="258"/>
      <c r="U17" s="258"/>
      <c r="V17" s="259"/>
      <c r="W17" s="257" t="s">
        <v>520</v>
      </c>
      <c r="X17" s="258"/>
      <c r="Y17" s="258"/>
      <c r="Z17" s="258"/>
      <c r="AA17" s="258"/>
      <c r="AB17" s="258"/>
      <c r="AC17" s="259"/>
      <c r="AD17" s="257" t="s">
        <v>520</v>
      </c>
      <c r="AE17" s="258"/>
      <c r="AF17" s="258"/>
      <c r="AG17" s="258"/>
      <c r="AH17" s="258"/>
      <c r="AI17" s="258"/>
      <c r="AJ17" s="259"/>
      <c r="AK17" s="257" t="s">
        <v>520</v>
      </c>
      <c r="AL17" s="258"/>
      <c r="AM17" s="258"/>
      <c r="AN17" s="258"/>
      <c r="AO17" s="258"/>
      <c r="AP17" s="258"/>
      <c r="AQ17" s="259"/>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0</v>
      </c>
      <c r="Q18" s="738"/>
      <c r="R18" s="738"/>
      <c r="S18" s="738"/>
      <c r="T18" s="738"/>
      <c r="U18" s="738"/>
      <c r="V18" s="739"/>
      <c r="W18" s="737">
        <f>SUM(W13:AC17)</f>
        <v>57</v>
      </c>
      <c r="X18" s="738"/>
      <c r="Y18" s="738"/>
      <c r="Z18" s="738"/>
      <c r="AA18" s="738"/>
      <c r="AB18" s="738"/>
      <c r="AC18" s="739"/>
      <c r="AD18" s="737">
        <f>SUM(AD13:AJ17)</f>
        <v>60</v>
      </c>
      <c r="AE18" s="738"/>
      <c r="AF18" s="738"/>
      <c r="AG18" s="738"/>
      <c r="AH18" s="738"/>
      <c r="AI18" s="738"/>
      <c r="AJ18" s="739"/>
      <c r="AK18" s="737">
        <f>SUM(AK13:AQ17)</f>
        <v>0</v>
      </c>
      <c r="AL18" s="738"/>
      <c r="AM18" s="738"/>
      <c r="AN18" s="738"/>
      <c r="AO18" s="738"/>
      <c r="AP18" s="738"/>
      <c r="AQ18" s="739"/>
      <c r="AR18" s="737">
        <f>SUM(AR13:AX17)</f>
        <v>0</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7" t="s">
        <v>521</v>
      </c>
      <c r="Q19" s="258"/>
      <c r="R19" s="258"/>
      <c r="S19" s="258"/>
      <c r="T19" s="258"/>
      <c r="U19" s="258"/>
      <c r="V19" s="259"/>
      <c r="W19" s="257">
        <v>0.5</v>
      </c>
      <c r="X19" s="258"/>
      <c r="Y19" s="258"/>
      <c r="Z19" s="258"/>
      <c r="AA19" s="258"/>
      <c r="AB19" s="258"/>
      <c r="AC19" s="259"/>
      <c r="AD19" s="257">
        <v>22</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f>IF(W18=0, "-", W19/W18)</f>
        <v>8.771929824561403E-3</v>
      </c>
      <c r="X20" s="741"/>
      <c r="Y20" s="741"/>
      <c r="Z20" s="741"/>
      <c r="AA20" s="741"/>
      <c r="AB20" s="741"/>
      <c r="AC20" s="741"/>
      <c r="AD20" s="741">
        <f>IF(AD18=0, "-", AD19/AD18)</f>
        <v>0.36666666666666664</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371</v>
      </c>
      <c r="AF21" s="617"/>
      <c r="AG21" s="617"/>
      <c r="AH21" s="617"/>
      <c r="AI21" s="617" t="s">
        <v>372</v>
      </c>
      <c r="AJ21" s="617"/>
      <c r="AK21" s="617"/>
      <c r="AL21" s="617"/>
      <c r="AM21" s="617" t="s">
        <v>373</v>
      </c>
      <c r="AN21" s="617"/>
      <c r="AO21" s="617"/>
      <c r="AP21" s="287"/>
      <c r="AQ21" s="146" t="s">
        <v>369</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t="s">
        <v>523</v>
      </c>
      <c r="AR22" s="151"/>
      <c r="AS22" s="152" t="s">
        <v>370</v>
      </c>
      <c r="AT22" s="153"/>
      <c r="AU22" s="276">
        <v>30</v>
      </c>
      <c r="AV22" s="276"/>
      <c r="AW22" s="274" t="s">
        <v>313</v>
      </c>
      <c r="AX22" s="275"/>
    </row>
    <row r="23" spans="1:50" ht="29.25" customHeight="1" x14ac:dyDescent="0.15">
      <c r="A23" s="280"/>
      <c r="B23" s="278"/>
      <c r="C23" s="278"/>
      <c r="D23" s="278"/>
      <c r="E23" s="278"/>
      <c r="F23" s="279"/>
      <c r="G23" s="400" t="s">
        <v>526</v>
      </c>
      <c r="H23" s="401"/>
      <c r="I23" s="401"/>
      <c r="J23" s="401"/>
      <c r="K23" s="401"/>
      <c r="L23" s="401"/>
      <c r="M23" s="401"/>
      <c r="N23" s="401"/>
      <c r="O23" s="402"/>
      <c r="P23" s="111" t="s">
        <v>525</v>
      </c>
      <c r="Q23" s="111"/>
      <c r="R23" s="111"/>
      <c r="S23" s="111"/>
      <c r="T23" s="111"/>
      <c r="U23" s="111"/>
      <c r="V23" s="111"/>
      <c r="W23" s="111"/>
      <c r="X23" s="131"/>
      <c r="Y23" s="376" t="s">
        <v>14</v>
      </c>
      <c r="Z23" s="377"/>
      <c r="AA23" s="378"/>
      <c r="AB23" s="326" t="s">
        <v>524</v>
      </c>
      <c r="AC23" s="326"/>
      <c r="AD23" s="326"/>
      <c r="AE23" s="392" t="s">
        <v>523</v>
      </c>
      <c r="AF23" s="363"/>
      <c r="AG23" s="363"/>
      <c r="AH23" s="363"/>
      <c r="AI23" s="392">
        <v>0</v>
      </c>
      <c r="AJ23" s="363"/>
      <c r="AK23" s="363"/>
      <c r="AL23" s="363"/>
      <c r="AM23" s="392">
        <v>1</v>
      </c>
      <c r="AN23" s="363"/>
      <c r="AO23" s="363"/>
      <c r="AP23" s="363"/>
      <c r="AQ23" s="272" t="s">
        <v>523</v>
      </c>
      <c r="AR23" s="208"/>
      <c r="AS23" s="208"/>
      <c r="AT23" s="273"/>
      <c r="AU23" s="363" t="s">
        <v>523</v>
      </c>
      <c r="AV23" s="363"/>
      <c r="AW23" s="363"/>
      <c r="AX23" s="364"/>
    </row>
    <row r="24" spans="1:50" ht="29.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524</v>
      </c>
      <c r="AC24" s="371"/>
      <c r="AD24" s="371"/>
      <c r="AE24" s="392" t="s">
        <v>523</v>
      </c>
      <c r="AF24" s="363"/>
      <c r="AG24" s="363"/>
      <c r="AH24" s="363"/>
      <c r="AI24" s="392" t="s">
        <v>523</v>
      </c>
      <c r="AJ24" s="363"/>
      <c r="AK24" s="363"/>
      <c r="AL24" s="363"/>
      <c r="AM24" s="392" t="s">
        <v>523</v>
      </c>
      <c r="AN24" s="363"/>
      <c r="AO24" s="363"/>
      <c r="AP24" s="363"/>
      <c r="AQ24" s="272" t="s">
        <v>523</v>
      </c>
      <c r="AR24" s="208"/>
      <c r="AS24" s="208"/>
      <c r="AT24" s="273"/>
      <c r="AU24" s="363">
        <v>20</v>
      </c>
      <c r="AV24" s="363"/>
      <c r="AW24" s="363"/>
      <c r="AX24" s="364"/>
    </row>
    <row r="25" spans="1:50" ht="29.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523</v>
      </c>
      <c r="AF25" s="363"/>
      <c r="AG25" s="363"/>
      <c r="AH25" s="363"/>
      <c r="AI25" s="392">
        <f>AI23/$AU24*100</f>
        <v>0</v>
      </c>
      <c r="AJ25" s="363"/>
      <c r="AK25" s="363"/>
      <c r="AL25" s="363"/>
      <c r="AM25" s="392">
        <f>AM23/$AU24*100</f>
        <v>5</v>
      </c>
      <c r="AN25" s="363"/>
      <c r="AO25" s="363"/>
      <c r="AP25" s="363"/>
      <c r="AQ25" s="272" t="s">
        <v>523</v>
      </c>
      <c r="AR25" s="208"/>
      <c r="AS25" s="208"/>
      <c r="AT25" s="273"/>
      <c r="AU25" s="363" t="s">
        <v>523</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371</v>
      </c>
      <c r="AF26" s="617"/>
      <c r="AG26" s="617"/>
      <c r="AH26" s="617"/>
      <c r="AI26" s="617" t="s">
        <v>372</v>
      </c>
      <c r="AJ26" s="617"/>
      <c r="AK26" s="617"/>
      <c r="AL26" s="617"/>
      <c r="AM26" s="617" t="s">
        <v>373</v>
      </c>
      <c r="AN26" s="617"/>
      <c r="AO26" s="617"/>
      <c r="AP26" s="287"/>
      <c r="AQ26" s="146" t="s">
        <v>369</v>
      </c>
      <c r="AR26" s="149"/>
      <c r="AS26" s="149"/>
      <c r="AT26" s="150"/>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371</v>
      </c>
      <c r="AF31" s="617"/>
      <c r="AG31" s="617"/>
      <c r="AH31" s="617"/>
      <c r="AI31" s="617" t="s">
        <v>372</v>
      </c>
      <c r="AJ31" s="617"/>
      <c r="AK31" s="617"/>
      <c r="AL31" s="617"/>
      <c r="AM31" s="617" t="s">
        <v>373</v>
      </c>
      <c r="AN31" s="617"/>
      <c r="AO31" s="617"/>
      <c r="AP31" s="287"/>
      <c r="AQ31" s="146" t="s">
        <v>369</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371</v>
      </c>
      <c r="AF36" s="617"/>
      <c r="AG36" s="617"/>
      <c r="AH36" s="617"/>
      <c r="AI36" s="617" t="s">
        <v>372</v>
      </c>
      <c r="AJ36" s="617"/>
      <c r="AK36" s="617"/>
      <c r="AL36" s="617"/>
      <c r="AM36" s="617" t="s">
        <v>373</v>
      </c>
      <c r="AN36" s="617"/>
      <c r="AO36" s="617"/>
      <c r="AP36" s="287"/>
      <c r="AQ36" s="146" t="s">
        <v>369</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371</v>
      </c>
      <c r="AF41" s="617"/>
      <c r="AG41" s="617"/>
      <c r="AH41" s="617"/>
      <c r="AI41" s="617" t="s">
        <v>372</v>
      </c>
      <c r="AJ41" s="617"/>
      <c r="AK41" s="617"/>
      <c r="AL41" s="617"/>
      <c r="AM41" s="617" t="s">
        <v>373</v>
      </c>
      <c r="AN41" s="617"/>
      <c r="AO41" s="617"/>
      <c r="AP41" s="287"/>
      <c r="AQ41" s="146" t="s">
        <v>369</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557</v>
      </c>
      <c r="AR47" s="151"/>
      <c r="AS47" s="152" t="s">
        <v>370</v>
      </c>
      <c r="AT47" s="153"/>
      <c r="AU47" s="151" t="s">
        <v>557</v>
      </c>
      <c r="AV47" s="151"/>
      <c r="AW47" s="152" t="s">
        <v>313</v>
      </c>
      <c r="AX47" s="203"/>
    </row>
    <row r="48" spans="1:50" ht="22.5" hidden="1" customHeight="1" x14ac:dyDescent="0.15">
      <c r="A48" s="355"/>
      <c r="B48" s="356"/>
      <c r="C48" s="356"/>
      <c r="D48" s="356"/>
      <c r="E48" s="356"/>
      <c r="F48" s="357"/>
      <c r="G48" s="431" t="s">
        <v>385</v>
      </c>
      <c r="H48" s="111" t="s">
        <v>466</v>
      </c>
      <c r="I48" s="111"/>
      <c r="J48" s="111"/>
      <c r="K48" s="111"/>
      <c r="L48" s="111"/>
      <c r="M48" s="111"/>
      <c r="N48" s="111"/>
      <c r="O48" s="131"/>
      <c r="P48" s="111" t="s">
        <v>557</v>
      </c>
      <c r="Q48" s="111"/>
      <c r="R48" s="111"/>
      <c r="S48" s="111"/>
      <c r="T48" s="111"/>
      <c r="U48" s="111"/>
      <c r="V48" s="111"/>
      <c r="W48" s="111"/>
      <c r="X48" s="131"/>
      <c r="Y48" s="204" t="s">
        <v>14</v>
      </c>
      <c r="Z48" s="205"/>
      <c r="AA48" s="206"/>
      <c r="AB48" s="213" t="s">
        <v>557</v>
      </c>
      <c r="AC48" s="213"/>
      <c r="AD48" s="213"/>
      <c r="AE48" s="272" t="s">
        <v>557</v>
      </c>
      <c r="AF48" s="208"/>
      <c r="AG48" s="208"/>
      <c r="AH48" s="208"/>
      <c r="AI48" s="272" t="s">
        <v>557</v>
      </c>
      <c r="AJ48" s="208"/>
      <c r="AK48" s="208"/>
      <c r="AL48" s="208"/>
      <c r="AM48" s="272" t="s">
        <v>557</v>
      </c>
      <c r="AN48" s="208"/>
      <c r="AO48" s="208"/>
      <c r="AP48" s="208"/>
      <c r="AQ48" s="272" t="s">
        <v>557</v>
      </c>
      <c r="AR48" s="208"/>
      <c r="AS48" s="208"/>
      <c r="AT48" s="273"/>
      <c r="AU48" s="363" t="s">
        <v>557</v>
      </c>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557</v>
      </c>
      <c r="AC49" s="207"/>
      <c r="AD49" s="207"/>
      <c r="AE49" s="272" t="s">
        <v>557</v>
      </c>
      <c r="AF49" s="208"/>
      <c r="AG49" s="208"/>
      <c r="AH49" s="208"/>
      <c r="AI49" s="272" t="s">
        <v>557</v>
      </c>
      <c r="AJ49" s="208"/>
      <c r="AK49" s="208"/>
      <c r="AL49" s="208"/>
      <c r="AM49" s="272" t="s">
        <v>557</v>
      </c>
      <c r="AN49" s="208"/>
      <c r="AO49" s="208"/>
      <c r="AP49" s="208"/>
      <c r="AQ49" s="272" t="s">
        <v>557</v>
      </c>
      <c r="AR49" s="208"/>
      <c r="AS49" s="208"/>
      <c r="AT49" s="273"/>
      <c r="AU49" s="363" t="s">
        <v>557</v>
      </c>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t="s">
        <v>557</v>
      </c>
      <c r="AF50" s="825"/>
      <c r="AG50" s="825"/>
      <c r="AH50" s="825"/>
      <c r="AI50" s="824" t="s">
        <v>557</v>
      </c>
      <c r="AJ50" s="825"/>
      <c r="AK50" s="825"/>
      <c r="AL50" s="825"/>
      <c r="AM50" s="824" t="s">
        <v>557</v>
      </c>
      <c r="AN50" s="825"/>
      <c r="AO50" s="825"/>
      <c r="AP50" s="825"/>
      <c r="AQ50" s="272" t="s">
        <v>557</v>
      </c>
      <c r="AR50" s="208"/>
      <c r="AS50" s="208"/>
      <c r="AT50" s="273"/>
      <c r="AU50" s="363" t="s">
        <v>557</v>
      </c>
      <c r="AV50" s="363"/>
      <c r="AW50" s="363"/>
      <c r="AX50" s="364"/>
    </row>
    <row r="51" spans="1:50" ht="57" hidden="1" customHeight="1" x14ac:dyDescent="0.15">
      <c r="A51" s="92" t="s">
        <v>466</v>
      </c>
      <c r="B51" s="93"/>
      <c r="C51" s="93"/>
      <c r="D51" s="93"/>
      <c r="E51" s="90" t="s">
        <v>507</v>
      </c>
      <c r="F51" s="91"/>
      <c r="G51" s="59" t="s">
        <v>386</v>
      </c>
      <c r="H51" s="397" t="s">
        <v>557</v>
      </c>
      <c r="I51" s="398"/>
      <c r="J51" s="398"/>
      <c r="K51" s="398"/>
      <c r="L51" s="398"/>
      <c r="M51" s="398"/>
      <c r="N51" s="398"/>
      <c r="O51" s="399"/>
      <c r="P51" s="106" t="s">
        <v>557</v>
      </c>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4"/>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4"/>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371</v>
      </c>
      <c r="AF58" s="617"/>
      <c r="AG58" s="617"/>
      <c r="AH58" s="617"/>
      <c r="AI58" s="617" t="s">
        <v>372</v>
      </c>
      <c r="AJ58" s="617"/>
      <c r="AK58" s="617"/>
      <c r="AL58" s="617"/>
      <c r="AM58" s="617" t="s">
        <v>373</v>
      </c>
      <c r="AN58" s="617"/>
      <c r="AO58" s="617"/>
      <c r="AP58" s="287"/>
      <c r="AQ58" s="146" t="s">
        <v>369</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370</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371</v>
      </c>
      <c r="AF63" s="617"/>
      <c r="AG63" s="617"/>
      <c r="AH63" s="617"/>
      <c r="AI63" s="617" t="s">
        <v>372</v>
      </c>
      <c r="AJ63" s="617"/>
      <c r="AK63" s="617"/>
      <c r="AL63" s="617"/>
      <c r="AM63" s="617" t="s">
        <v>373</v>
      </c>
      <c r="AN63" s="617"/>
      <c r="AO63" s="617"/>
      <c r="AP63" s="287"/>
      <c r="AQ63" s="146" t="s">
        <v>369</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370</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371</v>
      </c>
      <c r="AF73" s="742"/>
      <c r="AG73" s="742"/>
      <c r="AH73" s="742"/>
      <c r="AI73" s="742" t="s">
        <v>372</v>
      </c>
      <c r="AJ73" s="742"/>
      <c r="AK73" s="742"/>
      <c r="AL73" s="742"/>
      <c r="AM73" s="742" t="s">
        <v>373</v>
      </c>
      <c r="AN73" s="742"/>
      <c r="AO73" s="742"/>
      <c r="AP73" s="742"/>
      <c r="AQ73" s="834" t="s">
        <v>374</v>
      </c>
      <c r="AR73" s="834"/>
      <c r="AS73" s="834"/>
      <c r="AT73" s="834"/>
      <c r="AU73" s="834"/>
      <c r="AV73" s="834"/>
      <c r="AW73" s="834"/>
      <c r="AX73" s="835"/>
    </row>
    <row r="74" spans="1:60" ht="22.5" customHeight="1" x14ac:dyDescent="0.15">
      <c r="A74" s="300"/>
      <c r="B74" s="301"/>
      <c r="C74" s="301"/>
      <c r="D74" s="301"/>
      <c r="E74" s="301"/>
      <c r="F74" s="302"/>
      <c r="G74" s="111" t="s">
        <v>527</v>
      </c>
      <c r="H74" s="111"/>
      <c r="I74" s="111"/>
      <c r="J74" s="111"/>
      <c r="K74" s="111"/>
      <c r="L74" s="111"/>
      <c r="M74" s="111"/>
      <c r="N74" s="111"/>
      <c r="O74" s="111"/>
      <c r="P74" s="111"/>
      <c r="Q74" s="111"/>
      <c r="R74" s="111"/>
      <c r="S74" s="111"/>
      <c r="T74" s="111"/>
      <c r="U74" s="111"/>
      <c r="V74" s="111"/>
      <c r="W74" s="111"/>
      <c r="X74" s="131"/>
      <c r="Y74" s="294" t="s">
        <v>62</v>
      </c>
      <c r="Z74" s="295"/>
      <c r="AA74" s="296"/>
      <c r="AB74" s="326" t="s">
        <v>529</v>
      </c>
      <c r="AC74" s="326"/>
      <c r="AD74" s="326"/>
      <c r="AE74" s="251" t="s">
        <v>523</v>
      </c>
      <c r="AF74" s="251"/>
      <c r="AG74" s="251"/>
      <c r="AH74" s="251"/>
      <c r="AI74" s="251">
        <v>1</v>
      </c>
      <c r="AJ74" s="251"/>
      <c r="AK74" s="251"/>
      <c r="AL74" s="251"/>
      <c r="AM74" s="251">
        <v>3</v>
      </c>
      <c r="AN74" s="251"/>
      <c r="AO74" s="251"/>
      <c r="AP74" s="251"/>
      <c r="AQ74" s="251" t="s">
        <v>523</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529</v>
      </c>
      <c r="AC75" s="326"/>
      <c r="AD75" s="326"/>
      <c r="AE75" s="251" t="s">
        <v>523</v>
      </c>
      <c r="AF75" s="251"/>
      <c r="AG75" s="251"/>
      <c r="AH75" s="251"/>
      <c r="AI75" s="251">
        <v>6</v>
      </c>
      <c r="AJ75" s="251"/>
      <c r="AK75" s="251"/>
      <c r="AL75" s="251"/>
      <c r="AM75" s="251">
        <v>6</v>
      </c>
      <c r="AN75" s="251"/>
      <c r="AO75" s="251"/>
      <c r="AP75" s="251"/>
      <c r="AQ75" s="251" t="s">
        <v>523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528</v>
      </c>
      <c r="H89" s="385"/>
      <c r="I89" s="385"/>
      <c r="J89" s="385"/>
      <c r="K89" s="385"/>
      <c r="L89" s="385"/>
      <c r="M89" s="385"/>
      <c r="N89" s="385"/>
      <c r="O89" s="385"/>
      <c r="P89" s="385"/>
      <c r="Q89" s="385"/>
      <c r="R89" s="385"/>
      <c r="S89" s="385"/>
      <c r="T89" s="385"/>
      <c r="U89" s="385"/>
      <c r="V89" s="385"/>
      <c r="W89" s="385"/>
      <c r="X89" s="385"/>
      <c r="Y89" s="260" t="s">
        <v>17</v>
      </c>
      <c r="Z89" s="261"/>
      <c r="AA89" s="262"/>
      <c r="AB89" s="327" t="s">
        <v>531</v>
      </c>
      <c r="AC89" s="328"/>
      <c r="AD89" s="329"/>
      <c r="AE89" s="251" t="s">
        <v>523</v>
      </c>
      <c r="AF89" s="251"/>
      <c r="AG89" s="251"/>
      <c r="AH89" s="251"/>
      <c r="AI89" s="251">
        <v>0.5</v>
      </c>
      <c r="AJ89" s="251"/>
      <c r="AK89" s="251"/>
      <c r="AL89" s="251"/>
      <c r="AM89" s="251">
        <v>7</v>
      </c>
      <c r="AN89" s="251"/>
      <c r="AO89" s="251"/>
      <c r="AP89" s="251"/>
      <c r="AQ89" s="392" t="s">
        <v>523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530</v>
      </c>
      <c r="AC90" s="699"/>
      <c r="AD90" s="700"/>
      <c r="AE90" s="381" t="s">
        <v>523</v>
      </c>
      <c r="AF90" s="381"/>
      <c r="AG90" s="381"/>
      <c r="AH90" s="381"/>
      <c r="AI90" s="381" t="s">
        <v>532</v>
      </c>
      <c r="AJ90" s="381"/>
      <c r="AK90" s="381"/>
      <c r="AL90" s="381"/>
      <c r="AM90" s="381" t="s">
        <v>544</v>
      </c>
      <c r="AN90" s="381"/>
      <c r="AO90" s="381"/>
      <c r="AP90" s="381"/>
      <c r="AQ90" s="381" t="s">
        <v>533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367</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468</v>
      </c>
      <c r="B103" s="785"/>
      <c r="C103" s="799" t="s">
        <v>416</v>
      </c>
      <c r="D103" s="800"/>
      <c r="E103" s="800"/>
      <c r="F103" s="800"/>
      <c r="G103" s="800"/>
      <c r="H103" s="800"/>
      <c r="I103" s="800"/>
      <c r="J103" s="800"/>
      <c r="K103" s="801"/>
      <c r="L103" s="710" t="s">
        <v>462</v>
      </c>
      <c r="M103" s="710"/>
      <c r="N103" s="710"/>
      <c r="O103" s="710"/>
      <c r="P103" s="710"/>
      <c r="Q103" s="710"/>
      <c r="R103" s="439" t="s">
        <v>381</v>
      </c>
      <c r="S103" s="439"/>
      <c r="T103" s="439"/>
      <c r="U103" s="439"/>
      <c r="V103" s="439"/>
      <c r="W103" s="439"/>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1.95" customHeight="1" x14ac:dyDescent="0.15">
      <c r="A104" s="786"/>
      <c r="B104" s="787"/>
      <c r="C104" s="849" t="s">
        <v>573</v>
      </c>
      <c r="D104" s="850"/>
      <c r="E104" s="850"/>
      <c r="F104" s="850"/>
      <c r="G104" s="850"/>
      <c r="H104" s="850"/>
      <c r="I104" s="850"/>
      <c r="J104" s="850"/>
      <c r="K104" s="851"/>
      <c r="L104" s="257" t="s">
        <v>523</v>
      </c>
      <c r="M104" s="258"/>
      <c r="N104" s="258"/>
      <c r="O104" s="258"/>
      <c r="P104" s="258"/>
      <c r="Q104" s="259"/>
      <c r="R104" s="257" t="s">
        <v>523</v>
      </c>
      <c r="S104" s="258"/>
      <c r="T104" s="258"/>
      <c r="U104" s="258"/>
      <c r="V104" s="258"/>
      <c r="W104" s="259"/>
      <c r="X104" s="440" t="s">
        <v>580</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1.95" customHeight="1" x14ac:dyDescent="0.15">
      <c r="A105" s="786"/>
      <c r="B105" s="787"/>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1.95" customHeight="1" x14ac:dyDescent="0.15">
      <c r="A106" s="786"/>
      <c r="B106" s="787"/>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1.95" customHeight="1" x14ac:dyDescent="0.15">
      <c r="A107" s="786"/>
      <c r="B107" s="78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1.95"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1.95"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95" customHeight="1" thickBot="1" x14ac:dyDescent="0.2">
      <c r="A110" s="788"/>
      <c r="B110" s="789"/>
      <c r="C110" s="844" t="s">
        <v>22</v>
      </c>
      <c r="D110" s="845"/>
      <c r="E110" s="845"/>
      <c r="F110" s="845"/>
      <c r="G110" s="845"/>
      <c r="H110" s="845"/>
      <c r="I110" s="845"/>
      <c r="J110" s="845"/>
      <c r="K110" s="846"/>
      <c r="L110" s="344">
        <f>SUM(L104:Q109)</f>
        <v>0</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5.1" customHeight="1" x14ac:dyDescent="0.15">
      <c r="A111" s="862" t="s">
        <v>390</v>
      </c>
      <c r="B111" s="863"/>
      <c r="C111" s="866" t="s">
        <v>387</v>
      </c>
      <c r="D111" s="863"/>
      <c r="E111" s="852" t="s">
        <v>428</v>
      </c>
      <c r="F111" s="853"/>
      <c r="G111" s="854" t="s">
        <v>561</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35.1" customHeight="1" x14ac:dyDescent="0.15">
      <c r="A112" s="864"/>
      <c r="B112" s="859"/>
      <c r="C112" s="164"/>
      <c r="D112" s="859"/>
      <c r="E112" s="186" t="s">
        <v>427</v>
      </c>
      <c r="F112" s="191"/>
      <c r="G112" s="135" t="s">
        <v>562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523</v>
      </c>
      <c r="AR114" s="276"/>
      <c r="AS114" s="152" t="s">
        <v>370</v>
      </c>
      <c r="AT114" s="153"/>
      <c r="AU114" s="151" t="s">
        <v>523</v>
      </c>
      <c r="AV114" s="151"/>
      <c r="AW114" s="152" t="s">
        <v>313</v>
      </c>
      <c r="AX114" s="203"/>
    </row>
    <row r="115" spans="1:50" ht="39" customHeight="1" x14ac:dyDescent="0.15">
      <c r="A115" s="864"/>
      <c r="B115" s="859"/>
      <c r="C115" s="164"/>
      <c r="D115" s="859"/>
      <c r="E115" s="164"/>
      <c r="F115" s="165"/>
      <c r="G115" s="130" t="s">
        <v>523</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523</v>
      </c>
      <c r="AC115" s="207"/>
      <c r="AD115" s="207"/>
      <c r="AE115" s="181" t="s">
        <v>523</v>
      </c>
      <c r="AF115" s="208"/>
      <c r="AG115" s="208"/>
      <c r="AH115" s="208"/>
      <c r="AI115" s="181" t="s">
        <v>523</v>
      </c>
      <c r="AJ115" s="208"/>
      <c r="AK115" s="208"/>
      <c r="AL115" s="208"/>
      <c r="AM115" s="181" t="s">
        <v>523</v>
      </c>
      <c r="AN115" s="208"/>
      <c r="AO115" s="208"/>
      <c r="AP115" s="208"/>
      <c r="AQ115" s="181" t="s">
        <v>523</v>
      </c>
      <c r="AR115" s="208"/>
      <c r="AS115" s="208"/>
      <c r="AT115" s="208"/>
      <c r="AU115" s="181" t="s">
        <v>523</v>
      </c>
      <c r="AV115" s="208"/>
      <c r="AW115" s="208"/>
      <c r="AX115" s="209"/>
    </row>
    <row r="116" spans="1:50" ht="39"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523</v>
      </c>
      <c r="AC116" s="213"/>
      <c r="AD116" s="213"/>
      <c r="AE116" s="181" t="s">
        <v>523</v>
      </c>
      <c r="AF116" s="208"/>
      <c r="AG116" s="208"/>
      <c r="AH116" s="208"/>
      <c r="AI116" s="181" t="s">
        <v>523</v>
      </c>
      <c r="AJ116" s="208"/>
      <c r="AK116" s="208"/>
      <c r="AL116" s="208"/>
      <c r="AM116" s="181" t="s">
        <v>523</v>
      </c>
      <c r="AN116" s="208"/>
      <c r="AO116" s="208"/>
      <c r="AP116" s="208"/>
      <c r="AQ116" s="181" t="s">
        <v>523</v>
      </c>
      <c r="AR116" s="208"/>
      <c r="AS116" s="208"/>
      <c r="AT116" s="208"/>
      <c r="AU116" s="181" t="s">
        <v>523</v>
      </c>
      <c r="AV116" s="208"/>
      <c r="AW116" s="208"/>
      <c r="AX116" s="209"/>
    </row>
    <row r="117" spans="1:50" ht="18.75" hidden="1" customHeight="1" x14ac:dyDescent="0.15">
      <c r="A117" s="864"/>
      <c r="B117" s="859"/>
      <c r="C117" s="164"/>
      <c r="D117" s="859"/>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t="s">
        <v>563</v>
      </c>
      <c r="H135" s="111"/>
      <c r="I135" s="111"/>
      <c r="J135" s="111"/>
      <c r="K135" s="111"/>
      <c r="L135" s="111"/>
      <c r="M135" s="111"/>
      <c r="N135" s="111"/>
      <c r="O135" s="111"/>
      <c r="P135" s="111"/>
      <c r="Q135" s="111"/>
      <c r="R135" s="111"/>
      <c r="S135" s="111"/>
      <c r="T135" s="111"/>
      <c r="U135" s="111"/>
      <c r="V135" s="111"/>
      <c r="W135" s="111"/>
      <c r="X135" s="131"/>
      <c r="Y135" s="137" t="s">
        <v>563</v>
      </c>
      <c r="Z135" s="101"/>
      <c r="AA135" s="101"/>
      <c r="AB135" s="100" t="s">
        <v>563</v>
      </c>
      <c r="AC135" s="101"/>
      <c r="AD135" s="101"/>
      <c r="AE135" s="106" t="s">
        <v>563</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563</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407</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95" customHeight="1" x14ac:dyDescent="0.15">
      <c r="A169" s="864"/>
      <c r="B169" s="859"/>
      <c r="C169" s="164"/>
      <c r="D169" s="859"/>
      <c r="E169" s="110" t="s">
        <v>564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9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7" customHeight="1" x14ac:dyDescent="0.15">
      <c r="A411" s="864"/>
      <c r="B411" s="859"/>
      <c r="C411" s="162" t="s">
        <v>389</v>
      </c>
      <c r="D411" s="858"/>
      <c r="E411" s="186" t="s">
        <v>412</v>
      </c>
      <c r="F411" s="191"/>
      <c r="G411" s="779" t="s">
        <v>408</v>
      </c>
      <c r="H411" s="160"/>
      <c r="I411" s="160"/>
      <c r="J411" s="780" t="s">
        <v>520</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64"/>
      <c r="B414" s="859"/>
      <c r="C414" s="164"/>
      <c r="D414" s="859"/>
      <c r="E414" s="154"/>
      <c r="F414" s="155"/>
      <c r="G414" s="130" t="s">
        <v>558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4"/>
      <c r="B417" s="859"/>
      <c r="C417" s="164"/>
      <c r="D417" s="859"/>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x14ac:dyDescent="0.15">
      <c r="A439" s="864"/>
      <c r="B439" s="859"/>
      <c r="C439" s="164"/>
      <c r="D439" s="859"/>
      <c r="E439" s="154"/>
      <c r="F439" s="155"/>
      <c r="G439" s="130" t="s">
        <v>558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4"/>
      <c r="B442" s="859"/>
      <c r="C442" s="164"/>
      <c r="D442" s="859"/>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4.95" customHeight="1" x14ac:dyDescent="0.15">
      <c r="A463" s="864"/>
      <c r="B463" s="859"/>
      <c r="C463" s="164"/>
      <c r="D463" s="859"/>
      <c r="E463" s="110" t="s">
        <v>558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4.9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368</v>
      </c>
      <c r="F465" s="191"/>
      <c r="G465" s="779" t="s">
        <v>408</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368</v>
      </c>
      <c r="F519" s="191"/>
      <c r="G519" s="779" t="s">
        <v>408</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368</v>
      </c>
      <c r="F573" s="191"/>
      <c r="G573" s="779" t="s">
        <v>408</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368</v>
      </c>
      <c r="F627" s="191"/>
      <c r="G627" s="779" t="s">
        <v>408</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7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518</v>
      </c>
      <c r="AE683" s="256"/>
      <c r="AF683" s="256"/>
      <c r="AG683" s="248" t="s">
        <v>534</v>
      </c>
      <c r="AH683" s="249"/>
      <c r="AI683" s="249"/>
      <c r="AJ683" s="249"/>
      <c r="AK683" s="249"/>
      <c r="AL683" s="249"/>
      <c r="AM683" s="249"/>
      <c r="AN683" s="249"/>
      <c r="AO683" s="249"/>
      <c r="AP683" s="249"/>
      <c r="AQ683" s="249"/>
      <c r="AR683" s="249"/>
      <c r="AS683" s="249"/>
      <c r="AT683" s="249"/>
      <c r="AU683" s="249"/>
      <c r="AV683" s="249"/>
      <c r="AW683" s="249"/>
      <c r="AX683" s="250"/>
    </row>
    <row r="684" spans="1:50" ht="108"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518</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87.7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518</v>
      </c>
      <c r="AE685" s="639"/>
      <c r="AF685" s="639"/>
      <c r="AG685" s="451" t="s">
        <v>536</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9" t="s">
        <v>537</v>
      </c>
      <c r="AE686" s="450"/>
      <c r="AF686" s="450"/>
      <c r="AG686" s="110"/>
      <c r="AH686" s="111"/>
      <c r="AI686" s="111"/>
      <c r="AJ686" s="111"/>
      <c r="AK686" s="111"/>
      <c r="AL686" s="111"/>
      <c r="AM686" s="111"/>
      <c r="AN686" s="111"/>
      <c r="AO686" s="111"/>
      <c r="AP686" s="111"/>
      <c r="AQ686" s="111"/>
      <c r="AR686" s="111"/>
      <c r="AS686" s="111"/>
      <c r="AT686" s="111"/>
      <c r="AU686" s="111"/>
      <c r="AV686" s="111"/>
      <c r="AW686" s="111"/>
      <c r="AX686" s="112"/>
    </row>
    <row r="687" spans="1:50" ht="44.25" customHeight="1" x14ac:dyDescent="0.15">
      <c r="A687" s="504"/>
      <c r="B687" s="505"/>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538</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44.25" customHeight="1" x14ac:dyDescent="0.15">
      <c r="A688" s="504"/>
      <c r="B688" s="505"/>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538</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28.5" customHeight="1" x14ac:dyDescent="0.15">
      <c r="A689" s="504"/>
      <c r="B689" s="506"/>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518</v>
      </c>
      <c r="AE689" s="421"/>
      <c r="AF689" s="421"/>
      <c r="AG689" s="628" t="s">
        <v>539</v>
      </c>
      <c r="AH689" s="629"/>
      <c r="AI689" s="629"/>
      <c r="AJ689" s="629"/>
      <c r="AK689" s="629"/>
      <c r="AL689" s="629"/>
      <c r="AM689" s="629"/>
      <c r="AN689" s="629"/>
      <c r="AO689" s="629"/>
      <c r="AP689" s="629"/>
      <c r="AQ689" s="629"/>
      <c r="AR689" s="629"/>
      <c r="AS689" s="629"/>
      <c r="AT689" s="629"/>
      <c r="AU689" s="629"/>
      <c r="AV689" s="629"/>
      <c r="AW689" s="629"/>
      <c r="AX689" s="630"/>
    </row>
    <row r="690" spans="1:64" ht="38.25"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540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75.7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518</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92.25"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8" t="s">
        <v>518</v>
      </c>
      <c r="AE693" s="639"/>
      <c r="AF693" s="639"/>
      <c r="AG693" s="693" t="s">
        <v>567</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7"/>
      <c r="B694" s="508"/>
      <c r="C694" s="509" t="s">
        <v>501</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537</v>
      </c>
      <c r="AE694" s="691"/>
      <c r="AF694" s="692"/>
      <c r="AG694" s="685"/>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43.5" customHeight="1" x14ac:dyDescent="0.15">
      <c r="A695" s="502" t="s">
        <v>45</v>
      </c>
      <c r="B695" s="643"/>
      <c r="C695" s="644" t="s">
        <v>502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545</v>
      </c>
      <c r="AE695" s="421"/>
      <c r="AF695" s="656"/>
      <c r="AG695" s="628" t="s">
        <v>568</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4"/>
      <c r="B696" s="506"/>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t="s">
        <v>537</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44.25" customHeight="1" x14ac:dyDescent="0.15">
      <c r="A697" s="504"/>
      <c r="B697" s="506"/>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545</v>
      </c>
      <c r="AE697" s="144"/>
      <c r="AF697" s="144"/>
      <c r="AG697" s="140" t="s">
        <v>569</v>
      </c>
      <c r="AH697" s="141"/>
      <c r="AI697" s="141"/>
      <c r="AJ697" s="141"/>
      <c r="AK697" s="141"/>
      <c r="AL697" s="141"/>
      <c r="AM697" s="141"/>
      <c r="AN697" s="141"/>
      <c r="AO697" s="141"/>
      <c r="AP697" s="141"/>
      <c r="AQ697" s="141"/>
      <c r="AR697" s="141"/>
      <c r="AS697" s="141"/>
      <c r="AT697" s="141"/>
      <c r="AU697" s="141"/>
      <c r="AV697" s="141"/>
      <c r="AW697" s="141"/>
      <c r="AX697" s="142"/>
    </row>
    <row r="698" spans="1:64" ht="31.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555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537</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hidden="1" customHeight="1" x14ac:dyDescent="0.15">
      <c r="A701" s="634"/>
      <c r="B701" s="635"/>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hidden="1" customHeight="1" x14ac:dyDescent="0.15">
      <c r="A702" s="634"/>
      <c r="B702" s="635"/>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34"/>
      <c r="B703" s="635"/>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4"/>
      <c r="B704" s="635"/>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1" customHeight="1" x14ac:dyDescent="0.15">
      <c r="A705" s="636"/>
      <c r="B705" s="637"/>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47.25" customHeight="1" x14ac:dyDescent="0.15">
      <c r="A706" s="502" t="s">
        <v>54</v>
      </c>
      <c r="B706" s="680"/>
      <c r="C706" s="457" t="s">
        <v>60</v>
      </c>
      <c r="D706" s="458"/>
      <c r="E706" s="458"/>
      <c r="F706" s="459"/>
      <c r="G706" s="472" t="s">
        <v>570</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52.5" customHeight="1" thickBot="1" x14ac:dyDescent="0.2">
      <c r="A707" s="681"/>
      <c r="B707" s="682"/>
      <c r="C707" s="467" t="s">
        <v>64</v>
      </c>
      <c r="D707" s="468"/>
      <c r="E707" s="468"/>
      <c r="F707" s="469"/>
      <c r="G707" s="470" t="s">
        <v>571</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80.099999999999994" customHeight="1" thickBot="1" x14ac:dyDescent="0.2">
      <c r="A709" s="496" t="s">
        <v>576</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80.099999999999994" customHeight="1" thickBot="1" x14ac:dyDescent="0.2">
      <c r="A711" s="677" t="s">
        <v>575</v>
      </c>
      <c r="B711" s="678"/>
      <c r="C711" s="678"/>
      <c r="D711" s="678"/>
      <c r="E711" s="679"/>
      <c r="F711" s="621" t="s">
        <v>578</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80.099999999999994" customHeight="1" thickBot="1" x14ac:dyDescent="0.2">
      <c r="A713" s="529" t="s">
        <v>577</v>
      </c>
      <c r="B713" s="530"/>
      <c r="C713" s="530"/>
      <c r="D713" s="530"/>
      <c r="E713" s="531"/>
      <c r="F713" s="499" t="s">
        <v>579</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0.099999999999994"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463</v>
      </c>
      <c r="B717" s="439"/>
      <c r="C717" s="439"/>
      <c r="D717" s="439"/>
      <c r="E717" s="439"/>
      <c r="F717" s="439"/>
      <c r="G717" s="435" t="s">
        <v>523</v>
      </c>
      <c r="H717" s="436"/>
      <c r="I717" s="436"/>
      <c r="J717" s="436"/>
      <c r="K717" s="436"/>
      <c r="L717" s="436"/>
      <c r="M717" s="436"/>
      <c r="N717" s="436"/>
      <c r="O717" s="436"/>
      <c r="P717" s="436"/>
      <c r="Q717" s="439" t="s">
        <v>375</v>
      </c>
      <c r="R717" s="439"/>
      <c r="S717" s="439"/>
      <c r="T717" s="439"/>
      <c r="U717" s="439"/>
      <c r="V717" s="439"/>
      <c r="W717" s="435" t="s">
        <v>523</v>
      </c>
      <c r="X717" s="436"/>
      <c r="Y717" s="436"/>
      <c r="Z717" s="436"/>
      <c r="AA717" s="436"/>
      <c r="AB717" s="436"/>
      <c r="AC717" s="436"/>
      <c r="AD717" s="436"/>
      <c r="AE717" s="436"/>
      <c r="AF717" s="436"/>
      <c r="AG717" s="439" t="s">
        <v>376</v>
      </c>
      <c r="AH717" s="439"/>
      <c r="AI717" s="439"/>
      <c r="AJ717" s="439"/>
      <c r="AK717" s="439"/>
      <c r="AL717" s="439"/>
      <c r="AM717" s="435" t="s">
        <v>523</v>
      </c>
      <c r="AN717" s="436"/>
      <c r="AO717" s="436"/>
      <c r="AP717" s="436"/>
      <c r="AQ717" s="436"/>
      <c r="AR717" s="436"/>
      <c r="AS717" s="436"/>
      <c r="AT717" s="436"/>
      <c r="AU717" s="436"/>
      <c r="AV717" s="436"/>
      <c r="AW717" s="60"/>
      <c r="AX717" s="61"/>
    </row>
    <row r="718" spans="1:50" ht="19.899999999999999" customHeight="1" thickBot="1" x14ac:dyDescent="0.2">
      <c r="A718" s="519" t="s">
        <v>377</v>
      </c>
      <c r="B718" s="495"/>
      <c r="C718" s="495"/>
      <c r="D718" s="495"/>
      <c r="E718" s="495"/>
      <c r="F718" s="495"/>
      <c r="G718" s="437" t="s">
        <v>542</v>
      </c>
      <c r="H718" s="438"/>
      <c r="I718" s="438"/>
      <c r="J718" s="438"/>
      <c r="K718" s="438"/>
      <c r="L718" s="438"/>
      <c r="M718" s="438"/>
      <c r="N718" s="438"/>
      <c r="O718" s="438"/>
      <c r="P718" s="438"/>
      <c r="Q718" s="495" t="s">
        <v>378</v>
      </c>
      <c r="R718" s="495"/>
      <c r="S718" s="495"/>
      <c r="T718" s="495"/>
      <c r="U718" s="495"/>
      <c r="V718" s="495"/>
      <c r="W718" s="606" t="s">
        <v>543</v>
      </c>
      <c r="X718" s="607"/>
      <c r="Y718" s="607"/>
      <c r="Z718" s="607"/>
      <c r="AA718" s="607"/>
      <c r="AB718" s="607"/>
      <c r="AC718" s="607"/>
      <c r="AD718" s="607"/>
      <c r="AE718" s="607"/>
      <c r="AF718" s="607"/>
      <c r="AG718" s="495" t="s">
        <v>379</v>
      </c>
      <c r="AH718" s="495"/>
      <c r="AI718" s="495"/>
      <c r="AJ718" s="495"/>
      <c r="AK718" s="495"/>
      <c r="AL718" s="495"/>
      <c r="AM718" s="460">
        <v>108</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51.7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41.2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6.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546</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565</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45" customHeight="1" x14ac:dyDescent="0.15">
      <c r="A760" s="492"/>
      <c r="B760" s="493"/>
      <c r="C760" s="493"/>
      <c r="D760" s="493"/>
      <c r="E760" s="493"/>
      <c r="F760" s="494"/>
      <c r="G760" s="526" t="s">
        <v>547</v>
      </c>
      <c r="H760" s="527"/>
      <c r="I760" s="527"/>
      <c r="J760" s="527"/>
      <c r="K760" s="528"/>
      <c r="L760" s="520" t="s">
        <v>548</v>
      </c>
      <c r="M760" s="521"/>
      <c r="N760" s="521"/>
      <c r="O760" s="521"/>
      <c r="P760" s="521"/>
      <c r="Q760" s="521"/>
      <c r="R760" s="521"/>
      <c r="S760" s="521"/>
      <c r="T760" s="521"/>
      <c r="U760" s="521"/>
      <c r="V760" s="521"/>
      <c r="W760" s="521"/>
      <c r="X760" s="522"/>
      <c r="Y760" s="482">
        <v>15</v>
      </c>
      <c r="Z760" s="483"/>
      <c r="AA760" s="483"/>
      <c r="AB760" s="683"/>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2"/>
      <c r="B762" s="493"/>
      <c r="C762" s="493"/>
      <c r="D762" s="493"/>
      <c r="E762" s="493"/>
      <c r="F762" s="494"/>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15</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2"/>
      <c r="B771" s="493"/>
      <c r="C771" s="493"/>
      <c r="D771" s="493"/>
      <c r="E771" s="493"/>
      <c r="F771" s="494"/>
      <c r="G771" s="479" t="s">
        <v>493</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492</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hidden="1"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3"/>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2"/>
      <c r="B784" s="493"/>
      <c r="C784" s="493"/>
      <c r="D784" s="493"/>
      <c r="E784" s="493"/>
      <c r="F784" s="494"/>
      <c r="G784" s="479" t="s">
        <v>494</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495</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hidden="1"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2"/>
      <c r="B797" s="493"/>
      <c r="C797" s="493"/>
      <c r="D797" s="493"/>
      <c r="E797" s="493"/>
      <c r="F797" s="494"/>
      <c r="G797" s="479" t="s">
        <v>429</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59"/>
      <c r="AJ815" s="759"/>
      <c r="AK815" s="759"/>
      <c r="AL815" s="759" t="s">
        <v>23</v>
      </c>
      <c r="AM815" s="759"/>
      <c r="AN815" s="759"/>
      <c r="AO815" s="841"/>
      <c r="AP815" s="234" t="s">
        <v>465</v>
      </c>
      <c r="AQ815" s="234"/>
      <c r="AR815" s="234"/>
      <c r="AS815" s="234"/>
      <c r="AT815" s="234"/>
      <c r="AU815" s="234"/>
      <c r="AV815" s="234"/>
      <c r="AW815" s="234"/>
      <c r="AX815" s="234"/>
    </row>
    <row r="816" spans="1:50" ht="79.5" customHeight="1" x14ac:dyDescent="0.15">
      <c r="A816" s="237">
        <v>1</v>
      </c>
      <c r="B816" s="237">
        <v>1</v>
      </c>
      <c r="C816" s="238" t="s">
        <v>549</v>
      </c>
      <c r="D816" s="217"/>
      <c r="E816" s="217"/>
      <c r="F816" s="217"/>
      <c r="G816" s="217"/>
      <c r="H816" s="217"/>
      <c r="I816" s="217"/>
      <c r="J816" s="218">
        <v>6000020122165</v>
      </c>
      <c r="K816" s="219"/>
      <c r="L816" s="219"/>
      <c r="M816" s="219"/>
      <c r="N816" s="219"/>
      <c r="O816" s="219"/>
      <c r="P816" s="244" t="s">
        <v>553</v>
      </c>
      <c r="Q816" s="220"/>
      <c r="R816" s="220"/>
      <c r="S816" s="220"/>
      <c r="T816" s="220"/>
      <c r="U816" s="220"/>
      <c r="V816" s="220"/>
      <c r="W816" s="220"/>
      <c r="X816" s="220"/>
      <c r="Y816" s="221">
        <v>15</v>
      </c>
      <c r="Z816" s="222"/>
      <c r="AA816" s="222"/>
      <c r="AB816" s="223"/>
      <c r="AC816" s="224" t="s">
        <v>520</v>
      </c>
      <c r="AD816" s="224"/>
      <c r="AE816" s="224"/>
      <c r="AF816" s="224"/>
      <c r="AG816" s="224"/>
      <c r="AH816" s="225" t="s">
        <v>552</v>
      </c>
      <c r="AI816" s="226"/>
      <c r="AJ816" s="226"/>
      <c r="AK816" s="226"/>
      <c r="AL816" s="227" t="s">
        <v>552</v>
      </c>
      <c r="AM816" s="228"/>
      <c r="AN816" s="228"/>
      <c r="AO816" s="229"/>
      <c r="AP816" s="230" t="s">
        <v>552</v>
      </c>
      <c r="AQ816" s="230"/>
      <c r="AR816" s="230"/>
      <c r="AS816" s="230"/>
      <c r="AT816" s="230"/>
      <c r="AU816" s="230"/>
      <c r="AV816" s="230"/>
      <c r="AW816" s="230"/>
      <c r="AX816" s="230"/>
    </row>
    <row r="817" spans="1:50" ht="79.5" customHeight="1" x14ac:dyDescent="0.15">
      <c r="A817" s="237">
        <v>2</v>
      </c>
      <c r="B817" s="237">
        <v>1</v>
      </c>
      <c r="C817" s="238" t="s">
        <v>550</v>
      </c>
      <c r="D817" s="217"/>
      <c r="E817" s="217"/>
      <c r="F817" s="217"/>
      <c r="G817" s="217"/>
      <c r="H817" s="217"/>
      <c r="I817" s="217"/>
      <c r="J817" s="218">
        <v>8000020131164</v>
      </c>
      <c r="K817" s="219"/>
      <c r="L817" s="219"/>
      <c r="M817" s="219"/>
      <c r="N817" s="219"/>
      <c r="O817" s="219"/>
      <c r="P817" s="244" t="s">
        <v>554</v>
      </c>
      <c r="Q817" s="220"/>
      <c r="R817" s="220"/>
      <c r="S817" s="220"/>
      <c r="T817" s="220"/>
      <c r="U817" s="220"/>
      <c r="V817" s="220"/>
      <c r="W817" s="220"/>
      <c r="X817" s="220"/>
      <c r="Y817" s="221">
        <v>5</v>
      </c>
      <c r="Z817" s="222"/>
      <c r="AA817" s="222"/>
      <c r="AB817" s="223"/>
      <c r="AC817" s="224" t="s">
        <v>520</v>
      </c>
      <c r="AD817" s="224"/>
      <c r="AE817" s="224"/>
      <c r="AF817" s="224"/>
      <c r="AG817" s="224"/>
      <c r="AH817" s="225" t="s">
        <v>552</v>
      </c>
      <c r="AI817" s="226"/>
      <c r="AJ817" s="226"/>
      <c r="AK817" s="226"/>
      <c r="AL817" s="227" t="s">
        <v>552</v>
      </c>
      <c r="AM817" s="228"/>
      <c r="AN817" s="228"/>
      <c r="AO817" s="229"/>
      <c r="AP817" s="230" t="s">
        <v>552</v>
      </c>
      <c r="AQ817" s="230"/>
      <c r="AR817" s="230"/>
      <c r="AS817" s="230"/>
      <c r="AT817" s="230"/>
      <c r="AU817" s="230"/>
      <c r="AV817" s="230"/>
      <c r="AW817" s="230"/>
      <c r="AX817" s="230"/>
    </row>
    <row r="818" spans="1:50" ht="79.5" customHeight="1" x14ac:dyDescent="0.15">
      <c r="A818" s="237">
        <v>3</v>
      </c>
      <c r="B818" s="237">
        <v>1</v>
      </c>
      <c r="C818" s="238" t="s">
        <v>551</v>
      </c>
      <c r="D818" s="217"/>
      <c r="E818" s="217"/>
      <c r="F818" s="217"/>
      <c r="G818" s="217"/>
      <c r="H818" s="217"/>
      <c r="I818" s="217"/>
      <c r="J818" s="218">
        <v>8000020272108</v>
      </c>
      <c r="K818" s="219"/>
      <c r="L818" s="219"/>
      <c r="M818" s="219"/>
      <c r="N818" s="219"/>
      <c r="O818" s="219"/>
      <c r="P818" s="244" t="s">
        <v>556</v>
      </c>
      <c r="Q818" s="220"/>
      <c r="R818" s="220"/>
      <c r="S818" s="220"/>
      <c r="T818" s="220"/>
      <c r="U818" s="220"/>
      <c r="V818" s="220"/>
      <c r="W818" s="220"/>
      <c r="X818" s="220"/>
      <c r="Y818" s="221">
        <v>1</v>
      </c>
      <c r="Z818" s="222"/>
      <c r="AA818" s="222"/>
      <c r="AB818" s="223"/>
      <c r="AC818" s="224" t="s">
        <v>520</v>
      </c>
      <c r="AD818" s="224"/>
      <c r="AE818" s="224"/>
      <c r="AF818" s="224"/>
      <c r="AG818" s="224"/>
      <c r="AH818" s="225" t="s">
        <v>552</v>
      </c>
      <c r="AI818" s="226"/>
      <c r="AJ818" s="226"/>
      <c r="AK818" s="226"/>
      <c r="AL818" s="227" t="s">
        <v>552</v>
      </c>
      <c r="AM818" s="228"/>
      <c r="AN818" s="228"/>
      <c r="AO818" s="229"/>
      <c r="AP818" s="230" t="s">
        <v>552</v>
      </c>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54" t="s">
        <v>574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511</v>
      </c>
      <c r="AQ848" s="234"/>
      <c r="AR848" s="234"/>
      <c r="AS848" s="234"/>
      <c r="AT848" s="234"/>
      <c r="AU848" s="234"/>
      <c r="AV848" s="234"/>
      <c r="AW848" s="234"/>
      <c r="AX848" s="234"/>
    </row>
    <row r="849" spans="1:50" ht="83.25" hidden="1" customHeight="1" x14ac:dyDescent="0.15">
      <c r="A849" s="237">
        <v>1</v>
      </c>
      <c r="B849" s="237">
        <v>1</v>
      </c>
      <c r="C849" s="238"/>
      <c r="D849" s="217"/>
      <c r="E849" s="217"/>
      <c r="F849" s="217"/>
      <c r="G849" s="217"/>
      <c r="H849" s="217"/>
      <c r="I849" s="217"/>
      <c r="J849" s="218"/>
      <c r="K849" s="219"/>
      <c r="L849" s="219"/>
      <c r="M849" s="219"/>
      <c r="N849" s="219"/>
      <c r="O849" s="219"/>
      <c r="P849" s="244"/>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83.25" hidden="1" customHeight="1" x14ac:dyDescent="0.15">
      <c r="A850" s="237">
        <v>2</v>
      </c>
      <c r="B850" s="237">
        <v>1</v>
      </c>
      <c r="C850" s="238"/>
      <c r="D850" s="217"/>
      <c r="E850" s="217"/>
      <c r="F850" s="217"/>
      <c r="G850" s="217"/>
      <c r="H850" s="217"/>
      <c r="I850" s="217"/>
      <c r="J850" s="218"/>
      <c r="K850" s="219"/>
      <c r="L850" s="219"/>
      <c r="M850" s="219"/>
      <c r="N850" s="219"/>
      <c r="O850" s="219"/>
      <c r="P850" s="244"/>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83.25" hidden="1" customHeight="1" x14ac:dyDescent="0.15">
      <c r="A851" s="237">
        <v>3</v>
      </c>
      <c r="B851" s="237">
        <v>1</v>
      </c>
      <c r="C851" s="238"/>
      <c r="D851" s="217"/>
      <c r="E851" s="217"/>
      <c r="F851" s="217"/>
      <c r="G851" s="217"/>
      <c r="H851" s="217"/>
      <c r="I851" s="217"/>
      <c r="J851" s="218"/>
      <c r="K851" s="219"/>
      <c r="L851" s="219"/>
      <c r="M851" s="219"/>
      <c r="N851" s="219"/>
      <c r="O851" s="219"/>
      <c r="P851" s="244"/>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189">
      <formula>IF(RIGHT(TEXT(P14,"0.#"),1)=".",FALSE,TRUE)</formula>
    </cfRule>
    <cfRule type="expression" dxfId="2680" priority="11190">
      <formula>IF(RIGHT(TEXT(P14,"0.#"),1)=".",TRUE,FALSE)</formula>
    </cfRule>
  </conditionalFormatting>
  <conditionalFormatting sqref="AE23">
    <cfRule type="expression" dxfId="2679" priority="11179">
      <formula>IF(RIGHT(TEXT(AE23,"0.#"),1)=".",FALSE,TRUE)</formula>
    </cfRule>
    <cfRule type="expression" dxfId="2678" priority="11180">
      <formula>IF(RIGHT(TEXT(AE23,"0.#"),1)=".",TRUE,FALSE)</formula>
    </cfRule>
  </conditionalFormatting>
  <conditionalFormatting sqref="L105">
    <cfRule type="expression" dxfId="2677" priority="11071">
      <formula>IF(RIGHT(TEXT(L105,"0.#"),1)=".",FALSE,TRUE)</formula>
    </cfRule>
    <cfRule type="expression" dxfId="2676" priority="11072">
      <formula>IF(RIGHT(TEXT(L105,"0.#"),1)=".",TRUE,FALSE)</formula>
    </cfRule>
  </conditionalFormatting>
  <conditionalFormatting sqref="L110">
    <cfRule type="expression" dxfId="2675" priority="11069">
      <formula>IF(RIGHT(TEXT(L110,"0.#"),1)=".",FALSE,TRUE)</formula>
    </cfRule>
    <cfRule type="expression" dxfId="2674" priority="11070">
      <formula>IF(RIGHT(TEXT(L110,"0.#"),1)=".",TRUE,FALSE)</formula>
    </cfRule>
  </conditionalFormatting>
  <conditionalFormatting sqref="R110">
    <cfRule type="expression" dxfId="2673" priority="11067">
      <formula>IF(RIGHT(TEXT(R110,"0.#"),1)=".",FALSE,TRUE)</formula>
    </cfRule>
    <cfRule type="expression" dxfId="2672" priority="11068">
      <formula>IF(RIGHT(TEXT(R110,"0.#"),1)=".",TRUE,FALSE)</formula>
    </cfRule>
  </conditionalFormatting>
  <conditionalFormatting sqref="P18:AX18">
    <cfRule type="expression" dxfId="2671" priority="11065">
      <formula>IF(RIGHT(TEXT(P18,"0.#"),1)=".",FALSE,TRUE)</formula>
    </cfRule>
    <cfRule type="expression" dxfId="2670" priority="11066">
      <formula>IF(RIGHT(TEXT(P18,"0.#"),1)=".",TRUE,FALSE)</formula>
    </cfRule>
  </conditionalFormatting>
  <conditionalFormatting sqref="Y761">
    <cfRule type="expression" dxfId="2669" priority="11061">
      <formula>IF(RIGHT(TEXT(Y761,"0.#"),1)=".",FALSE,TRUE)</formula>
    </cfRule>
    <cfRule type="expression" dxfId="2668" priority="11062">
      <formula>IF(RIGHT(TEXT(Y761,"0.#"),1)=".",TRUE,FALSE)</formula>
    </cfRule>
  </conditionalFormatting>
  <conditionalFormatting sqref="Y770">
    <cfRule type="expression" dxfId="2667" priority="11057">
      <formula>IF(RIGHT(TEXT(Y770,"0.#"),1)=".",FALSE,TRUE)</formula>
    </cfRule>
    <cfRule type="expression" dxfId="2666" priority="11058">
      <formula>IF(RIGHT(TEXT(Y770,"0.#"),1)=".",TRUE,FALSE)</formula>
    </cfRule>
  </conditionalFormatting>
  <conditionalFormatting sqref="Y801:Y808 Y799 Y788:Y795 Y786 Y775:Y782 Y773">
    <cfRule type="expression" dxfId="2665" priority="10839">
      <formula>IF(RIGHT(TEXT(Y773,"0.#"),1)=".",FALSE,TRUE)</formula>
    </cfRule>
    <cfRule type="expression" dxfId="2664" priority="10840">
      <formula>IF(RIGHT(TEXT(Y773,"0.#"),1)=".",TRUE,FALSE)</formula>
    </cfRule>
  </conditionalFormatting>
  <conditionalFormatting sqref="P13:AX13 AK15:AX15 AK16:AQ17 P15:AJ17">
    <cfRule type="expression" dxfId="2663" priority="10887">
      <formula>IF(RIGHT(TEXT(P13,"0.#"),1)=".",FALSE,TRUE)</formula>
    </cfRule>
    <cfRule type="expression" dxfId="2662" priority="10888">
      <formula>IF(RIGHT(TEXT(P13,"0.#"),1)=".",TRUE,FALSE)</formula>
    </cfRule>
  </conditionalFormatting>
  <conditionalFormatting sqref="P19:AJ19">
    <cfRule type="expression" dxfId="2661" priority="10885">
      <formula>IF(RIGHT(TEXT(P19,"0.#"),1)=".",FALSE,TRUE)</formula>
    </cfRule>
    <cfRule type="expression" dxfId="2660" priority="10886">
      <formula>IF(RIGHT(TEXT(P19,"0.#"),1)=".",TRUE,FALSE)</formula>
    </cfRule>
  </conditionalFormatting>
  <conditionalFormatting sqref="AE74 AQ74">
    <cfRule type="expression" dxfId="2659" priority="10877">
      <formula>IF(RIGHT(TEXT(AE74,"0.#"),1)=".",FALSE,TRUE)</formula>
    </cfRule>
    <cfRule type="expression" dxfId="2658" priority="10878">
      <formula>IF(RIGHT(TEXT(AE74,"0.#"),1)=".",TRUE,FALSE)</formula>
    </cfRule>
  </conditionalFormatting>
  <conditionalFormatting sqref="L106:L109 L104">
    <cfRule type="expression" dxfId="2657" priority="10871">
      <formula>IF(RIGHT(TEXT(L104,"0.#"),1)=".",FALSE,TRUE)</formula>
    </cfRule>
    <cfRule type="expression" dxfId="2656" priority="10872">
      <formula>IF(RIGHT(TEXT(L104,"0.#"),1)=".",TRUE,FALSE)</formula>
    </cfRule>
  </conditionalFormatting>
  <conditionalFormatting sqref="R104">
    <cfRule type="expression" dxfId="2655" priority="10867">
      <formula>IF(RIGHT(TEXT(R104,"0.#"),1)=".",FALSE,TRUE)</formula>
    </cfRule>
    <cfRule type="expression" dxfId="2654" priority="10868">
      <formula>IF(RIGHT(TEXT(R104,"0.#"),1)=".",TRUE,FALSE)</formula>
    </cfRule>
  </conditionalFormatting>
  <conditionalFormatting sqref="R105:R109">
    <cfRule type="expression" dxfId="2653" priority="10865">
      <formula>IF(RIGHT(TEXT(R105,"0.#"),1)=".",FALSE,TRUE)</formula>
    </cfRule>
    <cfRule type="expression" dxfId="2652" priority="10866">
      <formula>IF(RIGHT(TEXT(R105,"0.#"),1)=".",TRUE,FALSE)</formula>
    </cfRule>
  </conditionalFormatting>
  <conditionalFormatting sqref="Y762:Y769 Y760">
    <cfRule type="expression" dxfId="2651" priority="10863">
      <formula>IF(RIGHT(TEXT(Y760,"0.#"),1)=".",FALSE,TRUE)</formula>
    </cfRule>
    <cfRule type="expression" dxfId="2650" priority="10864">
      <formula>IF(RIGHT(TEXT(Y760,"0.#"),1)=".",TRUE,FALSE)</formula>
    </cfRule>
  </conditionalFormatting>
  <conditionalFormatting sqref="AU761">
    <cfRule type="expression" dxfId="2649" priority="10861">
      <formula>IF(RIGHT(TEXT(AU761,"0.#"),1)=".",FALSE,TRUE)</formula>
    </cfRule>
    <cfRule type="expression" dxfId="2648" priority="10862">
      <formula>IF(RIGHT(TEXT(AU761,"0.#"),1)=".",TRUE,FALSE)</formula>
    </cfRule>
  </conditionalFormatting>
  <conditionalFormatting sqref="AU770">
    <cfRule type="expression" dxfId="2647" priority="10859">
      <formula>IF(RIGHT(TEXT(AU770,"0.#"),1)=".",FALSE,TRUE)</formula>
    </cfRule>
    <cfRule type="expression" dxfId="2646" priority="10860">
      <formula>IF(RIGHT(TEXT(AU770,"0.#"),1)=".",TRUE,FALSE)</formula>
    </cfRule>
  </conditionalFormatting>
  <conditionalFormatting sqref="AU762:AU769 AU760">
    <cfRule type="expression" dxfId="2645" priority="10857">
      <formula>IF(RIGHT(TEXT(AU760,"0.#"),1)=".",FALSE,TRUE)</formula>
    </cfRule>
    <cfRule type="expression" dxfId="2644" priority="10858">
      <formula>IF(RIGHT(TEXT(AU760,"0.#"),1)=".",TRUE,FALSE)</formula>
    </cfRule>
  </conditionalFormatting>
  <conditionalFormatting sqref="Y800 Y787 Y774">
    <cfRule type="expression" dxfId="2643" priority="10843">
      <formula>IF(RIGHT(TEXT(Y774,"0.#"),1)=".",FALSE,TRUE)</formula>
    </cfRule>
    <cfRule type="expression" dxfId="2642" priority="10844">
      <formula>IF(RIGHT(TEXT(Y774,"0.#"),1)=".",TRUE,FALSE)</formula>
    </cfRule>
  </conditionalFormatting>
  <conditionalFormatting sqref="Y809 Y796 Y783">
    <cfRule type="expression" dxfId="2641" priority="10841">
      <formula>IF(RIGHT(TEXT(Y783,"0.#"),1)=".",FALSE,TRUE)</formula>
    </cfRule>
    <cfRule type="expression" dxfId="2640" priority="10842">
      <formula>IF(RIGHT(TEXT(Y783,"0.#"),1)=".",TRUE,FALSE)</formula>
    </cfRule>
  </conditionalFormatting>
  <conditionalFormatting sqref="AU800 AU787 AU774">
    <cfRule type="expression" dxfId="2639" priority="10837">
      <formula>IF(RIGHT(TEXT(AU774,"0.#"),1)=".",FALSE,TRUE)</formula>
    </cfRule>
    <cfRule type="expression" dxfId="2638" priority="10838">
      <formula>IF(RIGHT(TEXT(AU774,"0.#"),1)=".",TRUE,FALSE)</formula>
    </cfRule>
  </conditionalFormatting>
  <conditionalFormatting sqref="AU809 AU796 AU783">
    <cfRule type="expression" dxfId="2637" priority="10835">
      <formula>IF(RIGHT(TEXT(AU783,"0.#"),1)=".",FALSE,TRUE)</formula>
    </cfRule>
    <cfRule type="expression" dxfId="2636" priority="10836">
      <formula>IF(RIGHT(TEXT(AU783,"0.#"),1)=".",TRUE,FALSE)</formula>
    </cfRule>
  </conditionalFormatting>
  <conditionalFormatting sqref="AU801:AU808 AU799 AU788:AU795 AU786 AU775:AU782 AU773">
    <cfRule type="expression" dxfId="2635" priority="10833">
      <formula>IF(RIGHT(TEXT(AU773,"0.#"),1)=".",FALSE,TRUE)</formula>
    </cfRule>
    <cfRule type="expression" dxfId="2634" priority="10834">
      <formula>IF(RIGHT(TEXT(AU773,"0.#"),1)=".",TRUE,FALSE)</formula>
    </cfRule>
  </conditionalFormatting>
  <conditionalFormatting sqref="AM60">
    <cfRule type="expression" dxfId="2633" priority="10487">
      <formula>IF(RIGHT(TEXT(AM60,"0.#"),1)=".",FALSE,TRUE)</formula>
    </cfRule>
    <cfRule type="expression" dxfId="2632" priority="10488">
      <formula>IF(RIGHT(TEXT(AM60,"0.#"),1)=".",TRUE,FALSE)</formula>
    </cfRule>
  </conditionalFormatting>
  <conditionalFormatting sqref="AE40">
    <cfRule type="expression" dxfId="2631" priority="10555">
      <formula>IF(RIGHT(TEXT(AE40,"0.#"),1)=".",FALSE,TRUE)</formula>
    </cfRule>
    <cfRule type="expression" dxfId="2630" priority="10556">
      <formula>IF(RIGHT(TEXT(AE40,"0.#"),1)=".",TRUE,FALSE)</formula>
    </cfRule>
  </conditionalFormatting>
  <conditionalFormatting sqref="AI40">
    <cfRule type="expression" dxfId="2629" priority="10553">
      <formula>IF(RIGHT(TEXT(AI40,"0.#"),1)=".",FALSE,TRUE)</formula>
    </cfRule>
    <cfRule type="expression" dxfId="2628" priority="10554">
      <formula>IF(RIGHT(TEXT(AI40,"0.#"),1)=".",TRUE,FALSE)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AM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10" max="49" man="1"/>
    <brk id="680" max="16383"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518</v>
      </c>
      <c r="C10" s="13" t="str">
        <f t="shared" si="0"/>
        <v>国土強靱化施策</v>
      </c>
      <c r="D10" s="13" t="str">
        <f t="shared" si="8"/>
        <v>国土強靱化施策</v>
      </c>
      <c r="F10" s="18" t="s">
        <v>244</v>
      </c>
      <c r="G10" s="17"/>
      <c r="H10" s="13" t="str">
        <f t="shared" si="1"/>
        <v/>
      </c>
      <c r="I10" s="13" t="str">
        <f t="shared" si="5"/>
        <v>一般会計</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4"/>
      <c r="AA2" s="705"/>
      <c r="AB2" s="877" t="s">
        <v>12</v>
      </c>
      <c r="AC2" s="878"/>
      <c r="AD2" s="879"/>
      <c r="AE2" s="617" t="s">
        <v>371</v>
      </c>
      <c r="AF2" s="617"/>
      <c r="AG2" s="617"/>
      <c r="AH2" s="617"/>
      <c r="AI2" s="617" t="s">
        <v>372</v>
      </c>
      <c r="AJ2" s="617"/>
      <c r="AK2" s="617"/>
      <c r="AL2" s="617"/>
      <c r="AM2" s="617" t="s">
        <v>373</v>
      </c>
      <c r="AN2" s="617"/>
      <c r="AO2" s="617"/>
      <c r="AP2" s="287"/>
      <c r="AQ2" s="146" t="s">
        <v>369</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8"/>
      <c r="AF3" s="618"/>
      <c r="AG3" s="618"/>
      <c r="AH3" s="618"/>
      <c r="AI3" s="618"/>
      <c r="AJ3" s="618"/>
      <c r="AK3" s="618"/>
      <c r="AL3" s="618"/>
      <c r="AM3" s="618"/>
      <c r="AN3" s="618"/>
      <c r="AO3" s="618"/>
      <c r="AP3" s="290"/>
      <c r="AQ3" s="413"/>
      <c r="AR3" s="276"/>
      <c r="AS3" s="152" t="s">
        <v>370</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4"/>
      <c r="AA7" s="705"/>
      <c r="AB7" s="877" t="s">
        <v>12</v>
      </c>
      <c r="AC7" s="878"/>
      <c r="AD7" s="879"/>
      <c r="AE7" s="617" t="s">
        <v>371</v>
      </c>
      <c r="AF7" s="617"/>
      <c r="AG7" s="617"/>
      <c r="AH7" s="617"/>
      <c r="AI7" s="617" t="s">
        <v>372</v>
      </c>
      <c r="AJ7" s="617"/>
      <c r="AK7" s="617"/>
      <c r="AL7" s="617"/>
      <c r="AM7" s="617" t="s">
        <v>373</v>
      </c>
      <c r="AN7" s="617"/>
      <c r="AO7" s="617"/>
      <c r="AP7" s="287"/>
      <c r="AQ7" s="146" t="s">
        <v>369</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8"/>
      <c r="AF8" s="618"/>
      <c r="AG8" s="618"/>
      <c r="AH8" s="618"/>
      <c r="AI8" s="618"/>
      <c r="AJ8" s="618"/>
      <c r="AK8" s="618"/>
      <c r="AL8" s="618"/>
      <c r="AM8" s="618"/>
      <c r="AN8" s="618"/>
      <c r="AO8" s="618"/>
      <c r="AP8" s="290"/>
      <c r="AQ8" s="413"/>
      <c r="AR8" s="276"/>
      <c r="AS8" s="152" t="s">
        <v>370</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4"/>
      <c r="AA12" s="705"/>
      <c r="AB12" s="877" t="s">
        <v>12</v>
      </c>
      <c r="AC12" s="878"/>
      <c r="AD12" s="879"/>
      <c r="AE12" s="617" t="s">
        <v>371</v>
      </c>
      <c r="AF12" s="617"/>
      <c r="AG12" s="617"/>
      <c r="AH12" s="617"/>
      <c r="AI12" s="617" t="s">
        <v>372</v>
      </c>
      <c r="AJ12" s="617"/>
      <c r="AK12" s="617"/>
      <c r="AL12" s="617"/>
      <c r="AM12" s="617" t="s">
        <v>373</v>
      </c>
      <c r="AN12" s="617"/>
      <c r="AO12" s="617"/>
      <c r="AP12" s="287"/>
      <c r="AQ12" s="146" t="s">
        <v>369</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8"/>
      <c r="AF13" s="618"/>
      <c r="AG13" s="618"/>
      <c r="AH13" s="618"/>
      <c r="AI13" s="618"/>
      <c r="AJ13" s="618"/>
      <c r="AK13" s="618"/>
      <c r="AL13" s="618"/>
      <c r="AM13" s="618"/>
      <c r="AN13" s="618"/>
      <c r="AO13" s="618"/>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4"/>
      <c r="AA17" s="705"/>
      <c r="AB17" s="877" t="s">
        <v>12</v>
      </c>
      <c r="AC17" s="878"/>
      <c r="AD17" s="879"/>
      <c r="AE17" s="617" t="s">
        <v>371</v>
      </c>
      <c r="AF17" s="617"/>
      <c r="AG17" s="617"/>
      <c r="AH17" s="617"/>
      <c r="AI17" s="617" t="s">
        <v>372</v>
      </c>
      <c r="AJ17" s="617"/>
      <c r="AK17" s="617"/>
      <c r="AL17" s="617"/>
      <c r="AM17" s="617" t="s">
        <v>373</v>
      </c>
      <c r="AN17" s="617"/>
      <c r="AO17" s="617"/>
      <c r="AP17" s="287"/>
      <c r="AQ17" s="146" t="s">
        <v>369</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8"/>
      <c r="AF18" s="618"/>
      <c r="AG18" s="618"/>
      <c r="AH18" s="618"/>
      <c r="AI18" s="618"/>
      <c r="AJ18" s="618"/>
      <c r="AK18" s="618"/>
      <c r="AL18" s="618"/>
      <c r="AM18" s="618"/>
      <c r="AN18" s="618"/>
      <c r="AO18" s="618"/>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4"/>
      <c r="AA22" s="705"/>
      <c r="AB22" s="877" t="s">
        <v>12</v>
      </c>
      <c r="AC22" s="878"/>
      <c r="AD22" s="879"/>
      <c r="AE22" s="617" t="s">
        <v>371</v>
      </c>
      <c r="AF22" s="617"/>
      <c r="AG22" s="617"/>
      <c r="AH22" s="617"/>
      <c r="AI22" s="617" t="s">
        <v>372</v>
      </c>
      <c r="AJ22" s="617"/>
      <c r="AK22" s="617"/>
      <c r="AL22" s="617"/>
      <c r="AM22" s="617" t="s">
        <v>373</v>
      </c>
      <c r="AN22" s="617"/>
      <c r="AO22" s="617"/>
      <c r="AP22" s="287"/>
      <c r="AQ22" s="146" t="s">
        <v>369</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8"/>
      <c r="AF23" s="618"/>
      <c r="AG23" s="618"/>
      <c r="AH23" s="618"/>
      <c r="AI23" s="618"/>
      <c r="AJ23" s="618"/>
      <c r="AK23" s="618"/>
      <c r="AL23" s="618"/>
      <c r="AM23" s="618"/>
      <c r="AN23" s="618"/>
      <c r="AO23" s="618"/>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4"/>
      <c r="AA27" s="705"/>
      <c r="AB27" s="877" t="s">
        <v>12</v>
      </c>
      <c r="AC27" s="878"/>
      <c r="AD27" s="879"/>
      <c r="AE27" s="617" t="s">
        <v>371</v>
      </c>
      <c r="AF27" s="617"/>
      <c r="AG27" s="617"/>
      <c r="AH27" s="617"/>
      <c r="AI27" s="617" t="s">
        <v>372</v>
      </c>
      <c r="AJ27" s="617"/>
      <c r="AK27" s="617"/>
      <c r="AL27" s="617"/>
      <c r="AM27" s="617" t="s">
        <v>373</v>
      </c>
      <c r="AN27" s="617"/>
      <c r="AO27" s="617"/>
      <c r="AP27" s="287"/>
      <c r="AQ27" s="146" t="s">
        <v>369</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8"/>
      <c r="AF28" s="618"/>
      <c r="AG28" s="618"/>
      <c r="AH28" s="618"/>
      <c r="AI28" s="618"/>
      <c r="AJ28" s="618"/>
      <c r="AK28" s="618"/>
      <c r="AL28" s="618"/>
      <c r="AM28" s="618"/>
      <c r="AN28" s="618"/>
      <c r="AO28" s="618"/>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4"/>
      <c r="AA32" s="705"/>
      <c r="AB32" s="877" t="s">
        <v>12</v>
      </c>
      <c r="AC32" s="878"/>
      <c r="AD32" s="879"/>
      <c r="AE32" s="617" t="s">
        <v>371</v>
      </c>
      <c r="AF32" s="617"/>
      <c r="AG32" s="617"/>
      <c r="AH32" s="617"/>
      <c r="AI32" s="617" t="s">
        <v>372</v>
      </c>
      <c r="AJ32" s="617"/>
      <c r="AK32" s="617"/>
      <c r="AL32" s="617"/>
      <c r="AM32" s="617" t="s">
        <v>373</v>
      </c>
      <c r="AN32" s="617"/>
      <c r="AO32" s="617"/>
      <c r="AP32" s="287"/>
      <c r="AQ32" s="146" t="s">
        <v>369</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8"/>
      <c r="AF33" s="618"/>
      <c r="AG33" s="618"/>
      <c r="AH33" s="618"/>
      <c r="AI33" s="618"/>
      <c r="AJ33" s="618"/>
      <c r="AK33" s="618"/>
      <c r="AL33" s="618"/>
      <c r="AM33" s="618"/>
      <c r="AN33" s="618"/>
      <c r="AO33" s="618"/>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4"/>
      <c r="AA37" s="705"/>
      <c r="AB37" s="877" t="s">
        <v>12</v>
      </c>
      <c r="AC37" s="878"/>
      <c r="AD37" s="879"/>
      <c r="AE37" s="617" t="s">
        <v>371</v>
      </c>
      <c r="AF37" s="617"/>
      <c r="AG37" s="617"/>
      <c r="AH37" s="617"/>
      <c r="AI37" s="617" t="s">
        <v>372</v>
      </c>
      <c r="AJ37" s="617"/>
      <c r="AK37" s="617"/>
      <c r="AL37" s="617"/>
      <c r="AM37" s="617" t="s">
        <v>373</v>
      </c>
      <c r="AN37" s="617"/>
      <c r="AO37" s="617"/>
      <c r="AP37" s="287"/>
      <c r="AQ37" s="146" t="s">
        <v>369</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8"/>
      <c r="AF38" s="618"/>
      <c r="AG38" s="618"/>
      <c r="AH38" s="618"/>
      <c r="AI38" s="618"/>
      <c r="AJ38" s="618"/>
      <c r="AK38" s="618"/>
      <c r="AL38" s="618"/>
      <c r="AM38" s="618"/>
      <c r="AN38" s="618"/>
      <c r="AO38" s="618"/>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4"/>
      <c r="AA42" s="705"/>
      <c r="AB42" s="877" t="s">
        <v>12</v>
      </c>
      <c r="AC42" s="878"/>
      <c r="AD42" s="879"/>
      <c r="AE42" s="617" t="s">
        <v>371</v>
      </c>
      <c r="AF42" s="617"/>
      <c r="AG42" s="617"/>
      <c r="AH42" s="617"/>
      <c r="AI42" s="617" t="s">
        <v>372</v>
      </c>
      <c r="AJ42" s="617"/>
      <c r="AK42" s="617"/>
      <c r="AL42" s="617"/>
      <c r="AM42" s="617" t="s">
        <v>373</v>
      </c>
      <c r="AN42" s="617"/>
      <c r="AO42" s="617"/>
      <c r="AP42" s="287"/>
      <c r="AQ42" s="146" t="s">
        <v>369</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8"/>
      <c r="AF43" s="618"/>
      <c r="AG43" s="618"/>
      <c r="AH43" s="618"/>
      <c r="AI43" s="618"/>
      <c r="AJ43" s="618"/>
      <c r="AK43" s="618"/>
      <c r="AL43" s="618"/>
      <c r="AM43" s="618"/>
      <c r="AN43" s="618"/>
      <c r="AO43" s="618"/>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4"/>
      <c r="AA47" s="705"/>
      <c r="AB47" s="877" t="s">
        <v>12</v>
      </c>
      <c r="AC47" s="878"/>
      <c r="AD47" s="879"/>
      <c r="AE47" s="617" t="s">
        <v>371</v>
      </c>
      <c r="AF47" s="617"/>
      <c r="AG47" s="617"/>
      <c r="AH47" s="617"/>
      <c r="AI47" s="617" t="s">
        <v>372</v>
      </c>
      <c r="AJ47" s="617"/>
      <c r="AK47" s="617"/>
      <c r="AL47" s="617"/>
      <c r="AM47" s="617" t="s">
        <v>373</v>
      </c>
      <c r="AN47" s="617"/>
      <c r="AO47" s="617"/>
      <c r="AP47" s="287"/>
      <c r="AQ47" s="146" t="s">
        <v>369</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8"/>
      <c r="AF48" s="618"/>
      <c r="AG48" s="618"/>
      <c r="AH48" s="618"/>
      <c r="AI48" s="618"/>
      <c r="AJ48" s="618"/>
      <c r="AK48" s="618"/>
      <c r="AL48" s="618"/>
      <c r="AM48" s="618"/>
      <c r="AN48" s="618"/>
      <c r="AO48" s="618"/>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499</v>
      </c>
      <c r="H2" s="480"/>
      <c r="I2" s="480"/>
      <c r="J2" s="480"/>
      <c r="K2" s="480"/>
      <c r="L2" s="480"/>
      <c r="M2" s="480"/>
      <c r="N2" s="480"/>
      <c r="O2" s="480"/>
      <c r="P2" s="480"/>
      <c r="Q2" s="480"/>
      <c r="R2" s="480"/>
      <c r="S2" s="480"/>
      <c r="T2" s="480"/>
      <c r="U2" s="480"/>
      <c r="V2" s="480"/>
      <c r="W2" s="480"/>
      <c r="X2" s="480"/>
      <c r="Y2" s="480"/>
      <c r="Z2" s="480"/>
      <c r="AA2" s="480"/>
      <c r="AB2" s="481"/>
      <c r="AC2" s="479" t="s">
        <v>431</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4"/>
      <c r="I3" s="524"/>
      <c r="J3" s="524"/>
      <c r="K3" s="524"/>
      <c r="L3" s="523" t="s">
        <v>20</v>
      </c>
      <c r="M3" s="524"/>
      <c r="N3" s="524"/>
      <c r="O3" s="524"/>
      <c r="P3" s="524"/>
      <c r="Q3" s="524"/>
      <c r="R3" s="524"/>
      <c r="S3" s="524"/>
      <c r="T3" s="524"/>
      <c r="U3" s="524"/>
      <c r="V3" s="524"/>
      <c r="W3" s="524"/>
      <c r="X3" s="525"/>
      <c r="Y3" s="474" t="s">
        <v>21</v>
      </c>
      <c r="Z3" s="475"/>
      <c r="AA3" s="475"/>
      <c r="AB3" s="676"/>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79" t="s">
        <v>432</v>
      </c>
      <c r="H15" s="480"/>
      <c r="I15" s="480"/>
      <c r="J15" s="480"/>
      <c r="K15" s="480"/>
      <c r="L15" s="480"/>
      <c r="M15" s="480"/>
      <c r="N15" s="480"/>
      <c r="O15" s="480"/>
      <c r="P15" s="480"/>
      <c r="Q15" s="480"/>
      <c r="R15" s="480"/>
      <c r="S15" s="480"/>
      <c r="T15" s="480"/>
      <c r="U15" s="480"/>
      <c r="V15" s="480"/>
      <c r="W15" s="480"/>
      <c r="X15" s="480"/>
      <c r="Y15" s="480"/>
      <c r="Z15" s="480"/>
      <c r="AA15" s="480"/>
      <c r="AB15" s="481"/>
      <c r="AC15" s="479" t="s">
        <v>433</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18"/>
      <c r="B16" s="919"/>
      <c r="C16" s="919"/>
      <c r="D16" s="919"/>
      <c r="E16" s="919"/>
      <c r="F16" s="920"/>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79" t="s">
        <v>430</v>
      </c>
      <c r="H28" s="480"/>
      <c r="I28" s="480"/>
      <c r="J28" s="480"/>
      <c r="K28" s="480"/>
      <c r="L28" s="480"/>
      <c r="M28" s="480"/>
      <c r="N28" s="480"/>
      <c r="O28" s="480"/>
      <c r="P28" s="480"/>
      <c r="Q28" s="480"/>
      <c r="R28" s="480"/>
      <c r="S28" s="480"/>
      <c r="T28" s="480"/>
      <c r="U28" s="480"/>
      <c r="V28" s="480"/>
      <c r="W28" s="480"/>
      <c r="X28" s="480"/>
      <c r="Y28" s="480"/>
      <c r="Z28" s="480"/>
      <c r="AA28" s="480"/>
      <c r="AB28" s="481"/>
      <c r="AC28" s="479" t="s">
        <v>434</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18"/>
      <c r="B29" s="919"/>
      <c r="C29" s="919"/>
      <c r="D29" s="919"/>
      <c r="E29" s="919"/>
      <c r="F29" s="920"/>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79" t="s">
        <v>485</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18"/>
      <c r="B42" s="919"/>
      <c r="C42" s="919"/>
      <c r="D42" s="919"/>
      <c r="E42" s="919"/>
      <c r="F42" s="920"/>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435</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18"/>
      <c r="B56" s="919"/>
      <c r="C56" s="919"/>
      <c r="D56" s="919"/>
      <c r="E56" s="919"/>
      <c r="F56" s="920"/>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79" t="s">
        <v>436</v>
      </c>
      <c r="H68" s="480"/>
      <c r="I68" s="480"/>
      <c r="J68" s="480"/>
      <c r="K68" s="480"/>
      <c r="L68" s="480"/>
      <c r="M68" s="480"/>
      <c r="N68" s="480"/>
      <c r="O68" s="480"/>
      <c r="P68" s="480"/>
      <c r="Q68" s="480"/>
      <c r="R68" s="480"/>
      <c r="S68" s="480"/>
      <c r="T68" s="480"/>
      <c r="U68" s="480"/>
      <c r="V68" s="480"/>
      <c r="W68" s="480"/>
      <c r="X68" s="480"/>
      <c r="Y68" s="480"/>
      <c r="Z68" s="480"/>
      <c r="AA68" s="480"/>
      <c r="AB68" s="481"/>
      <c r="AC68" s="479" t="s">
        <v>437</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18"/>
      <c r="B69" s="919"/>
      <c r="C69" s="919"/>
      <c r="D69" s="919"/>
      <c r="E69" s="919"/>
      <c r="F69" s="920"/>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79" t="s">
        <v>438</v>
      </c>
      <c r="H81" s="480"/>
      <c r="I81" s="480"/>
      <c r="J81" s="480"/>
      <c r="K81" s="480"/>
      <c r="L81" s="480"/>
      <c r="M81" s="480"/>
      <c r="N81" s="480"/>
      <c r="O81" s="480"/>
      <c r="P81" s="480"/>
      <c r="Q81" s="480"/>
      <c r="R81" s="480"/>
      <c r="S81" s="480"/>
      <c r="T81" s="480"/>
      <c r="U81" s="480"/>
      <c r="V81" s="480"/>
      <c r="W81" s="480"/>
      <c r="X81" s="480"/>
      <c r="Y81" s="480"/>
      <c r="Z81" s="480"/>
      <c r="AA81" s="480"/>
      <c r="AB81" s="481"/>
      <c r="AC81" s="479" t="s">
        <v>439</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18"/>
      <c r="B82" s="919"/>
      <c r="C82" s="919"/>
      <c r="D82" s="919"/>
      <c r="E82" s="919"/>
      <c r="F82" s="920"/>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79" t="s">
        <v>440</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18"/>
      <c r="B95" s="919"/>
      <c r="C95" s="919"/>
      <c r="D95" s="919"/>
      <c r="E95" s="919"/>
      <c r="F95" s="920"/>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441</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18"/>
      <c r="B109" s="919"/>
      <c r="C109" s="919"/>
      <c r="D109" s="919"/>
      <c r="E109" s="919"/>
      <c r="F109" s="920"/>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79" t="s">
        <v>442</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443</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18"/>
      <c r="B122" s="919"/>
      <c r="C122" s="919"/>
      <c r="D122" s="919"/>
      <c r="E122" s="919"/>
      <c r="F122" s="920"/>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79" t="s">
        <v>444</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445</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18"/>
      <c r="B135" s="919"/>
      <c r="C135" s="919"/>
      <c r="D135" s="919"/>
      <c r="E135" s="919"/>
      <c r="F135" s="920"/>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79" t="s">
        <v>446</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18"/>
      <c r="B148" s="919"/>
      <c r="C148" s="919"/>
      <c r="D148" s="919"/>
      <c r="E148" s="919"/>
      <c r="F148" s="920"/>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447</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18"/>
      <c r="B162" s="919"/>
      <c r="C162" s="919"/>
      <c r="D162" s="919"/>
      <c r="E162" s="919"/>
      <c r="F162" s="920"/>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79" t="s">
        <v>448</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449</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18"/>
      <c r="B175" s="919"/>
      <c r="C175" s="919"/>
      <c r="D175" s="919"/>
      <c r="E175" s="919"/>
      <c r="F175" s="920"/>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79" t="s">
        <v>451</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450</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18"/>
      <c r="B188" s="919"/>
      <c r="C188" s="919"/>
      <c r="D188" s="919"/>
      <c r="E188" s="919"/>
      <c r="F188" s="920"/>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79" t="s">
        <v>452</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18"/>
      <c r="B201" s="919"/>
      <c r="C201" s="919"/>
      <c r="D201" s="919"/>
      <c r="E201" s="919"/>
      <c r="F201" s="920"/>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453</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18"/>
      <c r="B215" s="919"/>
      <c r="C215" s="919"/>
      <c r="D215" s="919"/>
      <c r="E215" s="919"/>
      <c r="F215" s="920"/>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79" t="s">
        <v>454</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455</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18"/>
      <c r="B228" s="919"/>
      <c r="C228" s="919"/>
      <c r="D228" s="919"/>
      <c r="E228" s="919"/>
      <c r="F228" s="920"/>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79" t="s">
        <v>456</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457</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18"/>
      <c r="B241" s="919"/>
      <c r="C241" s="919"/>
      <c r="D241" s="919"/>
      <c r="E241" s="919"/>
      <c r="F241" s="920"/>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79" t="s">
        <v>458</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18"/>
      <c r="B254" s="919"/>
      <c r="C254" s="919"/>
      <c r="D254" s="919"/>
      <c r="E254" s="919"/>
      <c r="F254" s="920"/>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2016-06-08T01:53:17Z</cp:lastPrinted>
  <dcterms:created xsi:type="dcterms:W3CDTF">2012-03-13T00:50:25Z</dcterms:created>
  <dcterms:modified xsi:type="dcterms:W3CDTF">2016-08-19T00:09:00Z</dcterms:modified>
</cp:coreProperties>
</file>