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10.観光庁\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<sst xmlns="http://schemas.openxmlformats.org/spreadsheetml/2006/main" count="2843" uniqueCount="615">
  <si>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</si>
  <si>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</si>
  <si>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</si>
  <si>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</si>
  <si>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</si>
  <si>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</si>
  <si>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</si>
  <si>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</si>
  <si>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</si>
  <si>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</si>
  <si>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</si>
  <si>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</si>
  <si>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</si>
  <si>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</si>
  <si>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</si>
  <si>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</si>
  <si>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</si>
  <si>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</si>
  <si>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</si>
  <si>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</si>
  <si>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</si>
  <si>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</si>
  <si>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</si>
  <si>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</si>
  <si>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</si>
  <si>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</si>
  <si>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</si>
  <si>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</si>
  <si>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</si>
  <si>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</si>
  <si>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</si>
  <si>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</si>
  <si>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</si>
  <si>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</si>
  <si>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</si>
  <si>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</si>
  <si>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</si>
  <si>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</si>
  <si>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</si>
  <si>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</si>
  <si>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</si>
  <si>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</si>
  <si>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</si>
  <si>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</si>
  <si>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</si>
  <si>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</si>
  <si>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</si>
  <si>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</si>
  <si>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</si>
  <si>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</si>
  <si>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</si>
  <si>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</si>
  <si>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</si>
  <si>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</si>
  <si>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</si>
  <si>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</si>
  <si>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</si>
  <si>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</si>
  <si>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</si>
  <si>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</si>
  <si>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</si>
  <si>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</si>
  <si>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</si>
  <si>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</si>
  <si>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</si>
  <si>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</si>
  <si>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</si>
  <si>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</si>
  <si>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</si>
  <si>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</si>
  <si>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</si>
  <si>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</si>
  <si>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</si>
  <si>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</si>
  <si>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</si>
  <si>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</si>
  <si>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</si>
  <si>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</si>
  <si>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</si>
  <si>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</si>
  <si>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</si>
  <si>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</si>
  <si>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</si>
  <si>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</si>
  <si>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</si>
  <si>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</si>
  <si>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</si>
  <si>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</si>
  <si>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</si>
  <si>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</si>
  <si>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</si>
  <si>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</si>
  <si>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</si>
  <si>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</si>
  <si>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</si>
  <si>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</si>
  <si>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</si>
  <si>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</si>
  <si>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</si>
  <si>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</si>
  <si>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</si>
  <si>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</si>
  <si>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</si>
  <si>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</si>
  <si>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</si>
  <si>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</si>
  <si>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</si>
  <si>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</si>
  <si>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</si>
  <si>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</si>
  <si>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</si>
  <si>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</si>
  <si>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</si>
  <si>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</si>
  <si>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</si>
  <si>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</si>
  <si>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</si>
  <si>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</si>
  <si>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</si>
  <si>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</si>
  <si>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</si>
  <si>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</si>
  <si>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</si>
  <si>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</si>
  <si>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</si>
  <si>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</si>
  <si>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</si>
  <si>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</si>
  <si>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</si>
  <si>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</si>
  <si>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</si>
  <si>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</si>
  <si>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</si>
  <si>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</si>
  <si>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</si>
  <si>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</si>
  <si>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</si>
  <si>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</si>
  <si>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</si>
  <si>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</si>
  <si>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</si>
  <si>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</si>
  <si>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</si>
  <si>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</si>
  <si>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</si>
  <si>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</si>
  <si>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</si>
  <si>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</si>
  <si>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</si>
  <si>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</si>
  <si>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</si>
  <si>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</si>
  <si>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</si>
  <si>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</si>
  <si>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</si>
  <si>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</si>
  <si>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</si>
  <si>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</si>
  <si>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</si>
  <si>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</si>
  <si>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</si>
  <si>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</si>
  <si>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</si>
  <si>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</si>
  <si>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</si>
  <si>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</si>
  <si>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</si>
  <si>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</si>
  <si>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</si>
  <si>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</si>
  <si>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</si>
  <si>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</si>
  <si>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</si>
  <si>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</si>
  <si>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</si>
  <si>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</si>
  <si>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</si>
  <si>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</si>
  <si>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</si>
  <si>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</si>
  <si>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</si>
  <si>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</si>
  <si>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</si>
  <si>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</si>
  <si>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</si>
  <si>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</si>
  <si>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</si>
  <si>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</si>
  <si>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</si>
  <si>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</si>
  <si>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</si>
  <si>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</si>
  <si>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</si>
  <si>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</si>
  <si>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</si>
  <si>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</si>
  <si>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</si>
  <si>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</si>
  <si>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</si>
  <si>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</si>
  <si>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</si>
  <si>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</si>
  <si>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</si>
  <si>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</si>
  <si>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</si>
  <si>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</si>
  <si>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</si>
  <si>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</si>
  <si>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</si>
  <si>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</si>
  <si>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</si>
  <si>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</si>
  <si>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</si>
  <si>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</si>
  <si>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</si>
  <si>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</si>
  <si>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</si>
  <si>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</si>
  <si>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</si>
  <si>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</si>
  <si>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</si>
  <si>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</si>
  <si>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</si>
  <si>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</si>
  <si>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</si>
  <si>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</si>
  <si>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</si>
  <si>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</si>
  <si>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</si>
  <si>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</si>
  <si>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</si>
  <si>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</si>
  <si>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</si>
  <si>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</si>
  <si>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</si>
  <si>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</si>
  <si>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</si>
  <si>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</si>
  <si>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</si>
  <si>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</si>
  <si>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</si>
  <si>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</si>
  <si>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</si>
  <si>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</si>
  <si>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</si>
  <si>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</si>
  <si>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</si>
  <si>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</si>
  <si>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</si>
  <si>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</si>
  <si>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</si>
  <si>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</si>
  <si>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</si>
  <si>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</si>
  <si>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</si>
  <si>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</si>
  <si>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</si>
  <si>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</si>
  <si>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</si>
  <si>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</si>
  <si>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</si>
  <si>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</si>
  <si>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</si>
  <si>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</si>
  <si>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</si>
  <si>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</si>
  <si>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</si>
  <si>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</si>
  <si>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</si>
  <si>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</si>
  <si>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</si>
  <si>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</si>
  <si>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</si>
  <si>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</si>
  <si>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</si>
  <si>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</si>
  <si>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</si>
  <si>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</si>
  <si>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</si>
  <si>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</si>
  <si>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</si>
  <si>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</si>
  <si>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</si>
  <si>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</si>
  <si>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</si>
  <si>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</si>
  <si>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</si>
  <si>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</si>
  <si>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</si>
  <si>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</si>
  <si>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</si>
  <si>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</si>
  <si>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</si>
  <si>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</si>
  <si>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</si>
  <si>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</si>
  <si>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</si>
  <si>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</si>
  <si>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</si>
  <si>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</si>
  <si>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</si>
  <si>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</si>
  <si>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</si>
  <si>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</si>
  <si>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</si>
  <si>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</si>
  <si>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</si>
  <si>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</si>
  <si>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</si>
  <si>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</si>
  <si>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</si>
  <si>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</si>
  <si>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</si>
  <si>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</si>
  <si>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</si>
  <si>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</si>
  <si>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</si>
  <si>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</si>
  <si>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</si>
  <si>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</si>
  <si>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</si>
  <si>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</si>
  <si>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</si>
  <si>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</si>
  <si>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</si>
  <si>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</si>
  <si>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</si>
  <si>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</si>
  <si>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</si>
  <si>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</si>
  <si>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</si>
  <si>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</si>
  <si>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</si>
  <si>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</si>
  <si>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</si>
  <si>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</si>
  <si>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</si>
  <si>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</si>
  <si>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</si>
  <si>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</si>
  <si>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</si>
  <si>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</si>
  <si>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</si>
  <si>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</si>
  <si>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</si>
  <si>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</si>
  <si>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</si>
  <si>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</si>
  <si>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</si>
  <si>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</si>
  <si>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</si>
  <si>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</si>
  <si>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</si>
  <si>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</si>
  <si>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</si>
  <si>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</si>
  <si>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</si>
  <si>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</si>
  <si>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</si>
  <si>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</si>
  <si>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</si>
  <si>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</si>
  <si>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</si>
  <si>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</si>
  <si>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</si>
  <si>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</si>
  <si>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</si>
  <si>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</si>
  <si>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</si>
  <si>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</si>
  <si>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</si>
  <si>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</si>
  <si>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</si>
  <si>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</si>
  <si>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</si>
  <si>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</si>
  <si>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</si>
  <si>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</si>
  <si>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</si>
  <si>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</si>
  <si>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</si>
  <si>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</si>
  <si>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</si>
  <si>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</si>
  <si>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</si>
  <si>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</si>
  <si>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</si>
  <si>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</si>
  <si>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</si>
  <si>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</si>
  <si>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</si>
  <si>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</si>
  <si>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</si>
  <si>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</si>
  <si>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</si>
  <si>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</si>
  <si>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</si>
  <si>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</si>
  <si>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</si>
  <si>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</si>
  <si>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</si>
  <si>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</si>
  <si>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</si>
  <si>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</si>
  <si>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</si>
  <si>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</si>
  <si>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</si>
  <si>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</si>
  <si>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</si>
  <si>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</si>
  <si>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</si>
  <si>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</si>
  <si>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</si>
  <si>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</si>
  <si>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</si>
  <si>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</si>
  <si>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</si>
  <si>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</si>
  <si>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</si>
  <si>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</si>
  <si>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</si>
  <si>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</si>
  <si>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</si>
  <si>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</si>
  <si>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</si>
  <si>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</si>
  <si>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</si>
  <si>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</si>
  <si>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</si>
  <si>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</si>
  <si>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</si>
  <si>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</si>
  <si>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</si>
  <si>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</si>
  <si>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</si>
  <si>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</si>
  <si>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</si>
  <si>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</si>
  <si>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</si>
  <si>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</si>
  <si>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</si>
  <si>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</si>
  <si>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</si>
  <si>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</si>
  <si>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</si>
  <si>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</si>
  <si>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</si>
  <si>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</si>
  <si>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</si>
  <si>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</si>
  <si>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</si>
  <si>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</si>
  <si>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</si>
  <si>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</si>
  <si>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</si>
  <si>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</si>
  <si>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</si>
  <si>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</si>
  <si>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</si>
  <si>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</si>
  <si>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</si>
  <si>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</si>
  <si>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</si>
  <si>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</si>
  <si>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</si>
  <si>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</si>
  <si>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</si>
  <si>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</si>
  <si>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</si>
  <si>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</si>
  <si>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</si>
  <si>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</si>
  <si>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</si>
  <si>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</si>
  <si>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</si>
  <si>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</si>
  <si>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</si>
  <si>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</si>
  <si>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</si>
  <si>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</si>
  <si>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</si>
  <si>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</si>
  <si>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</si>
  <si>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</si>
  <si>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</si>
  <si>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</si>
  <si>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</si>
  <si>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</si>
  <si>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</si>
  <si>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</si>
  <si>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</si>
  <si>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</si>
  <si>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</si>
  <si>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</si>
  <si>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</si>
  <si>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</si>
  <si>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</si>
  <si>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</si>
  <si>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</si>
  <si>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</si>
  <si>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</si>
  <si>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</si>
  <si>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</si>
  <si>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</si>
  <si>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</si>
  <si>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</si>
  <si>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</si>
  <si>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</si>
  <si>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</si>
  <si>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</si>
  <si>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</si>
  <si>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</si>
  <si>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</si>
  <si>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</si>
  <si>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</si>
  <si>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</si>
  <si>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</si>
  <si>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</si>
  <si>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</si>
  <si>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訪日旅行促進事業（ビジット・ジャパン事業）</t>
    <rPh sb="0" eb="2">
      <t>ホウニチ</t>
    </rPh>
    <rPh sb="2" eb="4">
      <t>リョコウ</t>
    </rPh>
    <rPh sb="4" eb="6">
      <t>ソクシン</t>
    </rPh>
    <rPh sb="6" eb="8">
      <t>ジギョウ</t>
    </rPh>
    <rPh sb="18" eb="20">
      <t>ジギョウ</t>
    </rPh>
    <phoneticPr fontId="5"/>
  </si>
  <si>
    <t>観光庁</t>
    <rPh sb="0" eb="3">
      <t>カンコウチョウ</t>
    </rPh>
    <phoneticPr fontId="5"/>
  </si>
  <si>
    <t>国際観光課</t>
    <rPh sb="0" eb="2">
      <t>コクサイ</t>
    </rPh>
    <rPh sb="2" eb="4">
      <t>カンコウ</t>
    </rPh>
    <rPh sb="4" eb="5">
      <t>カ</t>
    </rPh>
    <phoneticPr fontId="5"/>
  </si>
  <si>
    <t xml:space="preserve">課長　岡野 まさ子 </t>
    <rPh sb="0" eb="2">
      <t>カチョウ</t>
    </rPh>
    <rPh sb="3" eb="5">
      <t>オカノ</t>
    </rPh>
    <rPh sb="8" eb="9">
      <t>コ</t>
    </rPh>
    <phoneticPr fontId="5"/>
  </si>
  <si>
    <t>○</t>
  </si>
  <si>
    <t>観光立国推進基本法第17条</t>
    <rPh sb="0" eb="2">
      <t>カンコウ</t>
    </rPh>
    <rPh sb="2" eb="4">
      <t>リッコク</t>
    </rPh>
    <rPh sb="4" eb="6">
      <t>スイシン</t>
    </rPh>
    <rPh sb="6" eb="8">
      <t>キホン</t>
    </rPh>
    <rPh sb="8" eb="9">
      <t>ホウ</t>
    </rPh>
    <rPh sb="9" eb="10">
      <t>ダイ</t>
    </rPh>
    <rPh sb="12" eb="13">
      <t>ジョウ</t>
    </rPh>
    <phoneticPr fontId="5"/>
  </si>
  <si>
    <t>訪日外国人旅行者数2,000万人時代に向けて、訪日プロモーション体制の抜本的見直しを契機に、より戦略的にインバウンド政策を推進するとともに、「質の高い」日本各地の魅力の発信を強化し、地方への誘客を促進する。</t>
    <rPh sb="0" eb="2">
      <t>ホウニチ</t>
    </rPh>
    <rPh sb="2" eb="4">
      <t>ガイコク</t>
    </rPh>
    <rPh sb="4" eb="5">
      <t>ジン</t>
    </rPh>
    <rPh sb="5" eb="8">
      <t>リョコウシャ</t>
    </rPh>
    <rPh sb="8" eb="9">
      <t>スウ</t>
    </rPh>
    <rPh sb="14" eb="16">
      <t>マンニン</t>
    </rPh>
    <rPh sb="16" eb="18">
      <t>ジダイ</t>
    </rPh>
    <rPh sb="19" eb="20">
      <t>ム</t>
    </rPh>
    <rPh sb="23" eb="25">
      <t>ホウニチ</t>
    </rPh>
    <rPh sb="32" eb="34">
      <t>タイセイ</t>
    </rPh>
    <rPh sb="35" eb="38">
      <t>バッポンテキ</t>
    </rPh>
    <rPh sb="38" eb="40">
      <t>ミナオ</t>
    </rPh>
    <rPh sb="42" eb="44">
      <t>ケイキ</t>
    </rPh>
    <rPh sb="48" eb="51">
      <t>センリャクテキ</t>
    </rPh>
    <rPh sb="58" eb="60">
      <t>セイサク</t>
    </rPh>
    <rPh sb="61" eb="63">
      <t>スイシン</t>
    </rPh>
    <rPh sb="71" eb="72">
      <t>シツ</t>
    </rPh>
    <rPh sb="73" eb="74">
      <t>タカ</t>
    </rPh>
    <rPh sb="76" eb="78">
      <t>ニホン</t>
    </rPh>
    <rPh sb="78" eb="80">
      <t>カクチ</t>
    </rPh>
    <rPh sb="81" eb="83">
      <t>ミリョク</t>
    </rPh>
    <rPh sb="84" eb="86">
      <t>ハッシン</t>
    </rPh>
    <rPh sb="87" eb="89">
      <t>キョウカ</t>
    </rPh>
    <rPh sb="91" eb="93">
      <t>チホウ</t>
    </rPh>
    <rPh sb="95" eb="97">
      <t>ユウキャク</t>
    </rPh>
    <rPh sb="98" eb="100">
      <t>ソクシン</t>
    </rPh>
    <phoneticPr fontId="5"/>
  </si>
  <si>
    <t>-</t>
    <phoneticPr fontId="5"/>
  </si>
  <si>
    <t>万人</t>
    <rPh sb="0" eb="2">
      <t>マンニン</t>
    </rPh>
    <phoneticPr fontId="5"/>
  </si>
  <si>
    <t>兆円</t>
    <rPh sb="0" eb="2">
      <t>チョウエン</t>
    </rPh>
    <phoneticPr fontId="5"/>
  </si>
  <si>
    <t>プロモーション実施主要国数</t>
    <rPh sb="7" eb="9">
      <t>ジッシ</t>
    </rPh>
    <rPh sb="9" eb="11">
      <t>シュヨウ</t>
    </rPh>
    <rPh sb="11" eb="13">
      <t>コクスウ</t>
    </rPh>
    <phoneticPr fontId="5"/>
  </si>
  <si>
    <t>国</t>
    <rPh sb="0" eb="1">
      <t>クニ</t>
    </rPh>
    <phoneticPr fontId="5"/>
  </si>
  <si>
    <t>当該年度執行額／当該年（暦年）訪日外国人旅行者数　　　　　　　　　　　　　　</t>
    <rPh sb="0" eb="2">
      <t>トウガイ</t>
    </rPh>
    <rPh sb="2" eb="4">
      <t>ネンド</t>
    </rPh>
    <rPh sb="4" eb="6">
      <t>シッコウ</t>
    </rPh>
    <rPh sb="6" eb="7">
      <t>ガク</t>
    </rPh>
    <rPh sb="8" eb="10">
      <t>トウガイ</t>
    </rPh>
    <rPh sb="10" eb="11">
      <t>ネン</t>
    </rPh>
    <rPh sb="12" eb="14">
      <t>レキネン</t>
    </rPh>
    <rPh sb="15" eb="17">
      <t>ホウニチ</t>
    </rPh>
    <rPh sb="17" eb="20">
      <t>ガイコクジン</t>
    </rPh>
    <rPh sb="20" eb="23">
      <t>リョコウシャ</t>
    </rPh>
    <rPh sb="23" eb="24">
      <t>スウ</t>
    </rPh>
    <phoneticPr fontId="5"/>
  </si>
  <si>
    <t>　円/人</t>
    <rPh sb="1" eb="2">
      <t>エン</t>
    </rPh>
    <rPh sb="3" eb="4">
      <t>ヒト</t>
    </rPh>
    <phoneticPr fontId="5"/>
  </si>
  <si>
    <t>　　　 /</t>
    <phoneticPr fontId="5"/>
  </si>
  <si>
    <t>4,947百万円
/1,036万人</t>
    <rPh sb="5" eb="7">
      <t>ヒャクマン</t>
    </rPh>
    <rPh sb="7" eb="8">
      <t>エン</t>
    </rPh>
    <rPh sb="15" eb="17">
      <t>マンニン</t>
    </rPh>
    <phoneticPr fontId="5"/>
  </si>
  <si>
    <t>　 　　/</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</si>
  <si>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</si>
  <si>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</si>
  <si>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</si>
  <si>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観光振興調査費</t>
    <rPh sb="0" eb="2">
      <t>カンコウ</t>
    </rPh>
    <rPh sb="2" eb="4">
      <t>シンコウ</t>
    </rPh>
    <rPh sb="4" eb="6">
      <t>チョウサ</t>
    </rPh>
    <rPh sb="6" eb="7">
      <t>ヒ</t>
    </rPh>
    <phoneticPr fontId="5"/>
  </si>
  <si>
    <t>万人</t>
    <rPh sb="0" eb="2">
      <t>マンニン</t>
    </rPh>
    <phoneticPr fontId="5"/>
  </si>
  <si>
    <t>兆円</t>
    <rPh sb="0" eb="2">
      <t>チョウエン</t>
    </rPh>
    <phoneticPr fontId="5"/>
  </si>
  <si>
    <t>同上</t>
    <rPh sb="0" eb="2">
      <t>ドウジョウ</t>
    </rPh>
    <phoneticPr fontId="5"/>
  </si>
  <si>
    <t>有</t>
  </si>
  <si>
    <t>無</t>
  </si>
  <si>
    <t>‐</t>
  </si>
  <si>
    <t>平成22年度の事業仕分けや行政事業レビューでの指摘を踏まえ、業績指標（KPI）を設定し、平成23年度以降の事業については当該KPIの測定結果及びマーケティングリサーチ等を踏まえて執行を行っているところである。</t>
    <phoneticPr fontId="5"/>
  </si>
  <si>
    <t>平成26年度より外部マーケティング専門家の知見を取り込み、新たに「マーケティング戦略本部」を設置、運用することにより、従来のプロモーション方法を改めて検証した上で、より科学的・合理的な分析の下、戦略的にプロモーションを実施している。</t>
    <phoneticPr fontId="5"/>
  </si>
  <si>
    <t>プロモーション計画の策定及び支出内容の決定にあたっては、観光庁のみならず、海外現地に事務所を持ち、支出単価や各手法の効果について知見のある独立行政法人 国際観光振興機構（日本政府観光局／JNTO）による助言を踏まえて決定している。事業者の選定は、一般競争入札又は企画競争によって行っており、最も費用対効果の高い支出先が選定されている。</t>
    <rPh sb="69" eb="71">
      <t>ドクリツ</t>
    </rPh>
    <rPh sb="71" eb="73">
      <t>ギョウセイ</t>
    </rPh>
    <rPh sb="73" eb="75">
      <t>ホウジン</t>
    </rPh>
    <rPh sb="76" eb="78">
      <t>コクサイ</t>
    </rPh>
    <rPh sb="78" eb="80">
      <t>カンコウ</t>
    </rPh>
    <rPh sb="80" eb="82">
      <t>シンコウ</t>
    </rPh>
    <rPh sb="82" eb="84">
      <t>キコウ</t>
    </rPh>
    <rPh sb="85" eb="87">
      <t>ニホン</t>
    </rPh>
    <rPh sb="87" eb="89">
      <t>セイフ</t>
    </rPh>
    <rPh sb="89" eb="92">
      <t>カンコウキョク</t>
    </rPh>
    <phoneticPr fontId="5"/>
  </si>
  <si>
    <t>-</t>
    <phoneticPr fontId="5"/>
  </si>
  <si>
    <t>外国人旅行者訪日促進
対策庁費</t>
    <rPh sb="0" eb="3">
      <t>ガイコクジン</t>
    </rPh>
    <rPh sb="3" eb="6">
      <t>リョコウシャ</t>
    </rPh>
    <rPh sb="6" eb="8">
      <t>ホウニチ</t>
    </rPh>
    <rPh sb="8" eb="10">
      <t>ソクシン</t>
    </rPh>
    <rPh sb="11" eb="13">
      <t>タイサク</t>
    </rPh>
    <rPh sb="13" eb="15">
      <t>チョウヒ</t>
    </rPh>
    <phoneticPr fontId="5"/>
  </si>
  <si>
    <t>同上</t>
    <rPh sb="0" eb="2">
      <t>ドウジョウ</t>
    </rPh>
    <phoneticPr fontId="5"/>
  </si>
  <si>
    <t>「独立行政法人改革等に関する基本的な方針」（平成25年12月24日閣議決定）により、観光庁で実施してきた訪日プロモーション事業について、平成26年度補正予算から原則として独立行政法人 国際観光振興機構（日本政府観光局／JNTO）が発注主体となって実施することとなった。</t>
    <rPh sb="101" eb="103">
      <t>ニホン</t>
    </rPh>
    <rPh sb="103" eb="105">
      <t>セイフ</t>
    </rPh>
    <rPh sb="105" eb="108">
      <t>カンコウキョク</t>
    </rPh>
    <phoneticPr fontId="5"/>
  </si>
  <si>
    <t>地方自治体や民間等が単独でプロモーションを実施するよりも、あらゆる関係者・機会を総動員し、オールジャパン体制でプロモーションを実施し、日本全体の統一感のある海外への発信が求められている。
また、観光立国の実現のためには、海外プロモーションによる認知度向上等を通じて訪日旅行に関する期待値を高めると同時に、外国人旅行者の受入環境を改善し、利便性・満足度を向上させることが重要であり、「日本再興戦略」改訂2015（成長戦略）（平成27年6月30日）においても、観光資源等のポテンシャルを活かし、世界の多くの人々を地域に呼び込む社会の実現が位置づけられているところである。</t>
    <phoneticPr fontId="5"/>
  </si>
  <si>
    <t>1,190百万円
/1,974万人</t>
    <rPh sb="5" eb="7">
      <t>ヒャクマン</t>
    </rPh>
    <rPh sb="7" eb="8">
      <t>エン</t>
    </rPh>
    <rPh sb="15" eb="17">
      <t>マンニン</t>
    </rPh>
    <phoneticPr fontId="5"/>
  </si>
  <si>
    <t>1,190百万円
/34,771億円</t>
    <rPh sb="16" eb="18">
      <t>オクエン</t>
    </rPh>
    <phoneticPr fontId="5"/>
  </si>
  <si>
    <t>本事業は、韓国・中国・台湾・香港・タイ・シンガポール・マレーシア・インドネシア・フィリピン・ベトナム・インド・豪州・米国・カナダ・英国・フランス・ドイツ・ロシア・イタリア・スペインの重点20市場を対象に、訪日プロモーションを実施するものであり、その成果は訪日外国人旅行者数や訪日外国人旅行消費額により測定可能であり、観光立国の推進に寄与するものである。</t>
    <rPh sb="0" eb="1">
      <t>ホン</t>
    </rPh>
    <rPh sb="1" eb="3">
      <t>ジギョウ</t>
    </rPh>
    <rPh sb="5" eb="7">
      <t>カンコク</t>
    </rPh>
    <rPh sb="8" eb="10">
      <t>チュウゴク</t>
    </rPh>
    <rPh sb="11" eb="13">
      <t>タイワン</t>
    </rPh>
    <rPh sb="14" eb="16">
      <t>ホンコン</t>
    </rPh>
    <rPh sb="55" eb="57">
      <t>ゴウシュウ</t>
    </rPh>
    <rPh sb="58" eb="60">
      <t>ベイコク</t>
    </rPh>
    <rPh sb="65" eb="67">
      <t>エイコク</t>
    </rPh>
    <rPh sb="91" eb="93">
      <t>ジュウテン</t>
    </rPh>
    <rPh sb="95" eb="97">
      <t>シジョウ</t>
    </rPh>
    <rPh sb="98" eb="100">
      <t>タイショウ</t>
    </rPh>
    <rPh sb="102" eb="104">
      <t>ホウニチ</t>
    </rPh>
    <rPh sb="112" eb="114">
      <t>ジッシ</t>
    </rPh>
    <rPh sb="124" eb="126">
      <t>セイカ</t>
    </rPh>
    <rPh sb="127" eb="129">
      <t>ホウニチ</t>
    </rPh>
    <rPh sb="129" eb="132">
      <t>ガイコクジン</t>
    </rPh>
    <rPh sb="132" eb="135">
      <t>リョコウシャ</t>
    </rPh>
    <rPh sb="135" eb="136">
      <t>スウ</t>
    </rPh>
    <rPh sb="137" eb="139">
      <t>ホウニチ</t>
    </rPh>
    <rPh sb="139" eb="142">
      <t>ガイコクジン</t>
    </rPh>
    <rPh sb="144" eb="147">
      <t>ショウヒガク</t>
    </rPh>
    <rPh sb="150" eb="152">
      <t>ソクテイ</t>
    </rPh>
    <rPh sb="152" eb="154">
      <t>カノウ</t>
    </rPh>
    <rPh sb="158" eb="160">
      <t>カンコウ</t>
    </rPh>
    <rPh sb="160" eb="162">
      <t>リッコク</t>
    </rPh>
    <rPh sb="163" eb="165">
      <t>スイシン</t>
    </rPh>
    <rPh sb="166" eb="168">
      <t>キヨ</t>
    </rPh>
    <phoneticPr fontId="5"/>
  </si>
  <si>
    <t>A. 株式会社 日本旅行</t>
    <rPh sb="3" eb="5">
      <t>カブシキ</t>
    </rPh>
    <rPh sb="5" eb="7">
      <t>カイシャ</t>
    </rPh>
    <rPh sb="8" eb="10">
      <t>ニホン</t>
    </rPh>
    <rPh sb="10" eb="12">
      <t>リョコウ</t>
    </rPh>
    <phoneticPr fontId="5"/>
  </si>
  <si>
    <t>瀬戸内広域観光周遊ルート形成促進関連事業　（フランスプロモーション）</t>
    <phoneticPr fontId="5"/>
  </si>
  <si>
    <t>東南アジア瀬戸内周遊ツアー商品化事業</t>
    <phoneticPr fontId="5"/>
  </si>
  <si>
    <t>瀬戸内・山陰連携ツアー造成、広告支援事業</t>
    <phoneticPr fontId="5"/>
  </si>
  <si>
    <t>中国華南圏（広州・深圳）旅行社招請</t>
    <phoneticPr fontId="5"/>
  </si>
  <si>
    <t>その他</t>
    <rPh sb="2" eb="3">
      <t>タ</t>
    </rPh>
    <phoneticPr fontId="5"/>
  </si>
  <si>
    <t>随意契約
（企画競争）</t>
  </si>
  <si>
    <t>株式会社 日本旅行</t>
    <rPh sb="0" eb="2">
      <t>カブシキ</t>
    </rPh>
    <rPh sb="2" eb="4">
      <t>カイシャ</t>
    </rPh>
    <rPh sb="5" eb="7">
      <t>ニホン</t>
    </rPh>
    <rPh sb="7" eb="9">
      <t>リョコウ</t>
    </rPh>
    <phoneticPr fontId="5"/>
  </si>
  <si>
    <r>
      <t xml:space="preserve">株式会社 </t>
    </r>
    <r>
      <rPr>
        <sz val="11"/>
        <rFont val="ＭＳ Ｐゴシック"/>
        <family val="3"/>
        <charset val="128"/>
      </rPr>
      <t>JTBコミュニケーションズ</t>
    </r>
    <rPh sb="0" eb="2">
      <t>カブシキ</t>
    </rPh>
    <rPh sb="2" eb="4">
      <t>カイシャ</t>
    </rPh>
    <phoneticPr fontId="5"/>
  </si>
  <si>
    <t>FITを対象にした千葉・東北周遊モデルコース事業 等</t>
    <rPh sb="25" eb="26">
      <t>トウ</t>
    </rPh>
    <phoneticPr fontId="5"/>
  </si>
  <si>
    <t>台湾・タイのFIT拡大のための情報発信事業 等</t>
    <rPh sb="22" eb="23">
      <t>トウ</t>
    </rPh>
    <phoneticPr fontId="5"/>
  </si>
  <si>
    <t>プライスウォーターハウスクーパース・ストラテジー株式会社</t>
    <rPh sb="24" eb="26">
      <t>カブシキ</t>
    </rPh>
    <rPh sb="26" eb="28">
      <t>カイシャ</t>
    </rPh>
    <phoneticPr fontId="5"/>
  </si>
  <si>
    <t>訪日外国人旅行者の不慮の怪我・病気等の受入環境の実態調査事業 等</t>
    <rPh sb="0" eb="2">
      <t>ホウニチ</t>
    </rPh>
    <rPh sb="2" eb="5">
      <t>ガイコクジン</t>
    </rPh>
    <rPh sb="5" eb="8">
      <t>リョコウシャ</t>
    </rPh>
    <rPh sb="9" eb="11">
      <t>フリョ</t>
    </rPh>
    <rPh sb="12" eb="14">
      <t>ケガ</t>
    </rPh>
    <rPh sb="15" eb="17">
      <t>ビョウキ</t>
    </rPh>
    <rPh sb="17" eb="18">
      <t>トウ</t>
    </rPh>
    <rPh sb="19" eb="21">
      <t>ウケイ</t>
    </rPh>
    <rPh sb="21" eb="23">
      <t>カンキョウ</t>
    </rPh>
    <rPh sb="24" eb="26">
      <t>ジッタイ</t>
    </rPh>
    <rPh sb="26" eb="28">
      <t>チョウサ</t>
    </rPh>
    <rPh sb="28" eb="30">
      <t>ジギョウ</t>
    </rPh>
    <rPh sb="31" eb="32">
      <t>トウ</t>
    </rPh>
    <phoneticPr fontId="5"/>
  </si>
  <si>
    <t>-</t>
    <phoneticPr fontId="5"/>
  </si>
  <si>
    <t>株式会社 三菱総合研究所</t>
    <rPh sb="0" eb="2">
      <t>カブシキ</t>
    </rPh>
    <rPh sb="2" eb="4">
      <t>カイシャ</t>
    </rPh>
    <rPh sb="5" eb="7">
      <t>ミツビシ</t>
    </rPh>
    <rPh sb="7" eb="9">
      <t>ソウゴウ</t>
    </rPh>
    <rPh sb="9" eb="11">
      <t>ケンキュウ</t>
    </rPh>
    <rPh sb="11" eb="12">
      <t>トコロ</t>
    </rPh>
    <phoneticPr fontId="5"/>
  </si>
  <si>
    <t>新規開拓市場（東南アジア・旅行エージェント）冬期招請事業 等</t>
    <rPh sb="29" eb="30">
      <t>トウ</t>
    </rPh>
    <phoneticPr fontId="5"/>
  </si>
  <si>
    <t>インドネシア/マレーシアプロモーション事業 等</t>
    <rPh sb="22" eb="23">
      <t>トウ</t>
    </rPh>
    <phoneticPr fontId="5"/>
  </si>
  <si>
    <t>平成27年度 訪日外国人旅行者数の将来見通しモデル構築業務 等</t>
    <rPh sb="0" eb="2">
      <t>ヘイセイ</t>
    </rPh>
    <rPh sb="4" eb="6">
      <t>ネンド</t>
    </rPh>
    <rPh sb="7" eb="9">
      <t>ホウニチ</t>
    </rPh>
    <rPh sb="9" eb="12">
      <t>ガイコクジン</t>
    </rPh>
    <rPh sb="12" eb="15">
      <t>リョコウシャ</t>
    </rPh>
    <rPh sb="15" eb="16">
      <t>スウ</t>
    </rPh>
    <rPh sb="17" eb="19">
      <t>ショウライ</t>
    </rPh>
    <rPh sb="19" eb="21">
      <t>ミトオ</t>
    </rPh>
    <rPh sb="25" eb="27">
      <t>コウチク</t>
    </rPh>
    <rPh sb="27" eb="29">
      <t>ギョウム</t>
    </rPh>
    <rPh sb="30" eb="31">
      <t>トウ</t>
    </rPh>
    <phoneticPr fontId="5"/>
  </si>
  <si>
    <t>-</t>
    <phoneticPr fontId="5"/>
  </si>
  <si>
    <t>名鉄観光サービス株式会社</t>
    <phoneticPr fontId="5"/>
  </si>
  <si>
    <t>近畿日本ツーリスト株式会社</t>
    <phoneticPr fontId="5"/>
  </si>
  <si>
    <t>四国インバウンドフェア2015 等</t>
    <rPh sb="16" eb="17">
      <t>トウ</t>
    </rPh>
    <phoneticPr fontId="5"/>
  </si>
  <si>
    <t>マレーシアにおける昇龍道プロモーション事業に係る請負契約 等</t>
    <rPh sb="29" eb="30">
      <t>トウ</t>
    </rPh>
    <phoneticPr fontId="5"/>
  </si>
  <si>
    <t>-</t>
    <phoneticPr fontId="5"/>
  </si>
  <si>
    <t>ASEAN九州観光説明会・商談会等開催事業 等</t>
    <rPh sb="22" eb="23">
      <t>トウ</t>
    </rPh>
    <phoneticPr fontId="5"/>
  </si>
  <si>
    <t>万円/億円</t>
    <rPh sb="0" eb="1">
      <t>マン</t>
    </rPh>
    <rPh sb="1" eb="2">
      <t>エン</t>
    </rPh>
    <rPh sb="3" eb="4">
      <t>オク</t>
    </rPh>
    <rPh sb="4" eb="5">
      <t>エン</t>
    </rPh>
    <phoneticPr fontId="5"/>
  </si>
  <si>
    <t>中国ブロック総合連携事業（2015中国地方インバウンドフォーラム）</t>
    <phoneticPr fontId="5"/>
  </si>
  <si>
    <t>日韓国交正常化50周年　関西広域商品造成及びPR事業（韓国ファムトリップ事業、エージェント、ブロガー招請）</t>
    <rPh sb="36" eb="38">
      <t>ジギョウ</t>
    </rPh>
    <phoneticPr fontId="5"/>
  </si>
  <si>
    <t>シンガポール旅行博（Travel Revolution 2016）出展及び商談会事業［ゆかり事業及び北陸連携事業並びにNORTHERN KANSAI事業］</t>
    <phoneticPr fontId="5"/>
  </si>
  <si>
    <t>山陰広域連携事業（JR-WEST RAIL PASSを活用した韓国・台湾・香港FIT誘致事業）</t>
    <phoneticPr fontId="5"/>
  </si>
  <si>
    <t>中国ブロック部分連携事業　FIT観光周遊促進事業（韓・台・香・泰）</t>
    <phoneticPr fontId="5"/>
  </si>
  <si>
    <t>中国ブロック総合連携事業（2015中国地方インバウンドフォーラム） 等</t>
    <rPh sb="34" eb="35">
      <t>トウ</t>
    </rPh>
    <phoneticPr fontId="5"/>
  </si>
  <si>
    <t>株式会社 JTBプロモーション</t>
    <phoneticPr fontId="5"/>
  </si>
  <si>
    <t>株式会社 JTB東北</t>
    <phoneticPr fontId="5"/>
  </si>
  <si>
    <t>株式会社 Jプロデュース</t>
    <phoneticPr fontId="5"/>
  </si>
  <si>
    <t>株式会社 JTB九州</t>
    <phoneticPr fontId="5"/>
  </si>
  <si>
    <t>事業費</t>
    <rPh sb="0" eb="3">
      <t>ジギョウヒ</t>
    </rPh>
    <phoneticPr fontId="5"/>
  </si>
  <si>
    <t>4,841百万円
/1,341万人</t>
    <rPh sb="5" eb="7">
      <t>ヒャクマン</t>
    </rPh>
    <rPh sb="7" eb="8">
      <t>エン</t>
    </rPh>
    <rPh sb="15" eb="17">
      <t>マンニン</t>
    </rPh>
    <phoneticPr fontId="5"/>
  </si>
  <si>
    <t>-</t>
    <phoneticPr fontId="5"/>
  </si>
  <si>
    <t>２０　観光立国を推進する</t>
    <rPh sb="3" eb="5">
      <t>カンコウ</t>
    </rPh>
    <rPh sb="5" eb="7">
      <t>リッコク</t>
    </rPh>
    <rPh sb="8" eb="10">
      <t>スイシン</t>
    </rPh>
    <phoneticPr fontId="5"/>
  </si>
  <si>
    <t>観光立国実現に向けたアクション・プログラム
日本再興戦略</t>
    <rPh sb="0" eb="2">
      <t>カンコウ</t>
    </rPh>
    <rPh sb="2" eb="4">
      <t>リッコク</t>
    </rPh>
    <rPh sb="4" eb="6">
      <t>ジツゲン</t>
    </rPh>
    <rPh sb="7" eb="8">
      <t>ム</t>
    </rPh>
    <rPh sb="22" eb="24">
      <t>ニホン</t>
    </rPh>
    <rPh sb="24" eb="26">
      <t>サイコウ</t>
    </rPh>
    <rPh sb="26" eb="28">
      <t>センリャク</t>
    </rPh>
    <phoneticPr fontId="5"/>
  </si>
  <si>
    <t>-</t>
    <phoneticPr fontId="5"/>
  </si>
  <si>
    <t>訪日外国人旅行者数（暦年）</t>
    <rPh sb="0" eb="2">
      <t>ホウニチ</t>
    </rPh>
    <rPh sb="2" eb="4">
      <t>ガイコク</t>
    </rPh>
    <rPh sb="4" eb="5">
      <t>ジン</t>
    </rPh>
    <rPh sb="5" eb="8">
      <t>リョコウシャ</t>
    </rPh>
    <rPh sb="8" eb="9">
      <t>スウ</t>
    </rPh>
    <rPh sb="10" eb="12">
      <t>レキネン</t>
    </rPh>
    <phoneticPr fontId="5"/>
  </si>
  <si>
    <t>訪日外国人旅行消費額（暦年）</t>
    <rPh sb="0" eb="2">
      <t>ホウニチ</t>
    </rPh>
    <rPh sb="2" eb="5">
      <t>ガイコクジン</t>
    </rPh>
    <rPh sb="5" eb="7">
      <t>リョコウ</t>
    </rPh>
    <rPh sb="7" eb="9">
      <t>ショウヒ</t>
    </rPh>
    <rPh sb="9" eb="10">
      <t>ガク</t>
    </rPh>
    <rPh sb="11" eb="13">
      <t>レキネン</t>
    </rPh>
    <phoneticPr fontId="5"/>
  </si>
  <si>
    <t>当該年度執行額／当該年（暦年）訪日外国人旅行消費額</t>
    <rPh sb="0" eb="2">
      <t>トウガイ</t>
    </rPh>
    <rPh sb="2" eb="4">
      <t>ネンド</t>
    </rPh>
    <rPh sb="4" eb="6">
      <t>シッコウ</t>
    </rPh>
    <rPh sb="6" eb="7">
      <t>ガク</t>
    </rPh>
    <rPh sb="8" eb="10">
      <t>トウガイ</t>
    </rPh>
    <rPh sb="10" eb="11">
      <t>ネン</t>
    </rPh>
    <rPh sb="12" eb="14">
      <t>レキネン</t>
    </rPh>
    <rPh sb="15" eb="17">
      <t>ホウニチ</t>
    </rPh>
    <rPh sb="17" eb="20">
      <t>ガイコクジン</t>
    </rPh>
    <rPh sb="20" eb="22">
      <t>リョコウ</t>
    </rPh>
    <rPh sb="22" eb="25">
      <t>ショウヒガク</t>
    </rPh>
    <phoneticPr fontId="5"/>
  </si>
  <si>
    <t>-</t>
    <phoneticPr fontId="5"/>
  </si>
  <si>
    <t>訪日外国人旅行消費額（暦年）</t>
    <rPh sb="0" eb="2">
      <t>ホウニチ</t>
    </rPh>
    <rPh sb="2" eb="5">
      <t>ガイコクジン</t>
    </rPh>
    <rPh sb="5" eb="7">
      <t>リョコウ</t>
    </rPh>
    <rPh sb="7" eb="10">
      <t>ショウヒガク</t>
    </rPh>
    <rPh sb="11" eb="13">
      <t>レキネン</t>
    </rPh>
    <phoneticPr fontId="5"/>
  </si>
  <si>
    <t>-</t>
    <phoneticPr fontId="5"/>
  </si>
  <si>
    <t>訪日プロモーション事業のうち、国と地方（自治体及び観光関係団体等）が広域に連携して取り組む事業（旅行会社・メディア・教育関係者の招請、海外旅行博への出展、海外新聞・雑誌等への広告掲載、外国人向けパンフレット作成等）や国内における海外情報発信の機会を活用した事業等、地方公共団体等との調整が不可欠なものについて実施する。</t>
    <rPh sb="0" eb="2">
      <t>ホウニチ</t>
    </rPh>
    <rPh sb="9" eb="11">
      <t>ジギョウ</t>
    </rPh>
    <rPh sb="15" eb="16">
      <t>クニ</t>
    </rPh>
    <rPh sb="17" eb="19">
      <t>チホウ</t>
    </rPh>
    <rPh sb="20" eb="23">
      <t>ジチタイ</t>
    </rPh>
    <rPh sb="23" eb="24">
      <t>オヨ</t>
    </rPh>
    <rPh sb="25" eb="27">
      <t>カンコウ</t>
    </rPh>
    <rPh sb="27" eb="29">
      <t>カンケイ</t>
    </rPh>
    <rPh sb="29" eb="31">
      <t>ダンタイ</t>
    </rPh>
    <rPh sb="31" eb="32">
      <t>トウ</t>
    </rPh>
    <rPh sb="34" eb="36">
      <t>コウイキ</t>
    </rPh>
    <rPh sb="37" eb="39">
      <t>レンケイ</t>
    </rPh>
    <rPh sb="41" eb="42">
      <t>ト</t>
    </rPh>
    <rPh sb="43" eb="44">
      <t>ク</t>
    </rPh>
    <rPh sb="45" eb="47">
      <t>ジギョウ</t>
    </rPh>
    <rPh sb="48" eb="50">
      <t>リョコウ</t>
    </rPh>
    <rPh sb="50" eb="52">
      <t>カイシャ</t>
    </rPh>
    <rPh sb="58" eb="60">
      <t>キョウイク</t>
    </rPh>
    <rPh sb="60" eb="63">
      <t>カンケイシャ</t>
    </rPh>
    <rPh sb="64" eb="66">
      <t>ショウセイ</t>
    </rPh>
    <rPh sb="67" eb="69">
      <t>カイガイ</t>
    </rPh>
    <rPh sb="69" eb="71">
      <t>リョコウ</t>
    </rPh>
    <rPh sb="71" eb="72">
      <t>ハク</t>
    </rPh>
    <rPh sb="108" eb="110">
      <t>コクナイ</t>
    </rPh>
    <rPh sb="114" eb="116">
      <t>カイガイ</t>
    </rPh>
    <rPh sb="116" eb="118">
      <t>ジョウホウ</t>
    </rPh>
    <rPh sb="118" eb="120">
      <t>ハッシン</t>
    </rPh>
    <rPh sb="121" eb="123">
      <t>キカイ</t>
    </rPh>
    <rPh sb="124" eb="126">
      <t>カツヨウ</t>
    </rPh>
    <rPh sb="128" eb="130">
      <t>ジギョウ</t>
    </rPh>
    <rPh sb="130" eb="131">
      <t>トウ</t>
    </rPh>
    <rPh sb="132" eb="134">
      <t>チホウ</t>
    </rPh>
    <rPh sb="134" eb="136">
      <t>コウキョウ</t>
    </rPh>
    <rPh sb="136" eb="138">
      <t>ダンタイ</t>
    </rPh>
    <rPh sb="138" eb="139">
      <t>トウ</t>
    </rPh>
    <rPh sb="141" eb="143">
      <t>チョウセイ</t>
    </rPh>
    <rPh sb="144" eb="147">
      <t>フカケツ</t>
    </rPh>
    <rPh sb="154" eb="156">
      <t>ジッシ</t>
    </rPh>
    <phoneticPr fontId="5"/>
  </si>
  <si>
    <t>適切なＫＰＩの設定及び測定を前提に、プロモーション手法等について不断の見直しを行い、効果的かつ効率的な執行に努めるべき。</t>
    <rPh sb="25" eb="27">
      <t>シュホウ</t>
    </rPh>
    <rPh sb="27" eb="28">
      <t>トウ</t>
    </rPh>
    <rPh sb="32" eb="34">
      <t>フダン</t>
    </rPh>
    <rPh sb="35" eb="37">
      <t>ミナオ</t>
    </rPh>
    <rPh sb="39" eb="40">
      <t>オコナ</t>
    </rPh>
    <rPh sb="42" eb="45">
      <t>コウカテキ</t>
    </rPh>
    <rPh sb="47" eb="50">
      <t>コウリツテキ</t>
    </rPh>
    <rPh sb="51" eb="53">
      <t>シッコウ</t>
    </rPh>
    <rPh sb="54" eb="55">
      <t>ツト</t>
    </rPh>
    <phoneticPr fontId="5"/>
  </si>
  <si>
    <t>訪日外国人旅行者数2,000万人時代に向けて、平成27年は1,974万人と順調に推移しているところである。また、事業仕分け等の指摘を踏まえて、各事業における客観的な業績指標（KPI）による効果測定を実施し、測定結果を事業計画に反映している。</t>
    <rPh sb="23" eb="25">
      <t>ヘイセイ</t>
    </rPh>
    <phoneticPr fontId="5"/>
  </si>
  <si>
    <t>2020年に訪日外国人旅行者数4,000万人</t>
    <rPh sb="4" eb="5">
      <t>ネン</t>
    </rPh>
    <rPh sb="6" eb="8">
      <t>ホウニチ</t>
    </rPh>
    <rPh sb="8" eb="11">
      <t>ガイコクジン</t>
    </rPh>
    <rPh sb="11" eb="14">
      <t>リョコウシャ</t>
    </rPh>
    <rPh sb="14" eb="15">
      <t>スウ</t>
    </rPh>
    <rPh sb="20" eb="22">
      <t>マンニン</t>
    </rPh>
    <phoneticPr fontId="5"/>
  </si>
  <si>
    <t>2020年に訪日外国人旅行消費額8兆円</t>
    <rPh sb="4" eb="5">
      <t>ネン</t>
    </rPh>
    <rPh sb="6" eb="8">
      <t>ホウニチ</t>
    </rPh>
    <rPh sb="8" eb="11">
      <t>ガイコクジン</t>
    </rPh>
    <rPh sb="11" eb="13">
      <t>リョコウ</t>
    </rPh>
    <rPh sb="13" eb="16">
      <t>ショウヒガク</t>
    </rPh>
    <rPh sb="17" eb="19">
      <t>チョウエン</t>
    </rPh>
    <phoneticPr fontId="5"/>
  </si>
  <si>
    <t>執行等改善</t>
  </si>
  <si>
    <t>JNTO（日本政府観光局）で行う訪日プロモーション事業と連携し、適切なKPIの設定及び測定、プロモーション手法等の見直しを行い、効果的・効率的な事業を実施する。</t>
    <rPh sb="5" eb="7">
      <t>ニホン</t>
    </rPh>
    <rPh sb="7" eb="9">
      <t>セイフ</t>
    </rPh>
    <rPh sb="9" eb="11">
      <t>カンコウ</t>
    </rPh>
    <rPh sb="11" eb="12">
      <t>キョク</t>
    </rPh>
    <rPh sb="14" eb="15">
      <t>オコナ</t>
    </rPh>
    <rPh sb="16" eb="18">
      <t>ホウニチ</t>
    </rPh>
    <rPh sb="25" eb="27">
      <t>ジギョウ</t>
    </rPh>
    <rPh sb="28" eb="30">
      <t>レンケイ</t>
    </rPh>
    <rPh sb="32" eb="34">
      <t>テキセツ</t>
    </rPh>
    <rPh sb="39" eb="41">
      <t>セッテイ</t>
    </rPh>
    <rPh sb="41" eb="42">
      <t>オヨ</t>
    </rPh>
    <rPh sb="43" eb="45">
      <t>ソクテイ</t>
    </rPh>
    <rPh sb="53" eb="55">
      <t>シュホウ</t>
    </rPh>
    <rPh sb="55" eb="56">
      <t>トウ</t>
    </rPh>
    <rPh sb="57" eb="59">
      <t>ミナオ</t>
    </rPh>
    <rPh sb="61" eb="62">
      <t>オコナ</t>
    </rPh>
    <rPh sb="64" eb="67">
      <t>コウカテキ</t>
    </rPh>
    <rPh sb="68" eb="71">
      <t>コウリツテキ</t>
    </rPh>
    <rPh sb="72" eb="74">
      <t>ジギョウ</t>
    </rPh>
    <rPh sb="75" eb="77">
      <t>ジッシ</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</si>
  <si>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</si>
  <si>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「ニッポン一億総活躍プラン」・「経済財政運営と改革の基本方針2016について ～600兆円経済への道筋～ 」・「日本再興戦略 2016 －第4次産業革命に向けて－ 」（平成28年6月2日 閣議決定）、「明日の日本を支える観光ビジョン －世界が訪れたくなる日本へ－ 」（平成28年3月30日 明日の日本を支える観光ビジョン構想会議策定）、「観光ビジョン実現プログラム2016 －世界が訪れたくなる日本を目指して－ （観光ビジョンの実現に向けたアクション・プログラム2016）」（平成28年5月13日 観光立国推進閣僚会議決定）に基づき、訪日プロモーション事業の強化を図るため。</t>
    <rPh sb="5" eb="7">
      <t>イチオク</t>
    </rPh>
    <rPh sb="7" eb="8">
      <t>ソウ</t>
    </rPh>
    <rPh sb="8" eb="10">
      <t>カツヤク</t>
    </rPh>
    <rPh sb="16" eb="18">
      <t>ケイザイ</t>
    </rPh>
    <rPh sb="18" eb="20">
      <t>ザイセイ</t>
    </rPh>
    <rPh sb="20" eb="22">
      <t>ウンエイ</t>
    </rPh>
    <rPh sb="23" eb="25">
      <t>カイカク</t>
    </rPh>
    <rPh sb="26" eb="28">
      <t>キホン</t>
    </rPh>
    <rPh sb="28" eb="30">
      <t>ホウシン</t>
    </rPh>
    <rPh sb="43" eb="45">
      <t>チョウエン</t>
    </rPh>
    <rPh sb="45" eb="47">
      <t>ケイザイ</t>
    </rPh>
    <rPh sb="49" eb="51">
      <t>ミチスジ</t>
    </rPh>
    <rPh sb="56" eb="58">
      <t>ニホン</t>
    </rPh>
    <rPh sb="58" eb="60">
      <t>サイコウ</t>
    </rPh>
    <rPh sb="60" eb="62">
      <t>センリャク</t>
    </rPh>
    <rPh sb="69" eb="70">
      <t>ダイ</t>
    </rPh>
    <rPh sb="71" eb="72">
      <t>ジ</t>
    </rPh>
    <rPh sb="72" eb="74">
      <t>サンギョウ</t>
    </rPh>
    <rPh sb="74" eb="76">
      <t>カクメイ</t>
    </rPh>
    <rPh sb="77" eb="78">
      <t>ム</t>
    </rPh>
    <rPh sb="84" eb="86">
      <t>ヘイセイ</t>
    </rPh>
    <rPh sb="88" eb="89">
      <t>ネン</t>
    </rPh>
    <rPh sb="90" eb="91">
      <t>ツキ</t>
    </rPh>
    <rPh sb="92" eb="93">
      <t>ニチ</t>
    </rPh>
    <rPh sb="94" eb="96">
      <t>カクギ</t>
    </rPh>
    <rPh sb="96" eb="98">
      <t>ケッテイ</t>
    </rPh>
    <rPh sb="101" eb="103">
      <t>アス</t>
    </rPh>
    <rPh sb="104" eb="106">
      <t>ニホン</t>
    </rPh>
    <rPh sb="107" eb="108">
      <t>ササ</t>
    </rPh>
    <rPh sb="110" eb="112">
      <t>カンコウ</t>
    </rPh>
    <rPh sb="118" eb="120">
      <t>セカイ</t>
    </rPh>
    <rPh sb="121" eb="122">
      <t>オトヅ</t>
    </rPh>
    <rPh sb="127" eb="129">
      <t>ニホン</t>
    </rPh>
    <rPh sb="134" eb="136">
      <t>ヘイセイ</t>
    </rPh>
    <rPh sb="138" eb="139">
      <t>ネン</t>
    </rPh>
    <rPh sb="140" eb="141">
      <t>ツキ</t>
    </rPh>
    <rPh sb="143" eb="144">
      <t>ニチ</t>
    </rPh>
    <rPh sb="145" eb="147">
      <t>アス</t>
    </rPh>
    <rPh sb="148" eb="150">
      <t>ニホン</t>
    </rPh>
    <rPh sb="151" eb="152">
      <t>ササ</t>
    </rPh>
    <rPh sb="154" eb="156">
      <t>カンコウ</t>
    </rPh>
    <rPh sb="160" eb="162">
      <t>コウソウ</t>
    </rPh>
    <rPh sb="162" eb="164">
      <t>カイギ</t>
    </rPh>
    <rPh sb="164" eb="166">
      <t>サクテイ</t>
    </rPh>
    <rPh sb="169" eb="171">
      <t>カンコウ</t>
    </rPh>
    <rPh sb="175" eb="177">
      <t>ジツゲン</t>
    </rPh>
    <rPh sb="188" eb="190">
      <t>セカイ</t>
    </rPh>
    <rPh sb="191" eb="192">
      <t>オトヅ</t>
    </rPh>
    <rPh sb="197" eb="199">
      <t>ニホン</t>
    </rPh>
    <rPh sb="200" eb="202">
      <t>メザ</t>
    </rPh>
    <rPh sb="207" eb="209">
      <t>カンコウ</t>
    </rPh>
    <rPh sb="214" eb="216">
      <t>ジツゲン</t>
    </rPh>
    <rPh sb="217" eb="218">
      <t>ム</t>
    </rPh>
    <rPh sb="238" eb="240">
      <t>ヘイセイ</t>
    </rPh>
    <rPh sb="242" eb="243">
      <t>ネン</t>
    </rPh>
    <rPh sb="244" eb="245">
      <t>ツキ</t>
    </rPh>
    <rPh sb="247" eb="248">
      <t>ニチ</t>
    </rPh>
    <rPh sb="249" eb="251">
      <t>カンコウ</t>
    </rPh>
    <rPh sb="251" eb="253">
      <t>リッコク</t>
    </rPh>
    <rPh sb="253" eb="255">
      <t>スイシン</t>
    </rPh>
    <rPh sb="255" eb="257">
      <t>カクリョウ</t>
    </rPh>
    <rPh sb="257" eb="259">
      <t>カイギ</t>
    </rPh>
    <rPh sb="259" eb="261">
      <t>ケッテイ</t>
    </rPh>
    <rPh sb="263" eb="264">
      <t>モト</t>
    </rPh>
    <rPh sb="267" eb="269">
      <t>ホウニチ</t>
    </rPh>
    <rPh sb="276" eb="278">
      <t>ジギョウ</t>
    </rPh>
    <rPh sb="279" eb="281">
      <t>キョウカ</t>
    </rPh>
    <rPh sb="282" eb="283">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</si>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</sst>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xdr:colOff>
      <xdr:row>719</xdr:row>
      <xdr:rowOff>304800</xdr:rowOff>
    </xdr:from>
    <xdr:to>
      <xdr:col>37</xdr:col>
      <xdr:colOff>1</xdr:colOff>
      <xdr:row>722</xdr:row>
      <xdr:rowOff>15957</xdr:rowOff>
    </xdr:to>
    <xdr:sp macro="" textlink="">
      <xdr:nvSpPr>
        <xdr:cNvPr id="6" name="正方形/長方形 5"/>
        <xdr:cNvSpPr/>
      </xdr:nvSpPr>
      <xdr:spPr>
        <a:xfrm>
          <a:off x="3400426" y="47101125"/>
          <a:ext cx="4000500" cy="76843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観光庁・地方運輸局等 （</a:t>
          </a:r>
          <a:r>
            <a:rPr kumimoji="1" lang="en-US" altLang="ja-JP" sz="1400">
              <a:solidFill>
                <a:sysClr val="windowText" lastClr="000000"/>
              </a:solidFill>
            </a:rPr>
            <a:t>10</a:t>
          </a:r>
          <a:r>
            <a:rPr kumimoji="1" lang="ja-JP" altLang="en-US" sz="1400">
              <a:solidFill>
                <a:sysClr val="windowText" lastClr="000000"/>
              </a:solidFill>
            </a:rPr>
            <a:t>機関）</a:t>
          </a:r>
          <a:endParaRPr kumimoji="1" lang="en-US" altLang="ja-JP" sz="1400">
            <a:solidFill>
              <a:sysClr val="windowText" lastClr="000000"/>
            </a:solidFill>
          </a:endParaRPr>
        </a:p>
        <a:p>
          <a:pPr algn="ctr"/>
          <a:r>
            <a:rPr kumimoji="1" lang="en-US" altLang="ja-JP" sz="1400" baseline="0">
              <a:solidFill>
                <a:sysClr val="windowText" lastClr="000000"/>
              </a:solidFill>
            </a:rPr>
            <a:t> 1</a:t>
          </a:r>
          <a:r>
            <a:rPr kumimoji="1" lang="en-US" altLang="ja-JP" sz="1400">
              <a:solidFill>
                <a:sysClr val="windowText" lastClr="000000"/>
              </a:solidFill>
            </a:rPr>
            <a:t>,190 </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7</xdr:col>
      <xdr:colOff>38100</xdr:colOff>
      <xdr:row>722</xdr:row>
      <xdr:rowOff>209548</xdr:rowOff>
    </xdr:from>
    <xdr:to>
      <xdr:col>48</xdr:col>
      <xdr:colOff>28575</xdr:colOff>
      <xdr:row>725</xdr:row>
      <xdr:rowOff>47624</xdr:rowOff>
    </xdr:to>
    <xdr:sp macro="" textlink="">
      <xdr:nvSpPr>
        <xdr:cNvPr id="7" name="大かっこ 6"/>
        <xdr:cNvSpPr/>
      </xdr:nvSpPr>
      <xdr:spPr>
        <a:xfrm>
          <a:off x="1438275" y="48063148"/>
          <a:ext cx="8191500" cy="895351"/>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200024</xdr:colOff>
      <xdr:row>722</xdr:row>
      <xdr:rowOff>285749</xdr:rowOff>
    </xdr:from>
    <xdr:to>
      <xdr:col>47</xdr:col>
      <xdr:colOff>19050</xdr:colOff>
      <xdr:row>725</xdr:row>
      <xdr:rowOff>38099</xdr:rowOff>
    </xdr:to>
    <xdr:sp macro="" textlink="">
      <xdr:nvSpPr>
        <xdr:cNvPr id="8" name="テキスト ボックス 7"/>
        <xdr:cNvSpPr txBox="1"/>
      </xdr:nvSpPr>
      <xdr:spPr>
        <a:xfrm>
          <a:off x="1600199" y="48139349"/>
          <a:ext cx="7820026"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ea"/>
              <a:ea typeface="+mn-ea"/>
              <a:cs typeface="+mn-cs"/>
            </a:rPr>
            <a:t>・ </a:t>
          </a:r>
          <a:r>
            <a:rPr kumimoji="1" lang="ja-JP" altLang="ja-JP" sz="1200">
              <a:solidFill>
                <a:schemeClr val="dk1"/>
              </a:solidFill>
              <a:latin typeface="+mn-ea"/>
              <a:ea typeface="+mn-ea"/>
              <a:cs typeface="+mn-cs"/>
            </a:rPr>
            <a:t>訪日</a:t>
          </a:r>
          <a:r>
            <a:rPr kumimoji="1" lang="ja-JP" altLang="en-US" sz="1200">
              <a:solidFill>
                <a:schemeClr val="dk1"/>
              </a:solidFill>
              <a:latin typeface="+mn-ea"/>
              <a:ea typeface="+mn-ea"/>
              <a:cs typeface="+mn-cs"/>
            </a:rPr>
            <a:t>外国人</a:t>
          </a:r>
          <a:r>
            <a:rPr kumimoji="1" lang="ja-JP" altLang="ja-JP" sz="1200">
              <a:solidFill>
                <a:schemeClr val="dk1"/>
              </a:solidFill>
              <a:latin typeface="+mn-ea"/>
              <a:ea typeface="+mn-ea"/>
              <a:cs typeface="+mn-cs"/>
            </a:rPr>
            <a:t>旅行者数の中期・短期の目標の設定、訪日外国人旅行者の誘致を図るための具体的な実施方針の策定</a:t>
          </a:r>
          <a:endParaRPr kumimoji="1" lang="en-US" altLang="ja-JP" sz="12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各地域に応じたブロック戦略の策定、各種施策の企画・立案・執行、地方公共団体、民間企業との調整等</a:t>
          </a:r>
          <a:endParaRPr lang="ja-JP" altLang="ja-JP" sz="1200">
            <a:effectLst/>
          </a:endParaRPr>
        </a:p>
      </xdr:txBody>
    </xdr:sp>
    <xdr:clientData/>
  </xdr:twoCellAnchor>
  <xdr:twoCellAnchor>
    <xdr:from>
      <xdr:col>16</xdr:col>
      <xdr:colOff>142875</xdr:colOff>
      <xdr:row>727</xdr:row>
      <xdr:rowOff>171450</xdr:rowOff>
    </xdr:from>
    <xdr:to>
      <xdr:col>38</xdr:col>
      <xdr:colOff>0</xdr:colOff>
      <xdr:row>728</xdr:row>
      <xdr:rowOff>113999</xdr:rowOff>
    </xdr:to>
    <xdr:sp macro="" textlink="">
      <xdr:nvSpPr>
        <xdr:cNvPr id="21" name="テキスト ボックス 20"/>
        <xdr:cNvSpPr txBox="1"/>
      </xdr:nvSpPr>
      <xdr:spPr>
        <a:xfrm>
          <a:off x="3343275" y="49787175"/>
          <a:ext cx="4257675" cy="294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一般競争入札・企画競争・少額随契 ／請負</a:t>
          </a:r>
          <a:r>
            <a:rPr kumimoji="1" lang="en-US" altLang="ja-JP" sz="1200"/>
            <a:t>】</a:t>
          </a:r>
          <a:endParaRPr kumimoji="1" lang="ja-JP" altLang="en-US" sz="1200"/>
        </a:p>
      </xdr:txBody>
    </xdr:sp>
    <xdr:clientData/>
  </xdr:twoCellAnchor>
  <xdr:twoCellAnchor>
    <xdr:from>
      <xdr:col>20</xdr:col>
      <xdr:colOff>19050</xdr:colOff>
      <xdr:row>728</xdr:row>
      <xdr:rowOff>190500</xdr:rowOff>
    </xdr:from>
    <xdr:to>
      <xdr:col>34</xdr:col>
      <xdr:colOff>161925</xdr:colOff>
      <xdr:row>730</xdr:row>
      <xdr:rowOff>218994</xdr:rowOff>
    </xdr:to>
    <xdr:sp macro="" textlink="">
      <xdr:nvSpPr>
        <xdr:cNvPr id="22" name="正方形/長方形 21"/>
        <xdr:cNvSpPr/>
      </xdr:nvSpPr>
      <xdr:spPr>
        <a:xfrm>
          <a:off x="4019550" y="50158650"/>
          <a:ext cx="2943225" cy="733344"/>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．民間企業等 （</a:t>
          </a:r>
          <a:r>
            <a:rPr kumimoji="1" lang="en-US" altLang="ja-JP" sz="1400">
              <a:solidFill>
                <a:sysClr val="windowText" lastClr="000000"/>
              </a:solidFill>
            </a:rPr>
            <a:t>133</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400" baseline="0">
              <a:solidFill>
                <a:sysClr val="windowText" lastClr="000000"/>
              </a:solidFill>
            </a:rPr>
            <a:t> 1</a:t>
          </a:r>
          <a:r>
            <a:rPr kumimoji="1" lang="en-US" altLang="ja-JP" sz="1400">
              <a:solidFill>
                <a:sysClr val="windowText" lastClr="000000"/>
              </a:solidFill>
            </a:rPr>
            <a:t>,167</a:t>
          </a:r>
          <a:r>
            <a:rPr kumimoji="1" lang="en-US" altLang="ja-JP" sz="1400" baseline="0">
              <a:solidFill>
                <a:sysClr val="windowText" lastClr="000000"/>
              </a:solidFill>
            </a:rPr>
            <a:t> </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7</xdr:col>
      <xdr:colOff>28575</xdr:colOff>
      <xdr:row>731</xdr:row>
      <xdr:rowOff>85723</xdr:rowOff>
    </xdr:from>
    <xdr:to>
      <xdr:col>48</xdr:col>
      <xdr:colOff>9525</xdr:colOff>
      <xdr:row>733</xdr:row>
      <xdr:rowOff>352424</xdr:rowOff>
    </xdr:to>
    <xdr:sp macro="" textlink="">
      <xdr:nvSpPr>
        <xdr:cNvPr id="23" name="大かっこ 22"/>
        <xdr:cNvSpPr/>
      </xdr:nvSpPr>
      <xdr:spPr>
        <a:xfrm>
          <a:off x="1428750" y="51111148"/>
          <a:ext cx="8181975" cy="971551"/>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19049</xdr:colOff>
      <xdr:row>731</xdr:row>
      <xdr:rowOff>152398</xdr:rowOff>
    </xdr:from>
    <xdr:to>
      <xdr:col>46</xdr:col>
      <xdr:colOff>123824</xdr:colOff>
      <xdr:row>734</xdr:row>
      <xdr:rowOff>9524</xdr:rowOff>
    </xdr:to>
    <xdr:sp macro="" textlink="">
      <xdr:nvSpPr>
        <xdr:cNvPr id="24" name="テキスト ボックス 23"/>
        <xdr:cNvSpPr txBox="1"/>
      </xdr:nvSpPr>
      <xdr:spPr>
        <a:xfrm>
          <a:off x="1619249" y="51177823"/>
          <a:ext cx="7705725" cy="914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ea"/>
              <a:ea typeface="+mn-ea"/>
              <a:cs typeface="+mn-cs"/>
            </a:rPr>
            <a:t>・ 国内における海外情報発信の機会を活用した訪日プロモーションやマーケティング分析及び効果測定の実施等</a:t>
          </a:r>
          <a:endParaRPr kumimoji="1" lang="en-US" altLang="ja-JP" sz="12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広告宣伝、メディア招請、旅行会社招請・研修、旅行博への出展等の各種海外プロモーションの実施等</a:t>
          </a:r>
          <a:endParaRPr lang="ja-JP" altLang="ja-JP" sz="1200">
            <a:effectLst/>
          </a:endParaRPr>
        </a:p>
      </xdr:txBody>
    </xdr:sp>
    <xdr:clientData/>
  </xdr:twoCellAnchor>
  <xdr:twoCellAnchor>
    <xdr:from>
      <xdr:col>27</xdr:col>
      <xdr:colOff>0</xdr:colOff>
      <xdr:row>725</xdr:row>
      <xdr:rowOff>19050</xdr:rowOff>
    </xdr:from>
    <xdr:to>
      <xdr:col>27</xdr:col>
      <xdr:colOff>0</xdr:colOff>
      <xdr:row>726</xdr:row>
      <xdr:rowOff>276225</xdr:rowOff>
    </xdr:to>
    <xdr:cxnSp macro="">
      <xdr:nvCxnSpPr>
        <xdr:cNvPr id="32" name="直線コネクタ 31"/>
        <xdr:cNvCxnSpPr/>
      </xdr:nvCxnSpPr>
      <xdr:spPr bwMode="auto">
        <a:xfrm>
          <a:off x="5400675" y="48929925"/>
          <a:ext cx="0" cy="6096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9525</xdr:colOff>
      <xdr:row>719</xdr:row>
      <xdr:rowOff>114300</xdr:rowOff>
    </xdr:from>
    <xdr:to>
      <xdr:col>49</xdr:col>
      <xdr:colOff>133350</xdr:colOff>
      <xdr:row>721</xdr:row>
      <xdr:rowOff>171450</xdr:rowOff>
    </xdr:to>
    <xdr:sp macro="" textlink="">
      <xdr:nvSpPr>
        <xdr:cNvPr id="3" name="大かっこ 2"/>
        <xdr:cNvSpPr/>
      </xdr:nvSpPr>
      <xdr:spPr>
        <a:xfrm>
          <a:off x="7810500" y="43005375"/>
          <a:ext cx="2124075" cy="76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142876</xdr:colOff>
      <xdr:row>719</xdr:row>
      <xdr:rowOff>180975</xdr:rowOff>
    </xdr:from>
    <xdr:to>
      <xdr:col>48</xdr:col>
      <xdr:colOff>142875</xdr:colOff>
      <xdr:row>721</xdr:row>
      <xdr:rowOff>180975</xdr:rowOff>
    </xdr:to>
    <xdr:sp macro="" textlink="">
      <xdr:nvSpPr>
        <xdr:cNvPr id="4" name="正方形/長方形 3"/>
        <xdr:cNvSpPr/>
      </xdr:nvSpPr>
      <xdr:spPr>
        <a:xfrm>
          <a:off x="7943851" y="43072050"/>
          <a:ext cx="1800224" cy="7048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諸謝金　　　　</a:t>
          </a:r>
          <a:r>
            <a:rPr kumimoji="1" lang="en-US" altLang="ja-JP" sz="1100"/>
            <a:t>0.3 </a:t>
          </a:r>
          <a:r>
            <a:rPr kumimoji="1" lang="ja-JP" altLang="en-US" sz="1100"/>
            <a:t>百万円</a:t>
          </a:r>
          <a:endParaRPr kumimoji="1" lang="en-US" altLang="ja-JP" sz="1100"/>
        </a:p>
        <a:p>
          <a:pPr algn="l"/>
          <a:r>
            <a:rPr kumimoji="1" lang="ja-JP" altLang="en-US" sz="1100"/>
            <a:t>職員旅費　　　</a:t>
          </a:r>
          <a:r>
            <a:rPr kumimoji="1" lang="en-US" altLang="ja-JP" sz="1100"/>
            <a:t>22 </a:t>
          </a:r>
          <a:r>
            <a:rPr kumimoji="1" lang="ja-JP" altLang="en-US" sz="1100"/>
            <a:t>百万円</a:t>
          </a:r>
          <a:endParaRPr kumimoji="1" lang="en-US" altLang="ja-JP" sz="1100"/>
        </a:p>
        <a:p>
          <a:pPr algn="l"/>
          <a:r>
            <a:rPr kumimoji="1" lang="ja-JP" altLang="en-US" sz="1100"/>
            <a:t>委員等旅費　</a:t>
          </a:r>
          <a:r>
            <a:rPr kumimoji="1" lang="en-US" altLang="ja-JP" sz="1100"/>
            <a:t>0.4 </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topLeftCell="A9" zoomScaleNormal="100" zoomScaleSheetLayoutView="80" zoomScalePageLayoutView="85" workbookViewId="0">
      <selection activeCell="AR16" sqref="AR16:AX1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8" t="s">
        <v>487</v>
      </c>
      <c r="AR2" s="798"/>
      <c r="AS2" s="52" t="str">
        <f>IF(OR(AQ2="　", AQ2=""), "", "-")</f>
        <v/>
      </c>
      <c r="AT2" s="799">
        <v>245</v>
      </c>
      <c r="AU2" s="799"/>
      <c r="AV2" s="53" t="str">
        <f>IF(AW2="", "", "-")</f>
        <v/>
      </c>
      <c r="AW2" s="800"/>
      <c r="AX2" s="800"/>
    </row>
    <row r="3" spans="1:50" ht="21" customHeight="1" thickBot="1">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518</v>
      </c>
      <c r="AK3" s="724"/>
      <c r="AL3" s="724"/>
      <c r="AM3" s="724"/>
      <c r="AN3" s="724"/>
      <c r="AO3" s="724"/>
      <c r="AP3" s="724"/>
      <c r="AQ3" s="724"/>
      <c r="AR3" s="724"/>
      <c r="AS3" s="724"/>
      <c r="AT3" s="724"/>
      <c r="AU3" s="724"/>
      <c r="AV3" s="724"/>
      <c r="AW3" s="724"/>
      <c r="AX3" s="24" t="s">
        <v>74</v>
      </c>
    </row>
    <row r="4" spans="1:50" ht="24.75" customHeight="1">
      <c r="A4" s="562" t="s">
        <v>29</v>
      </c>
      <c r="B4" s="563"/>
      <c r="C4" s="563"/>
      <c r="D4" s="563"/>
      <c r="E4" s="563"/>
      <c r="F4" s="563"/>
      <c r="G4" s="540" t="s">
        <v>519</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520</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c r="A5" s="550" t="s">
        <v>76</v>
      </c>
      <c r="B5" s="551"/>
      <c r="C5" s="551"/>
      <c r="D5" s="551"/>
      <c r="E5" s="551"/>
      <c r="F5" s="552"/>
      <c r="G5" s="707" t="s">
        <v>187</v>
      </c>
      <c r="H5" s="708"/>
      <c r="I5" s="708"/>
      <c r="J5" s="708"/>
      <c r="K5" s="708"/>
      <c r="L5" s="708"/>
      <c r="M5" s="709" t="s">
        <v>75</v>
      </c>
      <c r="N5" s="710"/>
      <c r="O5" s="710"/>
      <c r="P5" s="710"/>
      <c r="Q5" s="710"/>
      <c r="R5" s="711"/>
      <c r="S5" s="712" t="s">
        <v>140</v>
      </c>
      <c r="T5" s="708"/>
      <c r="U5" s="708"/>
      <c r="V5" s="708"/>
      <c r="W5" s="708"/>
      <c r="X5" s="713"/>
      <c r="Y5" s="556" t="s">
        <v>3</v>
      </c>
      <c r="Z5" s="294"/>
      <c r="AA5" s="294"/>
      <c r="AB5" s="294"/>
      <c r="AC5" s="294"/>
      <c r="AD5" s="295"/>
      <c r="AE5" s="557" t="s">
        <v>521</v>
      </c>
      <c r="AF5" s="557"/>
      <c r="AG5" s="557"/>
      <c r="AH5" s="557"/>
      <c r="AI5" s="557"/>
      <c r="AJ5" s="557"/>
      <c r="AK5" s="557"/>
      <c r="AL5" s="557"/>
      <c r="AM5" s="557"/>
      <c r="AN5" s="557"/>
      <c r="AO5" s="557"/>
      <c r="AP5" s="558"/>
      <c r="AQ5" s="559" t="s">
        <v>522</v>
      </c>
      <c r="AR5" s="560"/>
      <c r="AS5" s="560"/>
      <c r="AT5" s="560"/>
      <c r="AU5" s="560"/>
      <c r="AV5" s="560"/>
      <c r="AW5" s="560"/>
      <c r="AX5" s="561"/>
    </row>
    <row r="6" spans="1:50" ht="39" customHeight="1">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2" t="s">
        <v>5</v>
      </c>
      <c r="Z7" s="320"/>
      <c r="AA7" s="320"/>
      <c r="AB7" s="320"/>
      <c r="AC7" s="320"/>
      <c r="AD7" s="813"/>
      <c r="AE7" s="803" t="s">
        <v>597</v>
      </c>
      <c r="AF7" s="804"/>
      <c r="AG7" s="804"/>
      <c r="AH7" s="804"/>
      <c r="AI7" s="804"/>
      <c r="AJ7" s="804"/>
      <c r="AK7" s="804"/>
      <c r="AL7" s="804"/>
      <c r="AM7" s="804"/>
      <c r="AN7" s="804"/>
      <c r="AO7" s="804"/>
      <c r="AP7" s="804"/>
      <c r="AQ7" s="804"/>
      <c r="AR7" s="804"/>
      <c r="AS7" s="804"/>
      <c r="AT7" s="804"/>
      <c r="AU7" s="804"/>
      <c r="AV7" s="804"/>
      <c r="AW7" s="804"/>
      <c r="AX7" s="805"/>
    </row>
    <row r="8" spans="1:50" ht="53.25" customHeight="1">
      <c r="A8" s="334" t="s">
        <v>414</v>
      </c>
      <c r="B8" s="335"/>
      <c r="C8" s="335"/>
      <c r="D8" s="335"/>
      <c r="E8" s="335"/>
      <c r="F8" s="336"/>
      <c r="G8" s="868" t="str">
        <f>入力規則等!A26</f>
        <v>観光立国</v>
      </c>
      <c r="H8" s="579"/>
      <c r="I8" s="579"/>
      <c r="J8" s="579"/>
      <c r="K8" s="579"/>
      <c r="L8" s="579"/>
      <c r="M8" s="579"/>
      <c r="N8" s="579"/>
      <c r="O8" s="579"/>
      <c r="P8" s="579"/>
      <c r="Q8" s="579"/>
      <c r="R8" s="579"/>
      <c r="S8" s="579"/>
      <c r="T8" s="579"/>
      <c r="U8" s="579"/>
      <c r="V8" s="579"/>
      <c r="W8" s="579"/>
      <c r="X8" s="869"/>
      <c r="Y8" s="714" t="s">
        <v>415</v>
      </c>
      <c r="Z8" s="715"/>
      <c r="AA8" s="715"/>
      <c r="AB8" s="715"/>
      <c r="AC8" s="715"/>
      <c r="AD8" s="716"/>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9" customHeight="1">
      <c r="A9" s="647" t="s">
        <v>25</v>
      </c>
      <c r="B9" s="648"/>
      <c r="C9" s="648"/>
      <c r="D9" s="648"/>
      <c r="E9" s="648"/>
      <c r="F9" s="648"/>
      <c r="G9" s="717" t="s">
        <v>525</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c r="A10" s="512" t="s">
        <v>34</v>
      </c>
      <c r="B10" s="513"/>
      <c r="C10" s="513"/>
      <c r="D10" s="513"/>
      <c r="E10" s="513"/>
      <c r="F10" s="513"/>
      <c r="G10" s="606" t="s">
        <v>605</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c r="A11" s="512" t="s">
        <v>6</v>
      </c>
      <c r="B11" s="513"/>
      <c r="C11" s="513"/>
      <c r="D11" s="513"/>
      <c r="E11" s="513"/>
      <c r="F11" s="514"/>
      <c r="G11" s="553" t="str">
        <f>入力規則等!P10</f>
        <v>直接実施</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c r="A13" s="596"/>
      <c r="B13" s="597"/>
      <c r="C13" s="597"/>
      <c r="D13" s="597"/>
      <c r="E13" s="597"/>
      <c r="F13" s="598"/>
      <c r="G13" s="584" t="s">
        <v>7</v>
      </c>
      <c r="H13" s="585"/>
      <c r="I13" s="590" t="s">
        <v>8</v>
      </c>
      <c r="J13" s="591"/>
      <c r="K13" s="591"/>
      <c r="L13" s="591"/>
      <c r="M13" s="591"/>
      <c r="N13" s="591"/>
      <c r="O13" s="592"/>
      <c r="P13" s="256">
        <v>5087</v>
      </c>
      <c r="Q13" s="257"/>
      <c r="R13" s="257"/>
      <c r="S13" s="257"/>
      <c r="T13" s="257"/>
      <c r="U13" s="257"/>
      <c r="V13" s="258"/>
      <c r="W13" s="256">
        <v>4903</v>
      </c>
      <c r="X13" s="257"/>
      <c r="Y13" s="257"/>
      <c r="Z13" s="257"/>
      <c r="AA13" s="257"/>
      <c r="AB13" s="257"/>
      <c r="AC13" s="258"/>
      <c r="AD13" s="256">
        <v>1297</v>
      </c>
      <c r="AE13" s="257"/>
      <c r="AF13" s="257"/>
      <c r="AG13" s="257"/>
      <c r="AH13" s="257"/>
      <c r="AI13" s="257"/>
      <c r="AJ13" s="258"/>
      <c r="AK13" s="256">
        <v>1245</v>
      </c>
      <c r="AL13" s="257"/>
      <c r="AM13" s="257"/>
      <c r="AN13" s="257"/>
      <c r="AO13" s="257"/>
      <c r="AP13" s="257"/>
      <c r="AQ13" s="258"/>
      <c r="AR13" s="809">
        <v>1500</v>
      </c>
      <c r="AS13" s="810"/>
      <c r="AT13" s="810"/>
      <c r="AU13" s="810"/>
      <c r="AV13" s="810"/>
      <c r="AW13" s="810"/>
      <c r="AX13" s="811"/>
    </row>
    <row r="14" spans="1:50" ht="21" customHeight="1">
      <c r="A14" s="596"/>
      <c r="B14" s="597"/>
      <c r="C14" s="597"/>
      <c r="D14" s="597"/>
      <c r="E14" s="597"/>
      <c r="F14" s="598"/>
      <c r="G14" s="586"/>
      <c r="H14" s="587"/>
      <c r="I14" s="569" t="s">
        <v>9</v>
      </c>
      <c r="J14" s="581"/>
      <c r="K14" s="581"/>
      <c r="L14" s="581"/>
      <c r="M14" s="581"/>
      <c r="N14" s="581"/>
      <c r="O14" s="582"/>
      <c r="P14" s="256" t="s">
        <v>526</v>
      </c>
      <c r="Q14" s="257"/>
      <c r="R14" s="257"/>
      <c r="S14" s="257"/>
      <c r="T14" s="257"/>
      <c r="U14" s="257"/>
      <c r="V14" s="258"/>
      <c r="W14" s="256" t="s">
        <v>526</v>
      </c>
      <c r="X14" s="257"/>
      <c r="Y14" s="257"/>
      <c r="Z14" s="257"/>
      <c r="AA14" s="257"/>
      <c r="AB14" s="257"/>
      <c r="AC14" s="258"/>
      <c r="AD14" s="256" t="s">
        <v>526</v>
      </c>
      <c r="AE14" s="257"/>
      <c r="AF14" s="257"/>
      <c r="AG14" s="257"/>
      <c r="AH14" s="257"/>
      <c r="AI14" s="257"/>
      <c r="AJ14" s="258"/>
      <c r="AK14" s="256" t="s">
        <v>595</v>
      </c>
      <c r="AL14" s="257"/>
      <c r="AM14" s="257"/>
      <c r="AN14" s="257"/>
      <c r="AO14" s="257"/>
      <c r="AP14" s="257"/>
      <c r="AQ14" s="258"/>
      <c r="AR14" s="642"/>
      <c r="AS14" s="642"/>
      <c r="AT14" s="642"/>
      <c r="AU14" s="642"/>
      <c r="AV14" s="642"/>
      <c r="AW14" s="642"/>
      <c r="AX14" s="643"/>
    </row>
    <row r="15" spans="1:50" ht="21" customHeight="1">
      <c r="A15" s="596"/>
      <c r="B15" s="597"/>
      <c r="C15" s="597"/>
      <c r="D15" s="597"/>
      <c r="E15" s="597"/>
      <c r="F15" s="598"/>
      <c r="G15" s="586"/>
      <c r="H15" s="587"/>
      <c r="I15" s="569" t="s">
        <v>58</v>
      </c>
      <c r="J15" s="570"/>
      <c r="K15" s="570"/>
      <c r="L15" s="570"/>
      <c r="M15" s="570"/>
      <c r="N15" s="570"/>
      <c r="O15" s="571"/>
      <c r="P15" s="256" t="s">
        <v>526</v>
      </c>
      <c r="Q15" s="257"/>
      <c r="R15" s="257"/>
      <c r="S15" s="257"/>
      <c r="T15" s="257"/>
      <c r="U15" s="257"/>
      <c r="V15" s="258"/>
      <c r="W15" s="256" t="s">
        <v>526</v>
      </c>
      <c r="X15" s="257"/>
      <c r="Y15" s="257"/>
      <c r="Z15" s="257"/>
      <c r="AA15" s="257"/>
      <c r="AB15" s="257"/>
      <c r="AC15" s="258"/>
      <c r="AD15" s="256">
        <v>37</v>
      </c>
      <c r="AE15" s="257"/>
      <c r="AF15" s="257"/>
      <c r="AG15" s="257"/>
      <c r="AH15" s="257"/>
      <c r="AI15" s="257"/>
      <c r="AJ15" s="258"/>
      <c r="AK15" s="256" t="s">
        <v>526</v>
      </c>
      <c r="AL15" s="257"/>
      <c r="AM15" s="257"/>
      <c r="AN15" s="257"/>
      <c r="AO15" s="257"/>
      <c r="AP15" s="257"/>
      <c r="AQ15" s="258"/>
      <c r="AR15" s="256" t="s">
        <v>614</v>
      </c>
      <c r="AS15" s="257"/>
      <c r="AT15" s="257"/>
      <c r="AU15" s="257"/>
      <c r="AV15" s="257"/>
      <c r="AW15" s="257"/>
      <c r="AX15" s="650"/>
    </row>
    <row r="16" spans="1:50" ht="21" customHeight="1">
      <c r="A16" s="596"/>
      <c r="B16" s="597"/>
      <c r="C16" s="597"/>
      <c r="D16" s="597"/>
      <c r="E16" s="597"/>
      <c r="F16" s="598"/>
      <c r="G16" s="586"/>
      <c r="H16" s="587"/>
      <c r="I16" s="569" t="s">
        <v>59</v>
      </c>
      <c r="J16" s="570"/>
      <c r="K16" s="570"/>
      <c r="L16" s="570"/>
      <c r="M16" s="570"/>
      <c r="N16" s="570"/>
      <c r="O16" s="571"/>
      <c r="P16" s="256" t="s">
        <v>526</v>
      </c>
      <c r="Q16" s="257"/>
      <c r="R16" s="257"/>
      <c r="S16" s="257"/>
      <c r="T16" s="257"/>
      <c r="U16" s="257"/>
      <c r="V16" s="258"/>
      <c r="W16" s="256">
        <v>-37</v>
      </c>
      <c r="X16" s="257"/>
      <c r="Y16" s="257"/>
      <c r="Z16" s="257"/>
      <c r="AA16" s="257"/>
      <c r="AB16" s="257"/>
      <c r="AC16" s="258"/>
      <c r="AD16" s="256" t="s">
        <v>526</v>
      </c>
      <c r="AE16" s="257"/>
      <c r="AF16" s="257"/>
      <c r="AG16" s="257"/>
      <c r="AH16" s="257"/>
      <c r="AI16" s="257"/>
      <c r="AJ16" s="258"/>
      <c r="AK16" s="256" t="s">
        <v>595</v>
      </c>
      <c r="AL16" s="257"/>
      <c r="AM16" s="257"/>
      <c r="AN16" s="257"/>
      <c r="AO16" s="257"/>
      <c r="AP16" s="257"/>
      <c r="AQ16" s="258"/>
      <c r="AR16" s="609"/>
      <c r="AS16" s="610"/>
      <c r="AT16" s="610"/>
      <c r="AU16" s="610"/>
      <c r="AV16" s="610"/>
      <c r="AW16" s="610"/>
      <c r="AX16" s="611"/>
    </row>
    <row r="17" spans="1:50" ht="24.75" customHeight="1">
      <c r="A17" s="596"/>
      <c r="B17" s="597"/>
      <c r="C17" s="597"/>
      <c r="D17" s="597"/>
      <c r="E17" s="597"/>
      <c r="F17" s="598"/>
      <c r="G17" s="586"/>
      <c r="H17" s="587"/>
      <c r="I17" s="569" t="s">
        <v>57</v>
      </c>
      <c r="J17" s="581"/>
      <c r="K17" s="581"/>
      <c r="L17" s="581"/>
      <c r="M17" s="581"/>
      <c r="N17" s="581"/>
      <c r="O17" s="582"/>
      <c r="P17" s="256" t="s">
        <v>526</v>
      </c>
      <c r="Q17" s="257"/>
      <c r="R17" s="257"/>
      <c r="S17" s="257"/>
      <c r="T17" s="257"/>
      <c r="U17" s="257"/>
      <c r="V17" s="258"/>
      <c r="W17" s="256" t="s">
        <v>526</v>
      </c>
      <c r="X17" s="257"/>
      <c r="Y17" s="257"/>
      <c r="Z17" s="257"/>
      <c r="AA17" s="257"/>
      <c r="AB17" s="257"/>
      <c r="AC17" s="258"/>
      <c r="AD17" s="256" t="s">
        <v>526</v>
      </c>
      <c r="AE17" s="257"/>
      <c r="AF17" s="257"/>
      <c r="AG17" s="257"/>
      <c r="AH17" s="257"/>
      <c r="AI17" s="257"/>
      <c r="AJ17" s="258"/>
      <c r="AK17" s="256" t="s">
        <v>526</v>
      </c>
      <c r="AL17" s="257"/>
      <c r="AM17" s="257"/>
      <c r="AN17" s="257"/>
      <c r="AO17" s="257"/>
      <c r="AP17" s="257"/>
      <c r="AQ17" s="258"/>
      <c r="AR17" s="807"/>
      <c r="AS17" s="807"/>
      <c r="AT17" s="807"/>
      <c r="AU17" s="807"/>
      <c r="AV17" s="807"/>
      <c r="AW17" s="807"/>
      <c r="AX17" s="808"/>
    </row>
    <row r="18" spans="1:50" ht="24.75" customHeight="1">
      <c r="A18" s="596"/>
      <c r="B18" s="597"/>
      <c r="C18" s="597"/>
      <c r="D18" s="597"/>
      <c r="E18" s="597"/>
      <c r="F18" s="598"/>
      <c r="G18" s="588"/>
      <c r="H18" s="589"/>
      <c r="I18" s="575" t="s">
        <v>22</v>
      </c>
      <c r="J18" s="576"/>
      <c r="K18" s="576"/>
      <c r="L18" s="576"/>
      <c r="M18" s="576"/>
      <c r="N18" s="576"/>
      <c r="O18" s="577"/>
      <c r="P18" s="733">
        <f>SUM(P13:V17)</f>
        <v>5087</v>
      </c>
      <c r="Q18" s="734"/>
      <c r="R18" s="734"/>
      <c r="S18" s="734"/>
      <c r="T18" s="734"/>
      <c r="U18" s="734"/>
      <c r="V18" s="735"/>
      <c r="W18" s="733">
        <f>SUM(W13:AC17)</f>
        <v>4866</v>
      </c>
      <c r="X18" s="734"/>
      <c r="Y18" s="734"/>
      <c r="Z18" s="734"/>
      <c r="AA18" s="734"/>
      <c r="AB18" s="734"/>
      <c r="AC18" s="735"/>
      <c r="AD18" s="733">
        <f>SUM(AD13:AJ17)</f>
        <v>1334</v>
      </c>
      <c r="AE18" s="734"/>
      <c r="AF18" s="734"/>
      <c r="AG18" s="734"/>
      <c r="AH18" s="734"/>
      <c r="AI18" s="734"/>
      <c r="AJ18" s="735"/>
      <c r="AK18" s="733">
        <f>SUM(AK13:AQ17)</f>
        <v>1245</v>
      </c>
      <c r="AL18" s="734"/>
      <c r="AM18" s="734"/>
      <c r="AN18" s="734"/>
      <c r="AO18" s="734"/>
      <c r="AP18" s="734"/>
      <c r="AQ18" s="735"/>
      <c r="AR18" s="733">
        <f>SUM(AR13:AX17)</f>
        <v>1500</v>
      </c>
      <c r="AS18" s="734"/>
      <c r="AT18" s="734"/>
      <c r="AU18" s="734"/>
      <c r="AV18" s="734"/>
      <c r="AW18" s="734"/>
      <c r="AX18" s="736"/>
    </row>
    <row r="19" spans="1:50" ht="24.75" customHeight="1">
      <c r="A19" s="596"/>
      <c r="B19" s="597"/>
      <c r="C19" s="597"/>
      <c r="D19" s="597"/>
      <c r="E19" s="597"/>
      <c r="F19" s="598"/>
      <c r="G19" s="731" t="s">
        <v>10</v>
      </c>
      <c r="H19" s="732"/>
      <c r="I19" s="732"/>
      <c r="J19" s="732"/>
      <c r="K19" s="732"/>
      <c r="L19" s="732"/>
      <c r="M19" s="732"/>
      <c r="N19" s="732"/>
      <c r="O19" s="732"/>
      <c r="P19" s="256">
        <v>4947</v>
      </c>
      <c r="Q19" s="257"/>
      <c r="R19" s="257"/>
      <c r="S19" s="257"/>
      <c r="T19" s="257"/>
      <c r="U19" s="257"/>
      <c r="V19" s="258"/>
      <c r="W19" s="256">
        <v>4841</v>
      </c>
      <c r="X19" s="257"/>
      <c r="Y19" s="257"/>
      <c r="Z19" s="257"/>
      <c r="AA19" s="257"/>
      <c r="AB19" s="257"/>
      <c r="AC19" s="258"/>
      <c r="AD19" s="256">
        <v>1190</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c r="A20" s="647"/>
      <c r="B20" s="648"/>
      <c r="C20" s="648"/>
      <c r="D20" s="648"/>
      <c r="E20" s="648"/>
      <c r="F20" s="649"/>
      <c r="G20" s="731" t="s">
        <v>11</v>
      </c>
      <c r="H20" s="732"/>
      <c r="I20" s="732"/>
      <c r="J20" s="732"/>
      <c r="K20" s="732"/>
      <c r="L20" s="732"/>
      <c r="M20" s="732"/>
      <c r="N20" s="732"/>
      <c r="O20" s="732"/>
      <c r="P20" s="737">
        <f>IF(P18=0, "-", P19/P18)</f>
        <v>0.97247886770198544</v>
      </c>
      <c r="Q20" s="737"/>
      <c r="R20" s="737"/>
      <c r="S20" s="737"/>
      <c r="T20" s="737"/>
      <c r="U20" s="737"/>
      <c r="V20" s="737"/>
      <c r="W20" s="737">
        <f>IF(W18=0, "-", W19/W18)</f>
        <v>0.99486230990546654</v>
      </c>
      <c r="X20" s="737"/>
      <c r="Y20" s="737"/>
      <c r="Z20" s="737"/>
      <c r="AA20" s="737"/>
      <c r="AB20" s="737"/>
      <c r="AC20" s="737"/>
      <c r="AD20" s="737">
        <f>IF(AD18=0, "-", AD19/AD18)</f>
        <v>0.89205397301349321</v>
      </c>
      <c r="AE20" s="737"/>
      <c r="AF20" s="737"/>
      <c r="AG20" s="737"/>
      <c r="AH20" s="737"/>
      <c r="AI20" s="737"/>
      <c r="AJ20" s="737"/>
      <c r="AK20" s="573"/>
      <c r="AL20" s="573"/>
      <c r="AM20" s="573"/>
      <c r="AN20" s="573"/>
      <c r="AO20" s="573"/>
      <c r="AP20" s="573"/>
      <c r="AQ20" s="572"/>
      <c r="AR20" s="572"/>
      <c r="AS20" s="572"/>
      <c r="AT20" s="572"/>
      <c r="AU20" s="573"/>
      <c r="AV20" s="573"/>
      <c r="AW20" s="573"/>
      <c r="AX20" s="574"/>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6"/>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c r="AR22" s="151"/>
      <c r="AS22" s="152" t="s">
        <v>371</v>
      </c>
      <c r="AT22" s="153"/>
      <c r="AU22" s="275">
        <v>32</v>
      </c>
      <c r="AV22" s="275"/>
      <c r="AW22" s="273" t="s">
        <v>313</v>
      </c>
      <c r="AX22" s="274"/>
    </row>
    <row r="23" spans="1:50" ht="22.5" customHeight="1">
      <c r="A23" s="279"/>
      <c r="B23" s="277"/>
      <c r="C23" s="277"/>
      <c r="D23" s="277"/>
      <c r="E23" s="277"/>
      <c r="F23" s="278"/>
      <c r="G23" s="399" t="s">
        <v>608</v>
      </c>
      <c r="H23" s="400"/>
      <c r="I23" s="400"/>
      <c r="J23" s="400"/>
      <c r="K23" s="400"/>
      <c r="L23" s="400"/>
      <c r="M23" s="400"/>
      <c r="N23" s="400"/>
      <c r="O23" s="401"/>
      <c r="P23" s="111" t="s">
        <v>599</v>
      </c>
      <c r="Q23" s="111"/>
      <c r="R23" s="111"/>
      <c r="S23" s="111"/>
      <c r="T23" s="111"/>
      <c r="U23" s="111"/>
      <c r="V23" s="111"/>
      <c r="W23" s="111"/>
      <c r="X23" s="131"/>
      <c r="Y23" s="375" t="s">
        <v>14</v>
      </c>
      <c r="Z23" s="376"/>
      <c r="AA23" s="377"/>
      <c r="AB23" s="325" t="s">
        <v>527</v>
      </c>
      <c r="AC23" s="325"/>
      <c r="AD23" s="325"/>
      <c r="AE23" s="391">
        <v>1036</v>
      </c>
      <c r="AF23" s="362"/>
      <c r="AG23" s="362"/>
      <c r="AH23" s="362"/>
      <c r="AI23" s="391">
        <v>1341</v>
      </c>
      <c r="AJ23" s="362"/>
      <c r="AK23" s="362"/>
      <c r="AL23" s="362"/>
      <c r="AM23" s="391">
        <v>1974</v>
      </c>
      <c r="AN23" s="362"/>
      <c r="AO23" s="362"/>
      <c r="AP23" s="362"/>
      <c r="AQ23" s="271" t="s">
        <v>595</v>
      </c>
      <c r="AR23" s="208"/>
      <c r="AS23" s="208"/>
      <c r="AT23" s="272"/>
      <c r="AU23" s="362" t="s">
        <v>595</v>
      </c>
      <c r="AV23" s="362"/>
      <c r="AW23" s="362"/>
      <c r="AX23" s="363"/>
    </row>
    <row r="24" spans="1:50" ht="22.5" customHeight="1">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527</v>
      </c>
      <c r="AC24" s="370"/>
      <c r="AD24" s="370"/>
      <c r="AE24" s="391">
        <v>1000</v>
      </c>
      <c r="AF24" s="362"/>
      <c r="AG24" s="362"/>
      <c r="AH24" s="362"/>
      <c r="AI24" s="391">
        <v>2000</v>
      </c>
      <c r="AJ24" s="362"/>
      <c r="AK24" s="362"/>
      <c r="AL24" s="362"/>
      <c r="AM24" s="391">
        <v>2000</v>
      </c>
      <c r="AN24" s="362"/>
      <c r="AO24" s="362"/>
      <c r="AP24" s="362"/>
      <c r="AQ24" s="271" t="s">
        <v>595</v>
      </c>
      <c r="AR24" s="208"/>
      <c r="AS24" s="208"/>
      <c r="AT24" s="272"/>
      <c r="AU24" s="362">
        <v>4000</v>
      </c>
      <c r="AV24" s="362"/>
      <c r="AW24" s="362"/>
      <c r="AX24" s="363"/>
    </row>
    <row r="25" spans="1:50" ht="22.5" customHeight="1">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103.6</v>
      </c>
      <c r="AF25" s="362"/>
      <c r="AG25" s="362"/>
      <c r="AH25" s="362"/>
      <c r="AI25" s="391">
        <v>67.099999999999994</v>
      </c>
      <c r="AJ25" s="362"/>
      <c r="AK25" s="362"/>
      <c r="AL25" s="362"/>
      <c r="AM25" s="391">
        <v>98.7</v>
      </c>
      <c r="AN25" s="362"/>
      <c r="AO25" s="362"/>
      <c r="AP25" s="362"/>
      <c r="AQ25" s="271" t="s">
        <v>595</v>
      </c>
      <c r="AR25" s="208"/>
      <c r="AS25" s="208"/>
      <c r="AT25" s="272"/>
      <c r="AU25" s="362" t="s">
        <v>595</v>
      </c>
      <c r="AV25" s="362"/>
      <c r="AW25" s="362"/>
      <c r="AX25" s="363"/>
    </row>
    <row r="26" spans="1:50" ht="18.75"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1" t="s">
        <v>262</v>
      </c>
      <c r="AV26" s="801"/>
      <c r="AW26" s="801"/>
      <c r="AX26" s="802"/>
    </row>
    <row r="27" spans="1:50" ht="18.75"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371</v>
      </c>
      <c r="AT27" s="153"/>
      <c r="AU27" s="275">
        <v>32</v>
      </c>
      <c r="AV27" s="275"/>
      <c r="AW27" s="273" t="s">
        <v>313</v>
      </c>
      <c r="AX27" s="274"/>
    </row>
    <row r="28" spans="1:50" ht="22.5" customHeight="1">
      <c r="A28" s="279"/>
      <c r="B28" s="277"/>
      <c r="C28" s="277"/>
      <c r="D28" s="277"/>
      <c r="E28" s="277"/>
      <c r="F28" s="278"/>
      <c r="G28" s="399" t="s">
        <v>609</v>
      </c>
      <c r="H28" s="400"/>
      <c r="I28" s="400"/>
      <c r="J28" s="400"/>
      <c r="K28" s="400"/>
      <c r="L28" s="400"/>
      <c r="M28" s="400"/>
      <c r="N28" s="400"/>
      <c r="O28" s="401"/>
      <c r="P28" s="111" t="s">
        <v>600</v>
      </c>
      <c r="Q28" s="111"/>
      <c r="R28" s="111"/>
      <c r="S28" s="111"/>
      <c r="T28" s="111"/>
      <c r="U28" s="111"/>
      <c r="V28" s="111"/>
      <c r="W28" s="111"/>
      <c r="X28" s="131"/>
      <c r="Y28" s="375" t="s">
        <v>14</v>
      </c>
      <c r="Z28" s="376"/>
      <c r="AA28" s="377"/>
      <c r="AB28" s="325" t="s">
        <v>528</v>
      </c>
      <c r="AC28" s="325"/>
      <c r="AD28" s="325"/>
      <c r="AE28" s="391" t="s">
        <v>549</v>
      </c>
      <c r="AF28" s="362"/>
      <c r="AG28" s="362"/>
      <c r="AH28" s="362"/>
      <c r="AI28" s="391" t="s">
        <v>549</v>
      </c>
      <c r="AJ28" s="362"/>
      <c r="AK28" s="362"/>
      <c r="AL28" s="362"/>
      <c r="AM28" s="391">
        <v>3.4771000000000001</v>
      </c>
      <c r="AN28" s="362"/>
      <c r="AO28" s="362"/>
      <c r="AP28" s="362"/>
      <c r="AQ28" s="271" t="s">
        <v>595</v>
      </c>
      <c r="AR28" s="208"/>
      <c r="AS28" s="208"/>
      <c r="AT28" s="272"/>
      <c r="AU28" s="362" t="s">
        <v>595</v>
      </c>
      <c r="AV28" s="362"/>
      <c r="AW28" s="362"/>
      <c r="AX28" s="363"/>
    </row>
    <row r="29" spans="1:50" ht="22.5" customHeight="1">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528</v>
      </c>
      <c r="AC29" s="370"/>
      <c r="AD29" s="370"/>
      <c r="AE29" s="391" t="s">
        <v>549</v>
      </c>
      <c r="AF29" s="362"/>
      <c r="AG29" s="362"/>
      <c r="AH29" s="362"/>
      <c r="AI29" s="391" t="s">
        <v>549</v>
      </c>
      <c r="AJ29" s="362"/>
      <c r="AK29" s="362"/>
      <c r="AL29" s="362"/>
      <c r="AM29" s="391">
        <v>4</v>
      </c>
      <c r="AN29" s="362"/>
      <c r="AO29" s="362"/>
      <c r="AP29" s="362"/>
      <c r="AQ29" s="271" t="s">
        <v>595</v>
      </c>
      <c r="AR29" s="208"/>
      <c r="AS29" s="208"/>
      <c r="AT29" s="272"/>
      <c r="AU29" s="362">
        <v>8</v>
      </c>
      <c r="AV29" s="362"/>
      <c r="AW29" s="362"/>
      <c r="AX29" s="363"/>
    </row>
    <row r="30" spans="1:50" ht="22.5" customHeight="1">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t="s">
        <v>549</v>
      </c>
      <c r="AF30" s="362"/>
      <c r="AG30" s="362"/>
      <c r="AH30" s="362"/>
      <c r="AI30" s="391" t="s">
        <v>549</v>
      </c>
      <c r="AJ30" s="362"/>
      <c r="AK30" s="362"/>
      <c r="AL30" s="362"/>
      <c r="AM30" s="391">
        <v>87.5</v>
      </c>
      <c r="AN30" s="362"/>
      <c r="AO30" s="362"/>
      <c r="AP30" s="362"/>
      <c r="AQ30" s="271" t="s">
        <v>595</v>
      </c>
      <c r="AR30" s="208"/>
      <c r="AS30" s="208"/>
      <c r="AT30" s="272"/>
      <c r="AU30" s="362" t="s">
        <v>595</v>
      </c>
      <c r="AV30" s="362"/>
      <c r="AW30" s="362"/>
      <c r="AX30" s="363"/>
    </row>
    <row r="31" spans="1:50" ht="18.75" hidden="1"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1" t="s">
        <v>262</v>
      </c>
      <c r="AV31" s="801"/>
      <c r="AW31" s="801"/>
      <c r="AX31" s="802"/>
    </row>
    <row r="32" spans="1:50" ht="18.75" hidden="1"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1" t="s">
        <v>262</v>
      </c>
      <c r="AV36" s="801"/>
      <c r="AW36" s="801"/>
      <c r="AX36" s="802"/>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1" t="s">
        <v>262</v>
      </c>
      <c r="AV41" s="801"/>
      <c r="AW41" s="801"/>
      <c r="AX41" s="802"/>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9" t="s">
        <v>16</v>
      </c>
      <c r="AC45" s="739"/>
      <c r="AD45" s="739"/>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c r="A46" s="351" t="s">
        <v>488</v>
      </c>
      <c r="B46" s="352"/>
      <c r="C46" s="352"/>
      <c r="D46" s="352"/>
      <c r="E46" s="352"/>
      <c r="F46" s="353"/>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0"/>
      <c r="AF50" s="821"/>
      <c r="AG50" s="821"/>
      <c r="AH50" s="821"/>
      <c r="AI50" s="820"/>
      <c r="AJ50" s="821"/>
      <c r="AK50" s="821"/>
      <c r="AL50" s="821"/>
      <c r="AM50" s="820"/>
      <c r="AN50" s="821"/>
      <c r="AO50" s="821"/>
      <c r="AP50" s="821"/>
      <c r="AQ50" s="271"/>
      <c r="AR50" s="208"/>
      <c r="AS50" s="208"/>
      <c r="AT50" s="272"/>
      <c r="AU50" s="362"/>
      <c r="AV50" s="362"/>
      <c r="AW50" s="362"/>
      <c r="AX50" s="363"/>
    </row>
    <row r="51" spans="1:50" ht="57" hidden="1" customHeight="1">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c r="A53" s="72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0"/>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4"/>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5"/>
    </row>
    <row r="56" spans="1:50" ht="22.5" hidden="1" customHeight="1">
      <c r="A56" s="720"/>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6"/>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7"/>
    </row>
    <row r="57" spans="1:50" ht="22.5" hidden="1" customHeight="1">
      <c r="A57" s="720"/>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8"/>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9"/>
    </row>
    <row r="58" spans="1:50" ht="18.75" hidden="1" customHeight="1">
      <c r="A58" s="720"/>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1" t="s">
        <v>262</v>
      </c>
      <c r="AV58" s="801"/>
      <c r="AW58" s="801"/>
      <c r="AX58" s="802"/>
    </row>
    <row r="59" spans="1:50" ht="18.75" hidden="1" customHeight="1">
      <c r="A59" s="72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c r="A60" s="720"/>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c r="A61" s="720"/>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c r="A62" s="720"/>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c r="A63" s="720"/>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1" t="s">
        <v>262</v>
      </c>
      <c r="AV63" s="801"/>
      <c r="AW63" s="801"/>
      <c r="AX63" s="802"/>
    </row>
    <row r="64" spans="1:50" ht="18.75" hidden="1" customHeight="1">
      <c r="A64" s="72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c r="A65" s="720"/>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c r="A66" s="720"/>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c r="A67" s="720"/>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c r="A68" s="720"/>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1" t="s">
        <v>262</v>
      </c>
      <c r="AV68" s="801"/>
      <c r="AW68" s="801"/>
      <c r="AX68" s="802"/>
    </row>
    <row r="69" spans="1:60" ht="18.75" hidden="1" customHeight="1">
      <c r="A69" s="72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c r="A70" s="720"/>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8"/>
      <c r="AC70" s="749"/>
      <c r="AD70" s="750"/>
      <c r="AE70" s="391"/>
      <c r="AF70" s="362"/>
      <c r="AG70" s="362"/>
      <c r="AH70" s="822"/>
      <c r="AI70" s="391"/>
      <c r="AJ70" s="362"/>
      <c r="AK70" s="362"/>
      <c r="AL70" s="822"/>
      <c r="AM70" s="391"/>
      <c r="AN70" s="362"/>
      <c r="AO70" s="362"/>
      <c r="AP70" s="362"/>
      <c r="AQ70" s="271"/>
      <c r="AR70" s="208"/>
      <c r="AS70" s="208"/>
      <c r="AT70" s="272"/>
      <c r="AU70" s="362"/>
      <c r="AV70" s="362"/>
      <c r="AW70" s="362"/>
      <c r="AX70" s="363"/>
    </row>
    <row r="71" spans="1:60" ht="22.5" hidden="1" customHeight="1">
      <c r="A71" s="720"/>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2"/>
      <c r="AI71" s="391"/>
      <c r="AJ71" s="362"/>
      <c r="AK71" s="362"/>
      <c r="AL71" s="822"/>
      <c r="AM71" s="391"/>
      <c r="AN71" s="362"/>
      <c r="AO71" s="362"/>
      <c r="AP71" s="362"/>
      <c r="AQ71" s="271"/>
      <c r="AR71" s="208"/>
      <c r="AS71" s="208"/>
      <c r="AT71" s="272"/>
      <c r="AU71" s="362"/>
      <c r="AV71" s="362"/>
      <c r="AW71" s="362"/>
      <c r="AX71" s="363"/>
    </row>
    <row r="72" spans="1:60" ht="22.5" hidden="1" customHeight="1" thickBot="1">
      <c r="A72" s="721"/>
      <c r="B72" s="307"/>
      <c r="C72" s="307"/>
      <c r="D72" s="307"/>
      <c r="E72" s="307"/>
      <c r="F72" s="308"/>
      <c r="G72" s="740"/>
      <c r="H72" s="741"/>
      <c r="I72" s="741"/>
      <c r="J72" s="741"/>
      <c r="K72" s="741"/>
      <c r="L72" s="741"/>
      <c r="M72" s="741"/>
      <c r="N72" s="741"/>
      <c r="O72" s="742"/>
      <c r="P72" s="368"/>
      <c r="Q72" s="368"/>
      <c r="R72" s="368"/>
      <c r="S72" s="368"/>
      <c r="T72" s="368"/>
      <c r="U72" s="368"/>
      <c r="V72" s="368"/>
      <c r="W72" s="368"/>
      <c r="X72" s="369"/>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c r="A74" s="299"/>
      <c r="B74" s="300"/>
      <c r="C74" s="300"/>
      <c r="D74" s="300"/>
      <c r="E74" s="300"/>
      <c r="F74" s="301"/>
      <c r="G74" s="111" t="s">
        <v>529</v>
      </c>
      <c r="H74" s="111"/>
      <c r="I74" s="111"/>
      <c r="J74" s="111"/>
      <c r="K74" s="111"/>
      <c r="L74" s="111"/>
      <c r="M74" s="111"/>
      <c r="N74" s="111"/>
      <c r="O74" s="111"/>
      <c r="P74" s="111"/>
      <c r="Q74" s="111"/>
      <c r="R74" s="111"/>
      <c r="S74" s="111"/>
      <c r="T74" s="111"/>
      <c r="U74" s="111"/>
      <c r="V74" s="111"/>
      <c r="W74" s="111"/>
      <c r="X74" s="131"/>
      <c r="Y74" s="293" t="s">
        <v>62</v>
      </c>
      <c r="Z74" s="294"/>
      <c r="AA74" s="295"/>
      <c r="AB74" s="325" t="s">
        <v>530</v>
      </c>
      <c r="AC74" s="325"/>
      <c r="AD74" s="325"/>
      <c r="AE74" s="250">
        <v>14</v>
      </c>
      <c r="AF74" s="250"/>
      <c r="AG74" s="250"/>
      <c r="AH74" s="250"/>
      <c r="AI74" s="250">
        <v>14</v>
      </c>
      <c r="AJ74" s="250"/>
      <c r="AK74" s="250"/>
      <c r="AL74" s="250"/>
      <c r="AM74" s="250">
        <v>20</v>
      </c>
      <c r="AN74" s="250"/>
      <c r="AO74" s="250"/>
      <c r="AP74" s="250"/>
      <c r="AQ74" s="250" t="s">
        <v>595</v>
      </c>
      <c r="AR74" s="250"/>
      <c r="AS74" s="250"/>
      <c r="AT74" s="250"/>
      <c r="AU74" s="250"/>
      <c r="AV74" s="250"/>
      <c r="AW74" s="250"/>
      <c r="AX74" s="267"/>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530</v>
      </c>
      <c r="AC75" s="325"/>
      <c r="AD75" s="325"/>
      <c r="AE75" s="250">
        <v>14</v>
      </c>
      <c r="AF75" s="250"/>
      <c r="AG75" s="250"/>
      <c r="AH75" s="250"/>
      <c r="AI75" s="250">
        <v>14</v>
      </c>
      <c r="AJ75" s="250"/>
      <c r="AK75" s="250"/>
      <c r="AL75" s="250"/>
      <c r="AM75" s="250">
        <v>20</v>
      </c>
      <c r="AN75" s="250"/>
      <c r="AO75" s="250"/>
      <c r="AP75" s="250"/>
      <c r="AQ75" s="250">
        <v>20</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3"/>
      <c r="AC77" s="744"/>
      <c r="AD77" s="745"/>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6"/>
      <c r="AA78" s="747"/>
      <c r="AB78" s="748"/>
      <c r="AC78" s="749"/>
      <c r="AD78" s="750"/>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3"/>
      <c r="AC80" s="744"/>
      <c r="AD80" s="74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6"/>
      <c r="AA81" s="747"/>
      <c r="AB81" s="748"/>
      <c r="AC81" s="749"/>
      <c r="AD81" s="75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3"/>
      <c r="AC83" s="744"/>
      <c r="AD83" s="74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6"/>
      <c r="AA84" s="747"/>
      <c r="AB84" s="748"/>
      <c r="AC84" s="749"/>
      <c r="AD84" s="750"/>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3"/>
      <c r="AC86" s="744"/>
      <c r="AD86" s="74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6"/>
      <c r="AA87" s="747"/>
      <c r="AB87" s="748"/>
      <c r="AC87" s="749"/>
      <c r="AD87" s="75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531</v>
      </c>
      <c r="H89" s="384"/>
      <c r="I89" s="384"/>
      <c r="J89" s="384"/>
      <c r="K89" s="384"/>
      <c r="L89" s="384"/>
      <c r="M89" s="384"/>
      <c r="N89" s="384"/>
      <c r="O89" s="384"/>
      <c r="P89" s="384"/>
      <c r="Q89" s="384"/>
      <c r="R89" s="384"/>
      <c r="S89" s="384"/>
      <c r="T89" s="384"/>
      <c r="U89" s="384"/>
      <c r="V89" s="384"/>
      <c r="W89" s="384"/>
      <c r="X89" s="384"/>
      <c r="Y89" s="259" t="s">
        <v>17</v>
      </c>
      <c r="Z89" s="260"/>
      <c r="AA89" s="261"/>
      <c r="AB89" s="326" t="s">
        <v>532</v>
      </c>
      <c r="AC89" s="327"/>
      <c r="AD89" s="328"/>
      <c r="AE89" s="250">
        <v>477.5</v>
      </c>
      <c r="AF89" s="250"/>
      <c r="AG89" s="250"/>
      <c r="AH89" s="250"/>
      <c r="AI89" s="250">
        <v>360.99</v>
      </c>
      <c r="AJ89" s="250"/>
      <c r="AK89" s="250"/>
      <c r="AL89" s="250"/>
      <c r="AM89" s="250">
        <v>60.3</v>
      </c>
      <c r="AN89" s="250"/>
      <c r="AO89" s="250"/>
      <c r="AP89" s="250"/>
      <c r="AQ89" s="391" t="s">
        <v>595</v>
      </c>
      <c r="AR89" s="362"/>
      <c r="AS89" s="362"/>
      <c r="AT89" s="362"/>
      <c r="AU89" s="362"/>
      <c r="AV89" s="362"/>
      <c r="AW89" s="362"/>
      <c r="AX89" s="363"/>
    </row>
    <row r="90" spans="1:60" ht="47.1"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4" t="s">
        <v>533</v>
      </c>
      <c r="AC90" s="695"/>
      <c r="AD90" s="696"/>
      <c r="AE90" s="693" t="s">
        <v>534</v>
      </c>
      <c r="AF90" s="380"/>
      <c r="AG90" s="380"/>
      <c r="AH90" s="380"/>
      <c r="AI90" s="693" t="s">
        <v>594</v>
      </c>
      <c r="AJ90" s="380"/>
      <c r="AK90" s="380"/>
      <c r="AL90" s="380"/>
      <c r="AM90" s="693" t="s">
        <v>554</v>
      </c>
      <c r="AN90" s="380"/>
      <c r="AO90" s="380"/>
      <c r="AP90" s="380"/>
      <c r="AQ90" s="380" t="s">
        <v>595</v>
      </c>
      <c r="AR90" s="380"/>
      <c r="AS90" s="380"/>
      <c r="AT90" s="380"/>
      <c r="AU90" s="380"/>
      <c r="AV90" s="380"/>
      <c r="AW90" s="380"/>
      <c r="AX90" s="381"/>
    </row>
    <row r="91" spans="1:60" ht="32.25"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customHeight="1">
      <c r="A92" s="316"/>
      <c r="B92" s="317"/>
      <c r="C92" s="317"/>
      <c r="D92" s="317"/>
      <c r="E92" s="317"/>
      <c r="F92" s="318"/>
      <c r="G92" s="384" t="s">
        <v>601</v>
      </c>
      <c r="H92" s="384"/>
      <c r="I92" s="384"/>
      <c r="J92" s="384"/>
      <c r="K92" s="384"/>
      <c r="L92" s="384"/>
      <c r="M92" s="384"/>
      <c r="N92" s="384"/>
      <c r="O92" s="384"/>
      <c r="P92" s="384"/>
      <c r="Q92" s="384"/>
      <c r="R92" s="384"/>
      <c r="S92" s="384"/>
      <c r="T92" s="384"/>
      <c r="U92" s="384"/>
      <c r="V92" s="384"/>
      <c r="W92" s="384"/>
      <c r="X92" s="384"/>
      <c r="Y92" s="259" t="s">
        <v>17</v>
      </c>
      <c r="Z92" s="260"/>
      <c r="AA92" s="261"/>
      <c r="AB92" s="326" t="s">
        <v>582</v>
      </c>
      <c r="AC92" s="327"/>
      <c r="AD92" s="328"/>
      <c r="AE92" s="250" t="s">
        <v>549</v>
      </c>
      <c r="AF92" s="250"/>
      <c r="AG92" s="250"/>
      <c r="AH92" s="250"/>
      <c r="AI92" s="250" t="s">
        <v>549</v>
      </c>
      <c r="AJ92" s="250"/>
      <c r="AK92" s="250"/>
      <c r="AL92" s="250"/>
      <c r="AM92" s="250">
        <v>3.4220000000000002</v>
      </c>
      <c r="AN92" s="250"/>
      <c r="AO92" s="250"/>
      <c r="AP92" s="250"/>
      <c r="AQ92" s="250" t="s">
        <v>595</v>
      </c>
      <c r="AR92" s="250"/>
      <c r="AS92" s="250"/>
      <c r="AT92" s="250"/>
      <c r="AU92" s="250"/>
      <c r="AV92" s="250"/>
      <c r="AW92" s="250"/>
      <c r="AX92" s="267"/>
    </row>
    <row r="93" spans="1:60" ht="69.75"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4" t="s">
        <v>535</v>
      </c>
      <c r="AC93" s="695"/>
      <c r="AD93" s="696"/>
      <c r="AE93" s="380" t="s">
        <v>549</v>
      </c>
      <c r="AF93" s="380"/>
      <c r="AG93" s="380"/>
      <c r="AH93" s="380"/>
      <c r="AI93" s="380" t="s">
        <v>549</v>
      </c>
      <c r="AJ93" s="380"/>
      <c r="AK93" s="380"/>
      <c r="AL93" s="380"/>
      <c r="AM93" s="693" t="s">
        <v>555</v>
      </c>
      <c r="AN93" s="380"/>
      <c r="AO93" s="380"/>
      <c r="AP93" s="380"/>
      <c r="AQ93" s="380" t="s">
        <v>595</v>
      </c>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6.5"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4" t="s">
        <v>56</v>
      </c>
      <c r="AC96" s="695"/>
      <c r="AD96" s="696"/>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4"/>
      <c r="Y99" s="375" t="s">
        <v>55</v>
      </c>
      <c r="Z99" s="323"/>
      <c r="AA99" s="324"/>
      <c r="AB99" s="694" t="s">
        <v>56</v>
      </c>
      <c r="AC99" s="695"/>
      <c r="AD99" s="696"/>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4"/>
      <c r="Z100" s="835"/>
      <c r="AA100" s="836"/>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4" t="s">
        <v>368</v>
      </c>
      <c r="AC102" s="695"/>
      <c r="AD102" s="696"/>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80" t="s">
        <v>469</v>
      </c>
      <c r="B103" s="781"/>
      <c r="C103" s="795" t="s">
        <v>417</v>
      </c>
      <c r="D103" s="796"/>
      <c r="E103" s="796"/>
      <c r="F103" s="796"/>
      <c r="G103" s="796"/>
      <c r="H103" s="796"/>
      <c r="I103" s="796"/>
      <c r="J103" s="796"/>
      <c r="K103" s="797"/>
      <c r="L103" s="706" t="s">
        <v>463</v>
      </c>
      <c r="M103" s="706"/>
      <c r="N103" s="706"/>
      <c r="O103" s="706"/>
      <c r="P103" s="706"/>
      <c r="Q103" s="706"/>
      <c r="R103" s="436" t="s">
        <v>382</v>
      </c>
      <c r="S103" s="436"/>
      <c r="T103" s="436"/>
      <c r="U103" s="436"/>
      <c r="V103" s="436"/>
      <c r="W103" s="436"/>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c r="A104" s="782"/>
      <c r="B104" s="783"/>
      <c r="C104" s="845" t="s">
        <v>536</v>
      </c>
      <c r="D104" s="846"/>
      <c r="E104" s="846"/>
      <c r="F104" s="846"/>
      <c r="G104" s="846"/>
      <c r="H104" s="846"/>
      <c r="I104" s="846"/>
      <c r="J104" s="846"/>
      <c r="K104" s="847"/>
      <c r="L104" s="256">
        <v>0.3</v>
      </c>
      <c r="M104" s="257"/>
      <c r="N104" s="257"/>
      <c r="O104" s="257"/>
      <c r="P104" s="257"/>
      <c r="Q104" s="258"/>
      <c r="R104" s="256">
        <v>0.4</v>
      </c>
      <c r="S104" s="257"/>
      <c r="T104" s="257"/>
      <c r="U104" s="257"/>
      <c r="V104" s="257"/>
      <c r="W104" s="258"/>
      <c r="X104" s="437" t="s">
        <v>613</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c r="A105" s="782"/>
      <c r="B105" s="783"/>
      <c r="C105" s="346" t="s">
        <v>537</v>
      </c>
      <c r="D105" s="347"/>
      <c r="E105" s="347"/>
      <c r="F105" s="347"/>
      <c r="G105" s="347"/>
      <c r="H105" s="347"/>
      <c r="I105" s="347"/>
      <c r="J105" s="347"/>
      <c r="K105" s="348"/>
      <c r="L105" s="256">
        <v>31</v>
      </c>
      <c r="M105" s="257"/>
      <c r="N105" s="257"/>
      <c r="O105" s="257"/>
      <c r="P105" s="257"/>
      <c r="Q105" s="258"/>
      <c r="R105" s="256">
        <v>32</v>
      </c>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c r="A106" s="782"/>
      <c r="B106" s="783"/>
      <c r="C106" s="346" t="s">
        <v>538</v>
      </c>
      <c r="D106" s="347"/>
      <c r="E106" s="347"/>
      <c r="F106" s="347"/>
      <c r="G106" s="347"/>
      <c r="H106" s="347"/>
      <c r="I106" s="347"/>
      <c r="J106" s="347"/>
      <c r="K106" s="348"/>
      <c r="L106" s="256">
        <v>1</v>
      </c>
      <c r="M106" s="257"/>
      <c r="N106" s="257"/>
      <c r="O106" s="257"/>
      <c r="P106" s="257"/>
      <c r="Q106" s="258"/>
      <c r="R106" s="256">
        <v>2</v>
      </c>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44.25" customHeight="1">
      <c r="A107" s="782"/>
      <c r="B107" s="783"/>
      <c r="C107" s="346" t="s">
        <v>550</v>
      </c>
      <c r="D107" s="347"/>
      <c r="E107" s="347"/>
      <c r="F107" s="347"/>
      <c r="G107" s="347"/>
      <c r="H107" s="347"/>
      <c r="I107" s="347"/>
      <c r="J107" s="347"/>
      <c r="K107" s="348"/>
      <c r="L107" s="256">
        <v>1046</v>
      </c>
      <c r="M107" s="257"/>
      <c r="N107" s="257"/>
      <c r="O107" s="257"/>
      <c r="P107" s="257"/>
      <c r="Q107" s="258"/>
      <c r="R107" s="256">
        <v>1326</v>
      </c>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c r="A108" s="782"/>
      <c r="B108" s="783"/>
      <c r="C108" s="346" t="s">
        <v>539</v>
      </c>
      <c r="D108" s="347"/>
      <c r="E108" s="347"/>
      <c r="F108" s="347"/>
      <c r="G108" s="347"/>
      <c r="H108" s="347"/>
      <c r="I108" s="347"/>
      <c r="J108" s="347"/>
      <c r="K108" s="348"/>
      <c r="L108" s="256">
        <v>167</v>
      </c>
      <c r="M108" s="257"/>
      <c r="N108" s="257"/>
      <c r="O108" s="257"/>
      <c r="P108" s="257"/>
      <c r="Q108" s="258"/>
      <c r="R108" s="256">
        <v>140</v>
      </c>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c r="A109" s="782"/>
      <c r="B109" s="783"/>
      <c r="C109" s="786"/>
      <c r="D109" s="787"/>
      <c r="E109" s="787"/>
      <c r="F109" s="787"/>
      <c r="G109" s="787"/>
      <c r="H109" s="787"/>
      <c r="I109" s="787"/>
      <c r="J109" s="787"/>
      <c r="K109" s="788"/>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c r="A110" s="784"/>
      <c r="B110" s="785"/>
      <c r="C110" s="840" t="s">
        <v>22</v>
      </c>
      <c r="D110" s="841"/>
      <c r="E110" s="841"/>
      <c r="F110" s="841"/>
      <c r="G110" s="841"/>
      <c r="H110" s="841"/>
      <c r="I110" s="841"/>
      <c r="J110" s="841"/>
      <c r="K110" s="842"/>
      <c r="L110" s="343">
        <f>SUM(L104:Q109)</f>
        <v>1245.3</v>
      </c>
      <c r="M110" s="344"/>
      <c r="N110" s="344"/>
      <c r="O110" s="344"/>
      <c r="P110" s="344"/>
      <c r="Q110" s="345"/>
      <c r="R110" s="343">
        <f>SUM(R104:W109)</f>
        <v>1500.4</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c r="A111" s="858" t="s">
        <v>391</v>
      </c>
      <c r="B111" s="859"/>
      <c r="C111" s="863" t="s">
        <v>388</v>
      </c>
      <c r="D111" s="859"/>
      <c r="E111" s="848" t="s">
        <v>429</v>
      </c>
      <c r="F111" s="849"/>
      <c r="G111" s="850" t="s">
        <v>612</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c r="A112" s="860"/>
      <c r="B112" s="855"/>
      <c r="C112" s="164"/>
      <c r="D112" s="855"/>
      <c r="E112" s="186" t="s">
        <v>428</v>
      </c>
      <c r="F112" s="191"/>
      <c r="G112" s="135" t="s">
        <v>596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v>32</v>
      </c>
      <c r="AV114" s="151"/>
      <c r="AW114" s="152" t="s">
        <v>313</v>
      </c>
      <c r="AX114" s="203"/>
    </row>
    <row r="115" spans="1:50" ht="39.75" customHeight="1">
      <c r="A115" s="860"/>
      <c r="B115" s="855"/>
      <c r="C115" s="164"/>
      <c r="D115" s="855"/>
      <c r="E115" s="164"/>
      <c r="F115" s="165"/>
      <c r="G115" s="130" t="s">
        <v>599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540</v>
      </c>
      <c r="AC115" s="207"/>
      <c r="AD115" s="207"/>
      <c r="AE115" s="181">
        <v>1036</v>
      </c>
      <c r="AF115" s="208"/>
      <c r="AG115" s="208"/>
      <c r="AH115" s="208"/>
      <c r="AI115" s="181">
        <v>1341</v>
      </c>
      <c r="AJ115" s="208"/>
      <c r="AK115" s="208"/>
      <c r="AL115" s="208"/>
      <c r="AM115" s="181">
        <v>1974</v>
      </c>
      <c r="AN115" s="208"/>
      <c r="AO115" s="208"/>
      <c r="AP115" s="208"/>
      <c r="AQ115" s="181" t="s">
        <v>595</v>
      </c>
      <c r="AR115" s="208"/>
      <c r="AS115" s="208"/>
      <c r="AT115" s="208"/>
      <c r="AU115" s="181" t="s">
        <v>595</v>
      </c>
      <c r="AV115" s="208"/>
      <c r="AW115" s="208"/>
      <c r="AX115" s="209"/>
    </row>
    <row r="116" spans="1:50" ht="48" customHeight="1">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540</v>
      </c>
      <c r="AC116" s="213"/>
      <c r="AD116" s="213"/>
      <c r="AE116" s="181">
        <v>1000</v>
      </c>
      <c r="AF116" s="208"/>
      <c r="AG116" s="208"/>
      <c r="AH116" s="208"/>
      <c r="AI116" s="181">
        <v>2000</v>
      </c>
      <c r="AJ116" s="208"/>
      <c r="AK116" s="208"/>
      <c r="AL116" s="208"/>
      <c r="AM116" s="181">
        <v>2000</v>
      </c>
      <c r="AN116" s="208"/>
      <c r="AO116" s="208"/>
      <c r="AP116" s="208"/>
      <c r="AQ116" s="181" t="s">
        <v>595</v>
      </c>
      <c r="AR116" s="208"/>
      <c r="AS116" s="208"/>
      <c r="AT116" s="208"/>
      <c r="AU116" s="181">
        <v>4000</v>
      </c>
      <c r="AV116" s="208"/>
      <c r="AW116" s="208"/>
      <c r="AX116" s="209"/>
    </row>
    <row r="117" spans="1:50" ht="18.75" customHeight="1">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v>32</v>
      </c>
      <c r="AV118" s="151"/>
      <c r="AW118" s="152" t="s">
        <v>313</v>
      </c>
      <c r="AX118" s="203"/>
    </row>
    <row r="119" spans="1:50" ht="39.75" customHeight="1">
      <c r="A119" s="860"/>
      <c r="B119" s="855"/>
      <c r="C119" s="164"/>
      <c r="D119" s="855"/>
      <c r="E119" s="164"/>
      <c r="F119" s="165"/>
      <c r="G119" s="130" t="s">
        <v>603</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541</v>
      </c>
      <c r="AC119" s="207"/>
      <c r="AD119" s="207"/>
      <c r="AE119" s="181">
        <v>1.4</v>
      </c>
      <c r="AF119" s="208"/>
      <c r="AG119" s="208"/>
      <c r="AH119" s="208"/>
      <c r="AI119" s="181">
        <v>2</v>
      </c>
      <c r="AJ119" s="208"/>
      <c r="AK119" s="208"/>
      <c r="AL119" s="208"/>
      <c r="AM119" s="181">
        <v>3.5</v>
      </c>
      <c r="AN119" s="208"/>
      <c r="AO119" s="208"/>
      <c r="AP119" s="208"/>
      <c r="AQ119" s="181" t="s">
        <v>595</v>
      </c>
      <c r="AR119" s="208"/>
      <c r="AS119" s="208"/>
      <c r="AT119" s="208"/>
      <c r="AU119" s="181" t="s">
        <v>595</v>
      </c>
      <c r="AV119" s="208"/>
      <c r="AW119" s="208"/>
      <c r="AX119" s="209"/>
    </row>
    <row r="120" spans="1:50" ht="39.75" customHeight="1">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541</v>
      </c>
      <c r="AC120" s="213"/>
      <c r="AD120" s="213"/>
      <c r="AE120" s="181" t="s">
        <v>598</v>
      </c>
      <c r="AF120" s="208"/>
      <c r="AG120" s="208"/>
      <c r="AH120" s="208"/>
      <c r="AI120" s="181" t="s">
        <v>598</v>
      </c>
      <c r="AJ120" s="208"/>
      <c r="AK120" s="208"/>
      <c r="AL120" s="208"/>
      <c r="AM120" s="181">
        <v>4</v>
      </c>
      <c r="AN120" s="208"/>
      <c r="AO120" s="208"/>
      <c r="AP120" s="208"/>
      <c r="AQ120" s="181" t="s">
        <v>595</v>
      </c>
      <c r="AR120" s="208"/>
      <c r="AS120" s="208"/>
      <c r="AT120" s="208"/>
      <c r="AU120" s="181">
        <v>8</v>
      </c>
      <c r="AV120" s="208"/>
      <c r="AW120" s="208"/>
      <c r="AX120" s="209"/>
    </row>
    <row r="121" spans="1:50" ht="18.75" hidden="1" customHeight="1">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60"/>
      <c r="B169" s="855"/>
      <c r="C169" s="164"/>
      <c r="D169" s="855"/>
      <c r="E169" s="110" t="s">
        <v>556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0"/>
      <c r="B410" s="855"/>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0"/>
      <c r="B411" s="855"/>
      <c r="C411" s="162" t="s">
        <v>390</v>
      </c>
      <c r="D411" s="854"/>
      <c r="E411" s="186" t="s">
        <v>413</v>
      </c>
      <c r="F411" s="191"/>
      <c r="G411" s="775" t="s">
        <v>409</v>
      </c>
      <c r="H411" s="160"/>
      <c r="I411" s="160"/>
      <c r="J411" s="776" t="s">
        <v>595</v>
      </c>
      <c r="K411" s="777"/>
      <c r="L411" s="777"/>
      <c r="M411" s="777"/>
      <c r="N411" s="777"/>
      <c r="O411" s="777"/>
      <c r="P411" s="777"/>
      <c r="Q411" s="777"/>
      <c r="R411" s="777"/>
      <c r="S411" s="777"/>
      <c r="T411" s="778"/>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9"/>
    </row>
    <row r="412" spans="1:50" ht="18.75" customHeight="1">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c r="A414" s="860"/>
      <c r="B414" s="855"/>
      <c r="C414" s="164"/>
      <c r="D414" s="855"/>
      <c r="E414" s="154"/>
      <c r="F414" s="155"/>
      <c r="G414" s="130" t="s">
        <v>595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c r="A439" s="860"/>
      <c r="B439" s="855"/>
      <c r="C439" s="164"/>
      <c r="D439" s="855"/>
      <c r="E439" s="154"/>
      <c r="F439" s="155"/>
      <c r="G439" s="130" t="s">
        <v>595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60"/>
      <c r="B463" s="855"/>
      <c r="C463" s="164"/>
      <c r="D463" s="855"/>
      <c r="E463" s="110" t="s">
        <v>595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5"/>
    </row>
    <row r="466" spans="1:50" ht="18.75" hidden="1" customHeight="1">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5"/>
    </row>
    <row r="520" spans="1:50" ht="18.75" hidden="1" customHeight="1">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5"/>
    </row>
    <row r="574" spans="1:50" ht="18.75" hidden="1" customHeight="1">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5"/>
    </row>
    <row r="628" spans="1:50" ht="18.75" hidden="1" customHeight="1">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1"/>
      <c r="B680" s="857"/>
      <c r="C680" s="856"/>
      <c r="D680" s="857"/>
      <c r="E680" s="866"/>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7"/>
    </row>
    <row r="681" spans="1:50" ht="21" customHeight="1">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3" t="s">
        <v>36</v>
      </c>
      <c r="AH682" s="244"/>
      <c r="AI682" s="244"/>
      <c r="AJ682" s="244"/>
      <c r="AK682" s="244"/>
      <c r="AL682" s="244"/>
      <c r="AM682" s="244"/>
      <c r="AN682" s="244"/>
      <c r="AO682" s="244"/>
      <c r="AP682" s="244"/>
      <c r="AQ682" s="244"/>
      <c r="AR682" s="244"/>
      <c r="AS682" s="244"/>
      <c r="AT682" s="244"/>
      <c r="AU682" s="244"/>
      <c r="AV682" s="244"/>
      <c r="AW682" s="244"/>
      <c r="AX682" s="774"/>
    </row>
    <row r="683" spans="1:50" ht="184.5" customHeight="1">
      <c r="A683" s="725" t="s">
        <v>269</v>
      </c>
      <c r="B683" s="726"/>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523</v>
      </c>
      <c r="AE683" s="255"/>
      <c r="AF683" s="255"/>
      <c r="AG683" s="247" t="s">
        <v>553</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6"/>
      <c r="AD684" s="143" t="s">
        <v>523</v>
      </c>
      <c r="AE684" s="144"/>
      <c r="AF684" s="144"/>
      <c r="AG684" s="140" t="s">
        <v>542</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3" t="s">
        <v>523</v>
      </c>
      <c r="AE685" s="634"/>
      <c r="AF685" s="634"/>
      <c r="AG685" s="448" t="s">
        <v>542</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c r="A686" s="499" t="s">
        <v>44</v>
      </c>
      <c r="B686" s="500"/>
      <c r="C686" s="770" t="s">
        <v>46</v>
      </c>
      <c r="D686" s="771"/>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2"/>
      <c r="AD686" s="446" t="s">
        <v>523</v>
      </c>
      <c r="AE686" s="447"/>
      <c r="AF686" s="447"/>
      <c r="AG686" s="110" t="s">
        <v>548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c r="A687" s="501"/>
      <c r="B687" s="502"/>
      <c r="C687" s="667"/>
      <c r="D687" s="668"/>
      <c r="E687" s="654" t="s">
        <v>489</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543</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c r="A688" s="501"/>
      <c r="B688" s="502"/>
      <c r="C688" s="669"/>
      <c r="D688" s="670"/>
      <c r="E688" s="657" t="s">
        <v>490</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544</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545</v>
      </c>
      <c r="AE689" s="420"/>
      <c r="AF689" s="420"/>
      <c r="AG689" s="623" t="s">
        <v>602</v>
      </c>
      <c r="AH689" s="624"/>
      <c r="AI689" s="624"/>
      <c r="AJ689" s="624"/>
      <c r="AK689" s="624"/>
      <c r="AL689" s="624"/>
      <c r="AM689" s="624"/>
      <c r="AN689" s="624"/>
      <c r="AO689" s="624"/>
      <c r="AP689" s="624"/>
      <c r="AQ689" s="624"/>
      <c r="AR689" s="624"/>
      <c r="AS689" s="624"/>
      <c r="AT689" s="624"/>
      <c r="AU689" s="624"/>
      <c r="AV689" s="624"/>
      <c r="AW689" s="624"/>
      <c r="AX689" s="625"/>
    </row>
    <row r="690" spans="1:64" ht="19.350000000000001" customHeight="1">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542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545</v>
      </c>
      <c r="AE691" s="144"/>
      <c r="AF691" s="144"/>
      <c r="AG691" s="140" t="s">
        <v>602</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523</v>
      </c>
      <c r="AE692" s="144"/>
      <c r="AF692" s="144"/>
      <c r="AG692" s="140" t="s">
        <v>542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545</v>
      </c>
      <c r="AE693" s="634"/>
      <c r="AF693" s="634"/>
      <c r="AG693" s="688" t="s">
        <v>598</v>
      </c>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20.25" customHeight="1">
      <c r="A694" s="504"/>
      <c r="B694" s="505"/>
      <c r="C694" s="506" t="s">
        <v>503</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523</v>
      </c>
      <c r="AE694" s="686"/>
      <c r="AF694" s="687"/>
      <c r="AG694" s="680" t="s">
        <v>542</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79.5" customHeight="1">
      <c r="A695" s="499" t="s">
        <v>45</v>
      </c>
      <c r="B695" s="638"/>
      <c r="C695" s="639" t="s">
        <v>504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523</v>
      </c>
      <c r="AE695" s="420"/>
      <c r="AF695" s="651"/>
      <c r="AG695" s="623" t="s">
        <v>607</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523</v>
      </c>
      <c r="AE696" s="485"/>
      <c r="AF696" s="485"/>
      <c r="AG696" s="140" t="s">
        <v>542</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542</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551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t="s">
        <v>545</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1.5" customHeight="1">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1.5" hidden="1" customHeight="1">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hidden="1" customHeight="1">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499" t="s">
        <v>54</v>
      </c>
      <c r="B706" s="675"/>
      <c r="C706" s="454" t="s">
        <v>60</v>
      </c>
      <c r="D706" s="455"/>
      <c r="E706" s="455"/>
      <c r="F706" s="456"/>
      <c r="G706" s="469" t="s">
        <v>546</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c r="A707" s="676"/>
      <c r="B707" s="677"/>
      <c r="C707" s="464" t="s">
        <v>64</v>
      </c>
      <c r="D707" s="465"/>
      <c r="E707" s="465"/>
      <c r="F707" s="466"/>
      <c r="G707" s="467" t="s">
        <v>547</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39.75" customHeight="1" thickBot="1">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86.25" customHeight="1" thickBot="1">
      <c r="A711" s="672" t="s">
        <v>265</v>
      </c>
      <c r="B711" s="673"/>
      <c r="C711" s="673"/>
      <c r="D711" s="673"/>
      <c r="E711" s="674"/>
      <c r="F711" s="616" t="s">
        <v>606</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85.5" customHeight="1" thickBot="1">
      <c r="A713" s="526" t="s">
        <v>610</v>
      </c>
      <c r="B713" s="527"/>
      <c r="C713" s="527"/>
      <c r="D713" s="527"/>
      <c r="E713" s="528"/>
      <c r="F713" s="496" t="s">
        <v>611</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54" customHeight="1" thickBot="1">
      <c r="A715" s="660" t="s">
        <v>552</v>
      </c>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c r="A717" s="679" t="s">
        <v>464</v>
      </c>
      <c r="B717" s="436"/>
      <c r="C717" s="436"/>
      <c r="D717" s="436"/>
      <c r="E717" s="436"/>
      <c r="F717" s="436"/>
      <c r="G717" s="434">
        <v>452</v>
      </c>
      <c r="H717" s="434"/>
      <c r="I717" s="434"/>
      <c r="J717" s="434"/>
      <c r="K717" s="434"/>
      <c r="L717" s="434"/>
      <c r="M717" s="434"/>
      <c r="N717" s="434"/>
      <c r="O717" s="434"/>
      <c r="P717" s="434"/>
      <c r="Q717" s="436" t="s">
        <v>376</v>
      </c>
      <c r="R717" s="436"/>
      <c r="S717" s="436"/>
      <c r="T717" s="436"/>
      <c r="U717" s="436"/>
      <c r="V717" s="436"/>
      <c r="W717" s="434">
        <v>478</v>
      </c>
      <c r="X717" s="434"/>
      <c r="Y717" s="434"/>
      <c r="Z717" s="434"/>
      <c r="AA717" s="434"/>
      <c r="AB717" s="434"/>
      <c r="AC717" s="434"/>
      <c r="AD717" s="434"/>
      <c r="AE717" s="434"/>
      <c r="AF717" s="434"/>
      <c r="AG717" s="436" t="s">
        <v>377</v>
      </c>
      <c r="AH717" s="436"/>
      <c r="AI717" s="436"/>
      <c r="AJ717" s="436"/>
      <c r="AK717" s="436"/>
      <c r="AL717" s="436"/>
      <c r="AM717" s="434">
        <v>484</v>
      </c>
      <c r="AN717" s="434"/>
      <c r="AO717" s="434"/>
      <c r="AP717" s="434"/>
      <c r="AQ717" s="434"/>
      <c r="AR717" s="434"/>
      <c r="AS717" s="434"/>
      <c r="AT717" s="434"/>
      <c r="AU717" s="434"/>
      <c r="AV717" s="434"/>
      <c r="AW717" s="60"/>
      <c r="AX717" s="61"/>
    </row>
    <row r="718" spans="1:50" ht="19.899999999999999" customHeight="1" thickBot="1">
      <c r="A718" s="516" t="s">
        <v>378</v>
      </c>
      <c r="B718" s="492"/>
      <c r="C718" s="492"/>
      <c r="D718" s="492"/>
      <c r="E718" s="492"/>
      <c r="F718" s="492"/>
      <c r="G718" s="435">
        <v>244</v>
      </c>
      <c r="H718" s="435"/>
      <c r="I718" s="435"/>
      <c r="J718" s="435"/>
      <c r="K718" s="435"/>
      <c r="L718" s="435"/>
      <c r="M718" s="435"/>
      <c r="N718" s="435"/>
      <c r="O718" s="435"/>
      <c r="P718" s="435"/>
      <c r="Q718" s="492" t="s">
        <v>379</v>
      </c>
      <c r="R718" s="492"/>
      <c r="S718" s="492"/>
      <c r="T718" s="492"/>
      <c r="U718" s="492"/>
      <c r="V718" s="492"/>
      <c r="W718" s="602">
        <v>230</v>
      </c>
      <c r="X718" s="602"/>
      <c r="Y718" s="602"/>
      <c r="Z718" s="602"/>
      <c r="AA718" s="602"/>
      <c r="AB718" s="602"/>
      <c r="AC718" s="602"/>
      <c r="AD718" s="602"/>
      <c r="AE718" s="602"/>
      <c r="AF718" s="602"/>
      <c r="AG718" s="492" t="s">
        <v>380</v>
      </c>
      <c r="AH718" s="492"/>
      <c r="AI718" s="492"/>
      <c r="AJ718" s="492"/>
      <c r="AK718" s="492"/>
      <c r="AL718" s="492"/>
      <c r="AM718" s="457">
        <v>236</v>
      </c>
      <c r="AN718" s="457"/>
      <c r="AO718" s="457"/>
      <c r="AP718" s="457"/>
      <c r="AQ718" s="457"/>
      <c r="AR718" s="457"/>
      <c r="AS718" s="457"/>
      <c r="AT718" s="457"/>
      <c r="AU718" s="457"/>
      <c r="AV718" s="457"/>
      <c r="AW718" s="62"/>
      <c r="AX718" s="63"/>
    </row>
    <row r="719" spans="1:50" ht="23.65" customHeight="1">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6" t="s">
        <v>32</v>
      </c>
      <c r="B758" s="487"/>
      <c r="C758" s="487"/>
      <c r="D758" s="487"/>
      <c r="E758" s="487"/>
      <c r="F758" s="488"/>
      <c r="G758" s="476" t="s">
        <v>557</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493</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c r="A760" s="489"/>
      <c r="B760" s="490"/>
      <c r="C760" s="490"/>
      <c r="D760" s="490"/>
      <c r="E760" s="490"/>
      <c r="F760" s="491"/>
      <c r="G760" s="523" t="s">
        <v>593</v>
      </c>
      <c r="H760" s="524"/>
      <c r="I760" s="524"/>
      <c r="J760" s="524"/>
      <c r="K760" s="525"/>
      <c r="L760" s="517" t="s">
        <v>583</v>
      </c>
      <c r="M760" s="518"/>
      <c r="N760" s="518"/>
      <c r="O760" s="518"/>
      <c r="P760" s="518"/>
      <c r="Q760" s="518"/>
      <c r="R760" s="518"/>
      <c r="S760" s="518"/>
      <c r="T760" s="518"/>
      <c r="U760" s="518"/>
      <c r="V760" s="518"/>
      <c r="W760" s="518"/>
      <c r="X760" s="519"/>
      <c r="Y760" s="479">
        <v>8</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48" customHeight="1">
      <c r="A761" s="489"/>
      <c r="B761" s="490"/>
      <c r="C761" s="490"/>
      <c r="D761" s="490"/>
      <c r="E761" s="490"/>
      <c r="F761" s="491"/>
      <c r="G761" s="427" t="s">
        <v>593</v>
      </c>
      <c r="H761" s="428"/>
      <c r="I761" s="428"/>
      <c r="J761" s="428"/>
      <c r="K761" s="429"/>
      <c r="L761" s="421" t="s">
        <v>584</v>
      </c>
      <c r="M761" s="422"/>
      <c r="N761" s="422"/>
      <c r="O761" s="422"/>
      <c r="P761" s="422"/>
      <c r="Q761" s="422"/>
      <c r="R761" s="422"/>
      <c r="S761" s="422"/>
      <c r="T761" s="422"/>
      <c r="U761" s="422"/>
      <c r="V761" s="422"/>
      <c r="W761" s="422"/>
      <c r="X761" s="423"/>
      <c r="Y761" s="424">
        <v>6</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c r="A762" s="489"/>
      <c r="B762" s="490"/>
      <c r="C762" s="490"/>
      <c r="D762" s="490"/>
      <c r="E762" s="490"/>
      <c r="F762" s="491"/>
      <c r="G762" s="427" t="s">
        <v>593</v>
      </c>
      <c r="H762" s="428"/>
      <c r="I762" s="428"/>
      <c r="J762" s="428"/>
      <c r="K762" s="429"/>
      <c r="L762" s="421" t="s">
        <v>558</v>
      </c>
      <c r="M762" s="422"/>
      <c r="N762" s="422"/>
      <c r="O762" s="422"/>
      <c r="P762" s="422"/>
      <c r="Q762" s="422"/>
      <c r="R762" s="422"/>
      <c r="S762" s="422"/>
      <c r="T762" s="422"/>
      <c r="U762" s="422"/>
      <c r="V762" s="422"/>
      <c r="W762" s="422"/>
      <c r="X762" s="423"/>
      <c r="Y762" s="424">
        <v>5</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50.25" customHeight="1">
      <c r="A763" s="489"/>
      <c r="B763" s="490"/>
      <c r="C763" s="490"/>
      <c r="D763" s="490"/>
      <c r="E763" s="490"/>
      <c r="F763" s="491"/>
      <c r="G763" s="427" t="s">
        <v>593</v>
      </c>
      <c r="H763" s="428"/>
      <c r="I763" s="428"/>
      <c r="J763" s="428"/>
      <c r="K763" s="429"/>
      <c r="L763" s="421" t="s">
        <v>585</v>
      </c>
      <c r="M763" s="422"/>
      <c r="N763" s="422"/>
      <c r="O763" s="422"/>
      <c r="P763" s="422"/>
      <c r="Q763" s="422"/>
      <c r="R763" s="422"/>
      <c r="S763" s="422"/>
      <c r="T763" s="422"/>
      <c r="U763" s="422"/>
      <c r="V763" s="422"/>
      <c r="W763" s="422"/>
      <c r="X763" s="423"/>
      <c r="Y763" s="424">
        <v>4</v>
      </c>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c r="A764" s="489"/>
      <c r="B764" s="490"/>
      <c r="C764" s="490"/>
      <c r="D764" s="490"/>
      <c r="E764" s="490"/>
      <c r="F764" s="491"/>
      <c r="G764" s="427" t="s">
        <v>593</v>
      </c>
      <c r="H764" s="428"/>
      <c r="I764" s="428"/>
      <c r="J764" s="428"/>
      <c r="K764" s="429"/>
      <c r="L764" s="421" t="s">
        <v>559</v>
      </c>
      <c r="M764" s="422"/>
      <c r="N764" s="422"/>
      <c r="O764" s="422"/>
      <c r="P764" s="422"/>
      <c r="Q764" s="422"/>
      <c r="R764" s="422"/>
      <c r="S764" s="422"/>
      <c r="T764" s="422"/>
      <c r="U764" s="422"/>
      <c r="V764" s="422"/>
      <c r="W764" s="422"/>
      <c r="X764" s="423"/>
      <c r="Y764" s="424">
        <v>3</v>
      </c>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c r="A765" s="489"/>
      <c r="B765" s="490"/>
      <c r="C765" s="490"/>
      <c r="D765" s="490"/>
      <c r="E765" s="490"/>
      <c r="F765" s="491"/>
      <c r="G765" s="427" t="s">
        <v>593</v>
      </c>
      <c r="H765" s="428"/>
      <c r="I765" s="428"/>
      <c r="J765" s="428"/>
      <c r="K765" s="429"/>
      <c r="L765" s="421" t="s">
        <v>586</v>
      </c>
      <c r="M765" s="422"/>
      <c r="N765" s="422"/>
      <c r="O765" s="422"/>
      <c r="P765" s="422"/>
      <c r="Q765" s="422"/>
      <c r="R765" s="422"/>
      <c r="S765" s="422"/>
      <c r="T765" s="422"/>
      <c r="U765" s="422"/>
      <c r="V765" s="422"/>
      <c r="W765" s="422"/>
      <c r="X765" s="423"/>
      <c r="Y765" s="424">
        <v>3</v>
      </c>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c r="A766" s="489"/>
      <c r="B766" s="490"/>
      <c r="C766" s="490"/>
      <c r="D766" s="490"/>
      <c r="E766" s="490"/>
      <c r="F766" s="491"/>
      <c r="G766" s="427" t="s">
        <v>593</v>
      </c>
      <c r="H766" s="428"/>
      <c r="I766" s="428"/>
      <c r="J766" s="428"/>
      <c r="K766" s="429"/>
      <c r="L766" s="421" t="s">
        <v>587</v>
      </c>
      <c r="M766" s="422"/>
      <c r="N766" s="422"/>
      <c r="O766" s="422"/>
      <c r="P766" s="422"/>
      <c r="Q766" s="422"/>
      <c r="R766" s="422"/>
      <c r="S766" s="422"/>
      <c r="T766" s="422"/>
      <c r="U766" s="422"/>
      <c r="V766" s="422"/>
      <c r="W766" s="422"/>
      <c r="X766" s="423"/>
      <c r="Y766" s="424">
        <v>3</v>
      </c>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c r="A767" s="489"/>
      <c r="B767" s="490"/>
      <c r="C767" s="490"/>
      <c r="D767" s="490"/>
      <c r="E767" s="490"/>
      <c r="F767" s="491"/>
      <c r="G767" s="427" t="s">
        <v>593</v>
      </c>
      <c r="H767" s="428"/>
      <c r="I767" s="428"/>
      <c r="J767" s="428"/>
      <c r="K767" s="429"/>
      <c r="L767" s="421" t="s">
        <v>560</v>
      </c>
      <c r="M767" s="422"/>
      <c r="N767" s="422"/>
      <c r="O767" s="422"/>
      <c r="P767" s="422"/>
      <c r="Q767" s="422"/>
      <c r="R767" s="422"/>
      <c r="S767" s="422"/>
      <c r="T767" s="422"/>
      <c r="U767" s="422"/>
      <c r="V767" s="422"/>
      <c r="W767" s="422"/>
      <c r="X767" s="423"/>
      <c r="Y767" s="424">
        <v>3</v>
      </c>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c r="A768" s="489"/>
      <c r="B768" s="490"/>
      <c r="C768" s="490"/>
      <c r="D768" s="490"/>
      <c r="E768" s="490"/>
      <c r="F768" s="491"/>
      <c r="G768" s="427" t="s">
        <v>593</v>
      </c>
      <c r="H768" s="428"/>
      <c r="I768" s="428"/>
      <c r="J768" s="428"/>
      <c r="K768" s="429"/>
      <c r="L768" s="421" t="s">
        <v>561</v>
      </c>
      <c r="M768" s="422"/>
      <c r="N768" s="422"/>
      <c r="O768" s="422"/>
      <c r="P768" s="422"/>
      <c r="Q768" s="422"/>
      <c r="R768" s="422"/>
      <c r="S768" s="422"/>
      <c r="T768" s="422"/>
      <c r="U768" s="422"/>
      <c r="V768" s="422"/>
      <c r="W768" s="422"/>
      <c r="X768" s="423"/>
      <c r="Y768" s="424">
        <v>2</v>
      </c>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c r="A769" s="489"/>
      <c r="B769" s="490"/>
      <c r="C769" s="490"/>
      <c r="D769" s="490"/>
      <c r="E769" s="490"/>
      <c r="F769" s="491"/>
      <c r="G769" s="427" t="s">
        <v>593</v>
      </c>
      <c r="H769" s="428"/>
      <c r="I769" s="428"/>
      <c r="J769" s="428"/>
      <c r="K769" s="429"/>
      <c r="L769" s="421" t="s">
        <v>562</v>
      </c>
      <c r="M769" s="422"/>
      <c r="N769" s="422"/>
      <c r="O769" s="422"/>
      <c r="P769" s="422"/>
      <c r="Q769" s="422"/>
      <c r="R769" s="422"/>
      <c r="S769" s="422"/>
      <c r="T769" s="422"/>
      <c r="U769" s="422"/>
      <c r="V769" s="422"/>
      <c r="W769" s="422"/>
      <c r="X769" s="423"/>
      <c r="Y769" s="424">
        <v>58</v>
      </c>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c r="A770" s="489"/>
      <c r="B770" s="490"/>
      <c r="C770" s="490"/>
      <c r="D770" s="490"/>
      <c r="E770" s="490"/>
      <c r="F770" s="491"/>
      <c r="G770" s="697" t="s">
        <v>22</v>
      </c>
      <c r="H770" s="698"/>
      <c r="I770" s="698"/>
      <c r="J770" s="698"/>
      <c r="K770" s="698"/>
      <c r="L770" s="699"/>
      <c r="M770" s="700"/>
      <c r="N770" s="700"/>
      <c r="O770" s="700"/>
      <c r="P770" s="700"/>
      <c r="Q770" s="700"/>
      <c r="R770" s="700"/>
      <c r="S770" s="700"/>
      <c r="T770" s="700"/>
      <c r="U770" s="700"/>
      <c r="V770" s="700"/>
      <c r="W770" s="700"/>
      <c r="X770" s="701"/>
      <c r="Y770" s="702">
        <f>SUM(Y760:AB769)</f>
        <v>95</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customHeight="1">
      <c r="A771" s="489"/>
      <c r="B771" s="490"/>
      <c r="C771" s="490"/>
      <c r="D771" s="490"/>
      <c r="E771" s="490"/>
      <c r="F771" s="491"/>
      <c r="G771" s="476" t="s">
        <v>495</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customHeight="1">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customHeight="1">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customHeight="1">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customHeight="1">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customHeight="1">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c r="A783" s="489"/>
      <c r="B783" s="490"/>
      <c r="C783" s="490"/>
      <c r="D783" s="490"/>
      <c r="E783" s="490"/>
      <c r="F783" s="491"/>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customHeight="1">
      <c r="A784" s="489"/>
      <c r="B784" s="490"/>
      <c r="C784" s="490"/>
      <c r="D784" s="490"/>
      <c r="E784" s="490"/>
      <c r="F784" s="491"/>
      <c r="G784" s="476" t="s">
        <v>496</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497</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customHeight="1">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customHeight="1">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customHeight="1">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customHeight="1">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customHeight="1">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customHeight="1">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customHeight="1">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c r="A796" s="489"/>
      <c r="B796" s="490"/>
      <c r="C796" s="490"/>
      <c r="D796" s="490"/>
      <c r="E796" s="490"/>
      <c r="F796" s="491"/>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customHeight="1">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customHeight="1">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customHeight="1">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customHeight="1">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customHeight="1">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customHeight="1">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customHeight="1">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customHeight="1">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c r="A809" s="489"/>
      <c r="B809" s="490"/>
      <c r="C809" s="490"/>
      <c r="D809" s="490"/>
      <c r="E809" s="490"/>
      <c r="F809" s="491"/>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5"/>
      <c r="B815" s="755"/>
      <c r="C815" s="755" t="s">
        <v>30</v>
      </c>
      <c r="D815" s="755"/>
      <c r="E815" s="755"/>
      <c r="F815" s="755"/>
      <c r="G815" s="755"/>
      <c r="H815" s="755"/>
      <c r="I815" s="755"/>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47.25" customHeight="1">
      <c r="A816" s="237">
        <v>1</v>
      </c>
      <c r="B816" s="237">
        <v>1</v>
      </c>
      <c r="C816" s="238" t="s">
        <v>564</v>
      </c>
      <c r="D816" s="217"/>
      <c r="E816" s="217"/>
      <c r="F816" s="217"/>
      <c r="G816" s="217"/>
      <c r="H816" s="217"/>
      <c r="I816" s="217"/>
      <c r="J816" s="218">
        <v>1010401023408</v>
      </c>
      <c r="K816" s="219"/>
      <c r="L816" s="219"/>
      <c r="M816" s="219"/>
      <c r="N816" s="219"/>
      <c r="O816" s="219"/>
      <c r="P816" s="862" t="s">
        <v>588</v>
      </c>
      <c r="Q816" s="220"/>
      <c r="R816" s="220"/>
      <c r="S816" s="220"/>
      <c r="T816" s="220"/>
      <c r="U816" s="220"/>
      <c r="V816" s="220"/>
      <c r="W816" s="220"/>
      <c r="X816" s="220"/>
      <c r="Y816" s="221">
        <v>95</v>
      </c>
      <c r="Z816" s="222"/>
      <c r="AA816" s="222"/>
      <c r="AB816" s="223"/>
      <c r="AC816" s="224" t="s">
        <v>563</v>
      </c>
      <c r="AD816" s="224"/>
      <c r="AE816" s="224"/>
      <c r="AF816" s="224"/>
      <c r="AG816" s="224"/>
      <c r="AH816" s="225" t="s">
        <v>570</v>
      </c>
      <c r="AI816" s="226"/>
      <c r="AJ816" s="226"/>
      <c r="AK816" s="226"/>
      <c r="AL816" s="227" t="s">
        <v>570</v>
      </c>
      <c r="AM816" s="228"/>
      <c r="AN816" s="228"/>
      <c r="AO816" s="229"/>
      <c r="AP816" s="230" t="s">
        <v>570</v>
      </c>
      <c r="AQ816" s="230"/>
      <c r="AR816" s="230"/>
      <c r="AS816" s="230"/>
      <c r="AT816" s="230"/>
      <c r="AU816" s="230"/>
      <c r="AV816" s="230"/>
      <c r="AW816" s="230"/>
      <c r="AX816" s="230"/>
    </row>
    <row r="817" spans="1:50" ht="30" customHeight="1">
      <c r="A817" s="237">
        <v>2</v>
      </c>
      <c r="B817" s="237">
        <v>1</v>
      </c>
      <c r="C817" s="238" t="s">
        <v>565</v>
      </c>
      <c r="D817" s="217"/>
      <c r="E817" s="217"/>
      <c r="F817" s="217"/>
      <c r="G817" s="217"/>
      <c r="H817" s="217"/>
      <c r="I817" s="217"/>
      <c r="J817" s="218" t="s">
        <v>604</v>
      </c>
      <c r="K817" s="219"/>
      <c r="L817" s="219"/>
      <c r="M817" s="219"/>
      <c r="N817" s="219"/>
      <c r="O817" s="219"/>
      <c r="P817" s="862" t="s">
        <v>566</v>
      </c>
      <c r="Q817" s="220"/>
      <c r="R817" s="220"/>
      <c r="S817" s="220"/>
      <c r="T817" s="220"/>
      <c r="U817" s="220"/>
      <c r="V817" s="220"/>
      <c r="W817" s="220"/>
      <c r="X817" s="220"/>
      <c r="Y817" s="221">
        <v>94</v>
      </c>
      <c r="Z817" s="222"/>
      <c r="AA817" s="222"/>
      <c r="AB817" s="223"/>
      <c r="AC817" s="224" t="s">
        <v>563</v>
      </c>
      <c r="AD817" s="224"/>
      <c r="AE817" s="224"/>
      <c r="AF817" s="224"/>
      <c r="AG817" s="224"/>
      <c r="AH817" s="225" t="s">
        <v>570</v>
      </c>
      <c r="AI817" s="226"/>
      <c r="AJ817" s="226"/>
      <c r="AK817" s="226"/>
      <c r="AL817" s="227" t="s">
        <v>570</v>
      </c>
      <c r="AM817" s="228"/>
      <c r="AN817" s="228"/>
      <c r="AO817" s="229"/>
      <c r="AP817" s="230" t="s">
        <v>570</v>
      </c>
      <c r="AQ817" s="230"/>
      <c r="AR817" s="230"/>
      <c r="AS817" s="230"/>
      <c r="AT817" s="230"/>
      <c r="AU817" s="230"/>
      <c r="AV817" s="230"/>
      <c r="AW817" s="230"/>
      <c r="AX817" s="230"/>
    </row>
    <row r="818" spans="1:50" ht="30" customHeight="1">
      <c r="A818" s="237">
        <v>3</v>
      </c>
      <c r="B818" s="237">
        <v>1</v>
      </c>
      <c r="C818" s="238" t="s">
        <v>589</v>
      </c>
      <c r="D818" s="217"/>
      <c r="E818" s="217"/>
      <c r="F818" s="217"/>
      <c r="G818" s="217"/>
      <c r="H818" s="217"/>
      <c r="I818" s="217"/>
      <c r="J818" s="218">
        <v>2180001031363</v>
      </c>
      <c r="K818" s="219"/>
      <c r="L818" s="219"/>
      <c r="M818" s="219"/>
      <c r="N818" s="219"/>
      <c r="O818" s="219"/>
      <c r="P818" s="862" t="s">
        <v>567</v>
      </c>
      <c r="Q818" s="220"/>
      <c r="R818" s="220"/>
      <c r="S818" s="220"/>
      <c r="T818" s="220"/>
      <c r="U818" s="220"/>
      <c r="V818" s="220"/>
      <c r="W818" s="220"/>
      <c r="X818" s="220"/>
      <c r="Y818" s="221">
        <v>67</v>
      </c>
      <c r="Z818" s="222"/>
      <c r="AA818" s="222"/>
      <c r="AB818" s="223"/>
      <c r="AC818" s="224" t="s">
        <v>563</v>
      </c>
      <c r="AD818" s="224"/>
      <c r="AE818" s="224"/>
      <c r="AF818" s="224"/>
      <c r="AG818" s="224"/>
      <c r="AH818" s="225" t="s">
        <v>570</v>
      </c>
      <c r="AI818" s="226"/>
      <c r="AJ818" s="226"/>
      <c r="AK818" s="226"/>
      <c r="AL818" s="227" t="s">
        <v>570</v>
      </c>
      <c r="AM818" s="228"/>
      <c r="AN818" s="228"/>
      <c r="AO818" s="229"/>
      <c r="AP818" s="230" t="s">
        <v>570</v>
      </c>
      <c r="AQ818" s="230"/>
      <c r="AR818" s="230"/>
      <c r="AS818" s="230"/>
      <c r="AT818" s="230"/>
      <c r="AU818" s="230"/>
      <c r="AV818" s="230"/>
      <c r="AW818" s="230"/>
      <c r="AX818" s="230"/>
    </row>
    <row r="819" spans="1:50" ht="48.75" customHeight="1">
      <c r="A819" s="237">
        <v>4</v>
      </c>
      <c r="B819" s="237">
        <v>1</v>
      </c>
      <c r="C819" s="238" t="s">
        <v>568</v>
      </c>
      <c r="D819" s="217"/>
      <c r="E819" s="217"/>
      <c r="F819" s="217"/>
      <c r="G819" s="217"/>
      <c r="H819" s="217"/>
      <c r="I819" s="217"/>
      <c r="J819" s="218">
        <v>1010401023102</v>
      </c>
      <c r="K819" s="219"/>
      <c r="L819" s="219"/>
      <c r="M819" s="219"/>
      <c r="N819" s="219"/>
      <c r="O819" s="219"/>
      <c r="P819" s="862" t="s">
        <v>569</v>
      </c>
      <c r="Q819" s="220"/>
      <c r="R819" s="220"/>
      <c r="S819" s="220"/>
      <c r="T819" s="220"/>
      <c r="U819" s="220"/>
      <c r="V819" s="220"/>
      <c r="W819" s="220"/>
      <c r="X819" s="220"/>
      <c r="Y819" s="221">
        <v>40</v>
      </c>
      <c r="Z819" s="222"/>
      <c r="AA819" s="222"/>
      <c r="AB819" s="223"/>
      <c r="AC819" s="224" t="s">
        <v>563</v>
      </c>
      <c r="AD819" s="224"/>
      <c r="AE819" s="224"/>
      <c r="AF819" s="224"/>
      <c r="AG819" s="224"/>
      <c r="AH819" s="225" t="s">
        <v>570</v>
      </c>
      <c r="AI819" s="226"/>
      <c r="AJ819" s="226"/>
      <c r="AK819" s="226"/>
      <c r="AL819" s="227" t="s">
        <v>570</v>
      </c>
      <c r="AM819" s="228"/>
      <c r="AN819" s="228"/>
      <c r="AO819" s="229"/>
      <c r="AP819" s="230" t="s">
        <v>570</v>
      </c>
      <c r="AQ819" s="230"/>
      <c r="AR819" s="230"/>
      <c r="AS819" s="230"/>
      <c r="AT819" s="230"/>
      <c r="AU819" s="230"/>
      <c r="AV819" s="230"/>
      <c r="AW819" s="230"/>
      <c r="AX819" s="230"/>
    </row>
    <row r="820" spans="1:50" ht="48" customHeight="1">
      <c r="A820" s="237">
        <v>5</v>
      </c>
      <c r="B820" s="237">
        <v>1</v>
      </c>
      <c r="C820" s="238" t="s">
        <v>590</v>
      </c>
      <c r="D820" s="217"/>
      <c r="E820" s="217"/>
      <c r="F820" s="217"/>
      <c r="G820" s="217"/>
      <c r="H820" s="217"/>
      <c r="I820" s="217"/>
      <c r="J820" s="218">
        <v>3370001005314</v>
      </c>
      <c r="K820" s="219"/>
      <c r="L820" s="219"/>
      <c r="M820" s="219"/>
      <c r="N820" s="219"/>
      <c r="O820" s="219"/>
      <c r="P820" s="862" t="s">
        <v>572</v>
      </c>
      <c r="Q820" s="220"/>
      <c r="R820" s="220"/>
      <c r="S820" s="220"/>
      <c r="T820" s="220"/>
      <c r="U820" s="220"/>
      <c r="V820" s="220"/>
      <c r="W820" s="220"/>
      <c r="X820" s="220"/>
      <c r="Y820" s="221">
        <v>39</v>
      </c>
      <c r="Z820" s="222"/>
      <c r="AA820" s="222"/>
      <c r="AB820" s="223"/>
      <c r="AC820" s="224" t="s">
        <v>563</v>
      </c>
      <c r="AD820" s="224"/>
      <c r="AE820" s="224"/>
      <c r="AF820" s="224"/>
      <c r="AG820" s="224"/>
      <c r="AH820" s="225" t="s">
        <v>570</v>
      </c>
      <c r="AI820" s="226"/>
      <c r="AJ820" s="226"/>
      <c r="AK820" s="226"/>
      <c r="AL820" s="227" t="s">
        <v>570</v>
      </c>
      <c r="AM820" s="228"/>
      <c r="AN820" s="228"/>
      <c r="AO820" s="229"/>
      <c r="AP820" s="230" t="s">
        <v>570</v>
      </c>
      <c r="AQ820" s="230"/>
      <c r="AR820" s="230"/>
      <c r="AS820" s="230"/>
      <c r="AT820" s="230"/>
      <c r="AU820" s="230"/>
      <c r="AV820" s="230"/>
      <c r="AW820" s="230"/>
      <c r="AX820" s="230"/>
    </row>
    <row r="821" spans="1:50" ht="30" customHeight="1">
      <c r="A821" s="237">
        <v>6</v>
      </c>
      <c r="B821" s="237">
        <v>1</v>
      </c>
      <c r="C821" s="238" t="s">
        <v>577</v>
      </c>
      <c r="D821" s="217"/>
      <c r="E821" s="217"/>
      <c r="F821" s="217"/>
      <c r="G821" s="217"/>
      <c r="H821" s="217"/>
      <c r="I821" s="217"/>
      <c r="J821" s="218">
        <v>4010001148932</v>
      </c>
      <c r="K821" s="219"/>
      <c r="L821" s="219"/>
      <c r="M821" s="219"/>
      <c r="N821" s="219"/>
      <c r="O821" s="219"/>
      <c r="P821" s="862" t="s">
        <v>573</v>
      </c>
      <c r="Q821" s="220"/>
      <c r="R821" s="220"/>
      <c r="S821" s="220"/>
      <c r="T821" s="220"/>
      <c r="U821" s="220"/>
      <c r="V821" s="220"/>
      <c r="W821" s="220"/>
      <c r="X821" s="220"/>
      <c r="Y821" s="221">
        <v>36</v>
      </c>
      <c r="Z821" s="222"/>
      <c r="AA821" s="222"/>
      <c r="AB821" s="223"/>
      <c r="AC821" s="224" t="s">
        <v>563</v>
      </c>
      <c r="AD821" s="224"/>
      <c r="AE821" s="224"/>
      <c r="AF821" s="224"/>
      <c r="AG821" s="224"/>
      <c r="AH821" s="225" t="s">
        <v>570</v>
      </c>
      <c r="AI821" s="226"/>
      <c r="AJ821" s="226"/>
      <c r="AK821" s="226"/>
      <c r="AL821" s="227" t="s">
        <v>570</v>
      </c>
      <c r="AM821" s="228"/>
      <c r="AN821" s="228"/>
      <c r="AO821" s="229"/>
      <c r="AP821" s="230" t="s">
        <v>570</v>
      </c>
      <c r="AQ821" s="230"/>
      <c r="AR821" s="230"/>
      <c r="AS821" s="230"/>
      <c r="AT821" s="230"/>
      <c r="AU821" s="230"/>
      <c r="AV821" s="230"/>
      <c r="AW821" s="230"/>
      <c r="AX821" s="230"/>
    </row>
    <row r="822" spans="1:50" ht="50.25" customHeight="1">
      <c r="A822" s="237">
        <v>7</v>
      </c>
      <c r="B822" s="237">
        <v>1</v>
      </c>
      <c r="C822" s="238" t="s">
        <v>571</v>
      </c>
      <c r="D822" s="217"/>
      <c r="E822" s="217"/>
      <c r="F822" s="217"/>
      <c r="G822" s="217"/>
      <c r="H822" s="217"/>
      <c r="I822" s="217"/>
      <c r="J822" s="218">
        <v>6010001030403</v>
      </c>
      <c r="K822" s="219"/>
      <c r="L822" s="219"/>
      <c r="M822" s="219"/>
      <c r="N822" s="219"/>
      <c r="O822" s="219"/>
      <c r="P822" s="862" t="s">
        <v>574</v>
      </c>
      <c r="Q822" s="220"/>
      <c r="R822" s="220"/>
      <c r="S822" s="220"/>
      <c r="T822" s="220"/>
      <c r="U822" s="220"/>
      <c r="V822" s="220"/>
      <c r="W822" s="220"/>
      <c r="X822" s="220"/>
      <c r="Y822" s="221">
        <v>36</v>
      </c>
      <c r="Z822" s="222"/>
      <c r="AA822" s="222"/>
      <c r="AB822" s="223"/>
      <c r="AC822" s="224" t="s">
        <v>563</v>
      </c>
      <c r="AD822" s="224"/>
      <c r="AE822" s="224"/>
      <c r="AF822" s="224"/>
      <c r="AG822" s="224"/>
      <c r="AH822" s="225" t="s">
        <v>570</v>
      </c>
      <c r="AI822" s="226"/>
      <c r="AJ822" s="226"/>
      <c r="AK822" s="226"/>
      <c r="AL822" s="227" t="s">
        <v>570</v>
      </c>
      <c r="AM822" s="228"/>
      <c r="AN822" s="228"/>
      <c r="AO822" s="229"/>
      <c r="AP822" s="230" t="s">
        <v>570</v>
      </c>
      <c r="AQ822" s="230"/>
      <c r="AR822" s="230"/>
      <c r="AS822" s="230"/>
      <c r="AT822" s="230"/>
      <c r="AU822" s="230"/>
      <c r="AV822" s="230"/>
      <c r="AW822" s="230"/>
      <c r="AX822" s="230"/>
    </row>
    <row r="823" spans="1:50" ht="30" customHeight="1">
      <c r="A823" s="237">
        <v>8</v>
      </c>
      <c r="B823" s="237">
        <v>1</v>
      </c>
      <c r="C823" s="238" t="s">
        <v>591</v>
      </c>
      <c r="D823" s="217"/>
      <c r="E823" s="217"/>
      <c r="F823" s="217"/>
      <c r="G823" s="217"/>
      <c r="H823" s="217"/>
      <c r="I823" s="217"/>
      <c r="J823" s="218">
        <v>9120001064800</v>
      </c>
      <c r="K823" s="219"/>
      <c r="L823" s="219"/>
      <c r="M823" s="219"/>
      <c r="N823" s="219"/>
      <c r="O823" s="219"/>
      <c r="P823" s="862" t="s">
        <v>578</v>
      </c>
      <c r="Q823" s="220"/>
      <c r="R823" s="220"/>
      <c r="S823" s="220"/>
      <c r="T823" s="220"/>
      <c r="U823" s="220"/>
      <c r="V823" s="220"/>
      <c r="W823" s="220"/>
      <c r="X823" s="220"/>
      <c r="Y823" s="221">
        <v>31</v>
      </c>
      <c r="Z823" s="222"/>
      <c r="AA823" s="222"/>
      <c r="AB823" s="223"/>
      <c r="AC823" s="224" t="s">
        <v>563</v>
      </c>
      <c r="AD823" s="224"/>
      <c r="AE823" s="224"/>
      <c r="AF823" s="224"/>
      <c r="AG823" s="224"/>
      <c r="AH823" s="225" t="s">
        <v>570</v>
      </c>
      <c r="AI823" s="226"/>
      <c r="AJ823" s="226"/>
      <c r="AK823" s="226"/>
      <c r="AL823" s="227" t="s">
        <v>570</v>
      </c>
      <c r="AM823" s="228"/>
      <c r="AN823" s="228"/>
      <c r="AO823" s="229"/>
      <c r="AP823" s="230" t="s">
        <v>575</v>
      </c>
      <c r="AQ823" s="230"/>
      <c r="AR823" s="230"/>
      <c r="AS823" s="230"/>
      <c r="AT823" s="230"/>
      <c r="AU823" s="230"/>
      <c r="AV823" s="230"/>
      <c r="AW823" s="230"/>
      <c r="AX823" s="230"/>
    </row>
    <row r="824" spans="1:50" ht="50.25" customHeight="1">
      <c r="A824" s="237">
        <v>9</v>
      </c>
      <c r="B824" s="237">
        <v>1</v>
      </c>
      <c r="C824" s="238" t="s">
        <v>576</v>
      </c>
      <c r="D824" s="217"/>
      <c r="E824" s="217"/>
      <c r="F824" s="217"/>
      <c r="G824" s="217"/>
      <c r="H824" s="217"/>
      <c r="I824" s="217"/>
      <c r="J824" s="218">
        <v>4180001033060</v>
      </c>
      <c r="K824" s="219"/>
      <c r="L824" s="219"/>
      <c r="M824" s="219"/>
      <c r="N824" s="219"/>
      <c r="O824" s="219"/>
      <c r="P824" s="862" t="s">
        <v>579</v>
      </c>
      <c r="Q824" s="220"/>
      <c r="R824" s="220"/>
      <c r="S824" s="220"/>
      <c r="T824" s="220"/>
      <c r="U824" s="220"/>
      <c r="V824" s="220"/>
      <c r="W824" s="220"/>
      <c r="X824" s="220"/>
      <c r="Y824" s="221">
        <v>30</v>
      </c>
      <c r="Z824" s="222"/>
      <c r="AA824" s="222"/>
      <c r="AB824" s="223"/>
      <c r="AC824" s="224" t="s">
        <v>563</v>
      </c>
      <c r="AD824" s="224"/>
      <c r="AE824" s="224"/>
      <c r="AF824" s="224"/>
      <c r="AG824" s="224"/>
      <c r="AH824" s="225" t="s">
        <v>570</v>
      </c>
      <c r="AI824" s="226"/>
      <c r="AJ824" s="226"/>
      <c r="AK824" s="226"/>
      <c r="AL824" s="227" t="s">
        <v>570</v>
      </c>
      <c r="AM824" s="228"/>
      <c r="AN824" s="228"/>
      <c r="AO824" s="229"/>
      <c r="AP824" s="230" t="s">
        <v>580</v>
      </c>
      <c r="AQ824" s="230"/>
      <c r="AR824" s="230"/>
      <c r="AS824" s="230"/>
      <c r="AT824" s="230"/>
      <c r="AU824" s="230"/>
      <c r="AV824" s="230"/>
      <c r="AW824" s="230"/>
      <c r="AX824" s="230"/>
    </row>
    <row r="825" spans="1:50" ht="30" customHeight="1">
      <c r="A825" s="237">
        <v>10</v>
      </c>
      <c r="B825" s="237">
        <v>1</v>
      </c>
      <c r="C825" s="238" t="s">
        <v>592</v>
      </c>
      <c r="D825" s="217"/>
      <c r="E825" s="217"/>
      <c r="F825" s="217"/>
      <c r="G825" s="217"/>
      <c r="H825" s="217"/>
      <c r="I825" s="217"/>
      <c r="J825" s="218">
        <v>3290001025329</v>
      </c>
      <c r="K825" s="219"/>
      <c r="L825" s="219"/>
      <c r="M825" s="219"/>
      <c r="N825" s="219"/>
      <c r="O825" s="219"/>
      <c r="P825" s="862" t="s">
        <v>581</v>
      </c>
      <c r="Q825" s="220"/>
      <c r="R825" s="220"/>
      <c r="S825" s="220"/>
      <c r="T825" s="220"/>
      <c r="U825" s="220"/>
      <c r="V825" s="220"/>
      <c r="W825" s="220"/>
      <c r="X825" s="220"/>
      <c r="Y825" s="221">
        <v>29</v>
      </c>
      <c r="Z825" s="222"/>
      <c r="AA825" s="222"/>
      <c r="AB825" s="223"/>
      <c r="AC825" s="224" t="s">
        <v>563</v>
      </c>
      <c r="AD825" s="224"/>
      <c r="AE825" s="224"/>
      <c r="AF825" s="224"/>
      <c r="AG825" s="224"/>
      <c r="AH825" s="225" t="s">
        <v>570</v>
      </c>
      <c r="AI825" s="226"/>
      <c r="AJ825" s="226"/>
      <c r="AK825" s="226"/>
      <c r="AL825" s="227" t="s">
        <v>570</v>
      </c>
      <c r="AM825" s="228"/>
      <c r="AN825" s="228"/>
      <c r="AO825" s="229"/>
      <c r="AP825" s="230" t="s">
        <v>570</v>
      </c>
      <c r="AQ825" s="230"/>
      <c r="AR825" s="230"/>
      <c r="AS825" s="230"/>
      <c r="AT825" s="230"/>
      <c r="AU825" s="230"/>
      <c r="AV825" s="230"/>
      <c r="AW825" s="230"/>
      <c r="AX825" s="230"/>
    </row>
    <row r="826" spans="1:50" ht="30"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orientation="portrait" r:id="rId1"/>
  <headerFooter differentFirst="1" alignWithMargins="0"/>
  <rowBreaks count="5" manualBreakCount="5">
    <brk id="110" max="49" man="1"/>
    <brk id="685"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3" sqref="Q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t="s">
        <v>523</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観光立国</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6"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0"/>
      <c r="Z2" s="700"/>
      <c r="AA2" s="701"/>
      <c r="AB2" s="874" t="s">
        <v>12</v>
      </c>
      <c r="AC2" s="875"/>
      <c r="AD2" s="876"/>
      <c r="AE2" s="612" t="s">
        <v>372</v>
      </c>
      <c r="AF2" s="612"/>
      <c r="AG2" s="612"/>
      <c r="AH2" s="612"/>
      <c r="AI2" s="612" t="s">
        <v>373</v>
      </c>
      <c r="AJ2" s="612"/>
      <c r="AK2" s="612"/>
      <c r="AL2" s="612"/>
      <c r="AM2" s="612" t="s">
        <v>374</v>
      </c>
      <c r="AN2" s="612"/>
      <c r="AO2" s="612"/>
      <c r="AP2" s="286"/>
      <c r="AQ2" s="146" t="s">
        <v>370</v>
      </c>
      <c r="AR2" s="149"/>
      <c r="AS2" s="149"/>
      <c r="AT2" s="150"/>
      <c r="AU2" s="801" t="s">
        <v>262</v>
      </c>
      <c r="AV2" s="801"/>
      <c r="AW2" s="801"/>
      <c r="AX2" s="802"/>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1"/>
      <c r="Z3" s="872"/>
      <c r="AA3" s="873"/>
      <c r="AB3" s="877"/>
      <c r="AC3" s="878"/>
      <c r="AD3" s="879"/>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c r="A4" s="279"/>
      <c r="B4" s="277"/>
      <c r="C4" s="277"/>
      <c r="D4" s="277"/>
      <c r="E4" s="277"/>
      <c r="F4" s="278"/>
      <c r="G4" s="399"/>
      <c r="H4" s="880"/>
      <c r="I4" s="880"/>
      <c r="J4" s="880"/>
      <c r="K4" s="880"/>
      <c r="L4" s="880"/>
      <c r="M4" s="880"/>
      <c r="N4" s="880"/>
      <c r="O4" s="881"/>
      <c r="P4" s="111"/>
      <c r="Q4" s="888"/>
      <c r="R4" s="888"/>
      <c r="S4" s="888"/>
      <c r="T4" s="888"/>
      <c r="U4" s="888"/>
      <c r="V4" s="888"/>
      <c r="W4" s="888"/>
      <c r="X4" s="889"/>
      <c r="Y4" s="898" t="s">
        <v>14</v>
      </c>
      <c r="Z4" s="899"/>
      <c r="AA4" s="900"/>
      <c r="AB4" s="325"/>
      <c r="AC4" s="902"/>
      <c r="AD4" s="902"/>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c r="A5" s="280"/>
      <c r="B5" s="281"/>
      <c r="C5" s="281"/>
      <c r="D5" s="281"/>
      <c r="E5" s="281"/>
      <c r="F5" s="282"/>
      <c r="G5" s="882"/>
      <c r="H5" s="883"/>
      <c r="I5" s="883"/>
      <c r="J5" s="883"/>
      <c r="K5" s="883"/>
      <c r="L5" s="883"/>
      <c r="M5" s="883"/>
      <c r="N5" s="883"/>
      <c r="O5" s="884"/>
      <c r="P5" s="890"/>
      <c r="Q5" s="890"/>
      <c r="R5" s="890"/>
      <c r="S5" s="890"/>
      <c r="T5" s="890"/>
      <c r="U5" s="890"/>
      <c r="V5" s="890"/>
      <c r="W5" s="890"/>
      <c r="X5" s="891"/>
      <c r="Y5" s="262" t="s">
        <v>61</v>
      </c>
      <c r="Z5" s="895"/>
      <c r="AA5" s="896"/>
      <c r="AB5" s="370"/>
      <c r="AC5" s="901"/>
      <c r="AD5" s="901"/>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c r="A6" s="283"/>
      <c r="B6" s="284"/>
      <c r="C6" s="284"/>
      <c r="D6" s="284"/>
      <c r="E6" s="284"/>
      <c r="F6" s="285"/>
      <c r="G6" s="885"/>
      <c r="H6" s="886"/>
      <c r="I6" s="886"/>
      <c r="J6" s="886"/>
      <c r="K6" s="886"/>
      <c r="L6" s="886"/>
      <c r="M6" s="886"/>
      <c r="N6" s="886"/>
      <c r="O6" s="887"/>
      <c r="P6" s="892"/>
      <c r="Q6" s="892"/>
      <c r="R6" s="892"/>
      <c r="S6" s="892"/>
      <c r="T6" s="892"/>
      <c r="U6" s="892"/>
      <c r="V6" s="892"/>
      <c r="W6" s="892"/>
      <c r="X6" s="893"/>
      <c r="Y6" s="894" t="s">
        <v>15</v>
      </c>
      <c r="Z6" s="895"/>
      <c r="AA6" s="896"/>
      <c r="AB6" s="379" t="s">
        <v>315</v>
      </c>
      <c r="AC6" s="897"/>
      <c r="AD6" s="897"/>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0"/>
      <c r="Z7" s="700"/>
      <c r="AA7" s="701"/>
      <c r="AB7" s="874" t="s">
        <v>12</v>
      </c>
      <c r="AC7" s="875"/>
      <c r="AD7" s="876"/>
      <c r="AE7" s="612" t="s">
        <v>372</v>
      </c>
      <c r="AF7" s="612"/>
      <c r="AG7" s="612"/>
      <c r="AH7" s="612"/>
      <c r="AI7" s="612" t="s">
        <v>373</v>
      </c>
      <c r="AJ7" s="612"/>
      <c r="AK7" s="612"/>
      <c r="AL7" s="612"/>
      <c r="AM7" s="612" t="s">
        <v>374</v>
      </c>
      <c r="AN7" s="612"/>
      <c r="AO7" s="612"/>
      <c r="AP7" s="286"/>
      <c r="AQ7" s="146" t="s">
        <v>370</v>
      </c>
      <c r="AR7" s="149"/>
      <c r="AS7" s="149"/>
      <c r="AT7" s="150"/>
      <c r="AU7" s="801" t="s">
        <v>262</v>
      </c>
      <c r="AV7" s="801"/>
      <c r="AW7" s="801"/>
      <c r="AX7" s="802"/>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1"/>
      <c r="Z8" s="872"/>
      <c r="AA8" s="873"/>
      <c r="AB8" s="877"/>
      <c r="AC8" s="878"/>
      <c r="AD8" s="879"/>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c r="A9" s="279"/>
      <c r="B9" s="277"/>
      <c r="C9" s="277"/>
      <c r="D9" s="277"/>
      <c r="E9" s="277"/>
      <c r="F9" s="278"/>
      <c r="G9" s="399"/>
      <c r="H9" s="880"/>
      <c r="I9" s="880"/>
      <c r="J9" s="880"/>
      <c r="K9" s="880"/>
      <c r="L9" s="880"/>
      <c r="M9" s="880"/>
      <c r="N9" s="880"/>
      <c r="O9" s="881"/>
      <c r="P9" s="111"/>
      <c r="Q9" s="888"/>
      <c r="R9" s="888"/>
      <c r="S9" s="888"/>
      <c r="T9" s="888"/>
      <c r="U9" s="888"/>
      <c r="V9" s="888"/>
      <c r="W9" s="888"/>
      <c r="X9" s="889"/>
      <c r="Y9" s="898" t="s">
        <v>14</v>
      </c>
      <c r="Z9" s="899"/>
      <c r="AA9" s="900"/>
      <c r="AB9" s="325"/>
      <c r="AC9" s="902"/>
      <c r="AD9" s="902"/>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c r="A10" s="280"/>
      <c r="B10" s="281"/>
      <c r="C10" s="281"/>
      <c r="D10" s="281"/>
      <c r="E10" s="281"/>
      <c r="F10" s="282"/>
      <c r="G10" s="882"/>
      <c r="H10" s="883"/>
      <c r="I10" s="883"/>
      <c r="J10" s="883"/>
      <c r="K10" s="883"/>
      <c r="L10" s="883"/>
      <c r="M10" s="883"/>
      <c r="N10" s="883"/>
      <c r="O10" s="884"/>
      <c r="P10" s="890"/>
      <c r="Q10" s="890"/>
      <c r="R10" s="890"/>
      <c r="S10" s="890"/>
      <c r="T10" s="890"/>
      <c r="U10" s="890"/>
      <c r="V10" s="890"/>
      <c r="W10" s="890"/>
      <c r="X10" s="891"/>
      <c r="Y10" s="262" t="s">
        <v>61</v>
      </c>
      <c r="Z10" s="895"/>
      <c r="AA10" s="896"/>
      <c r="AB10" s="370"/>
      <c r="AC10" s="901"/>
      <c r="AD10" s="901"/>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c r="A11" s="283"/>
      <c r="B11" s="284"/>
      <c r="C11" s="284"/>
      <c r="D11" s="284"/>
      <c r="E11" s="284"/>
      <c r="F11" s="285"/>
      <c r="G11" s="885"/>
      <c r="H11" s="886"/>
      <c r="I11" s="886"/>
      <c r="J11" s="886"/>
      <c r="K11" s="886"/>
      <c r="L11" s="886"/>
      <c r="M11" s="886"/>
      <c r="N11" s="886"/>
      <c r="O11" s="887"/>
      <c r="P11" s="892"/>
      <c r="Q11" s="892"/>
      <c r="R11" s="892"/>
      <c r="S11" s="892"/>
      <c r="T11" s="892"/>
      <c r="U11" s="892"/>
      <c r="V11" s="892"/>
      <c r="W11" s="892"/>
      <c r="X11" s="893"/>
      <c r="Y11" s="894" t="s">
        <v>15</v>
      </c>
      <c r="Z11" s="895"/>
      <c r="AA11" s="896"/>
      <c r="AB11" s="379" t="s">
        <v>315</v>
      </c>
      <c r="AC11" s="897"/>
      <c r="AD11" s="897"/>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0"/>
      <c r="Z12" s="700"/>
      <c r="AA12" s="701"/>
      <c r="AB12" s="874" t="s">
        <v>12</v>
      </c>
      <c r="AC12" s="875"/>
      <c r="AD12" s="876"/>
      <c r="AE12" s="612" t="s">
        <v>372</v>
      </c>
      <c r="AF12" s="612"/>
      <c r="AG12" s="612"/>
      <c r="AH12" s="612"/>
      <c r="AI12" s="612" t="s">
        <v>373</v>
      </c>
      <c r="AJ12" s="612"/>
      <c r="AK12" s="612"/>
      <c r="AL12" s="612"/>
      <c r="AM12" s="612" t="s">
        <v>374</v>
      </c>
      <c r="AN12" s="612"/>
      <c r="AO12" s="612"/>
      <c r="AP12" s="286"/>
      <c r="AQ12" s="146" t="s">
        <v>370</v>
      </c>
      <c r="AR12" s="149"/>
      <c r="AS12" s="149"/>
      <c r="AT12" s="150"/>
      <c r="AU12" s="801" t="s">
        <v>262</v>
      </c>
      <c r="AV12" s="801"/>
      <c r="AW12" s="801"/>
      <c r="AX12" s="802"/>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1"/>
      <c r="Z13" s="872"/>
      <c r="AA13" s="873"/>
      <c r="AB13" s="877"/>
      <c r="AC13" s="878"/>
      <c r="AD13" s="879"/>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c r="A14" s="279"/>
      <c r="B14" s="277"/>
      <c r="C14" s="277"/>
      <c r="D14" s="277"/>
      <c r="E14" s="277"/>
      <c r="F14" s="278"/>
      <c r="G14" s="399"/>
      <c r="H14" s="880"/>
      <c r="I14" s="880"/>
      <c r="J14" s="880"/>
      <c r="K14" s="880"/>
      <c r="L14" s="880"/>
      <c r="M14" s="880"/>
      <c r="N14" s="880"/>
      <c r="O14" s="881"/>
      <c r="P14" s="111"/>
      <c r="Q14" s="888"/>
      <c r="R14" s="888"/>
      <c r="S14" s="888"/>
      <c r="T14" s="888"/>
      <c r="U14" s="888"/>
      <c r="V14" s="888"/>
      <c r="W14" s="888"/>
      <c r="X14" s="889"/>
      <c r="Y14" s="898" t="s">
        <v>14</v>
      </c>
      <c r="Z14" s="899"/>
      <c r="AA14" s="900"/>
      <c r="AB14" s="325"/>
      <c r="AC14" s="902"/>
      <c r="AD14" s="902"/>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c r="A15" s="280"/>
      <c r="B15" s="281"/>
      <c r="C15" s="281"/>
      <c r="D15" s="281"/>
      <c r="E15" s="281"/>
      <c r="F15" s="282"/>
      <c r="G15" s="882"/>
      <c r="H15" s="883"/>
      <c r="I15" s="883"/>
      <c r="J15" s="883"/>
      <c r="K15" s="883"/>
      <c r="L15" s="883"/>
      <c r="M15" s="883"/>
      <c r="N15" s="883"/>
      <c r="O15" s="884"/>
      <c r="P15" s="890"/>
      <c r="Q15" s="890"/>
      <c r="R15" s="890"/>
      <c r="S15" s="890"/>
      <c r="T15" s="890"/>
      <c r="U15" s="890"/>
      <c r="V15" s="890"/>
      <c r="W15" s="890"/>
      <c r="X15" s="891"/>
      <c r="Y15" s="262" t="s">
        <v>61</v>
      </c>
      <c r="Z15" s="895"/>
      <c r="AA15" s="896"/>
      <c r="AB15" s="370"/>
      <c r="AC15" s="901"/>
      <c r="AD15" s="901"/>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c r="A16" s="283"/>
      <c r="B16" s="284"/>
      <c r="C16" s="284"/>
      <c r="D16" s="284"/>
      <c r="E16" s="284"/>
      <c r="F16" s="285"/>
      <c r="G16" s="885"/>
      <c r="H16" s="886"/>
      <c r="I16" s="886"/>
      <c r="J16" s="886"/>
      <c r="K16" s="886"/>
      <c r="L16" s="886"/>
      <c r="M16" s="886"/>
      <c r="N16" s="886"/>
      <c r="O16" s="887"/>
      <c r="P16" s="892"/>
      <c r="Q16" s="892"/>
      <c r="R16" s="892"/>
      <c r="S16" s="892"/>
      <c r="T16" s="892"/>
      <c r="U16" s="892"/>
      <c r="V16" s="892"/>
      <c r="W16" s="892"/>
      <c r="X16" s="893"/>
      <c r="Y16" s="894" t="s">
        <v>15</v>
      </c>
      <c r="Z16" s="895"/>
      <c r="AA16" s="896"/>
      <c r="AB16" s="379" t="s">
        <v>315</v>
      </c>
      <c r="AC16" s="897"/>
      <c r="AD16" s="897"/>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0"/>
      <c r="Z17" s="700"/>
      <c r="AA17" s="701"/>
      <c r="AB17" s="874" t="s">
        <v>12</v>
      </c>
      <c r="AC17" s="875"/>
      <c r="AD17" s="876"/>
      <c r="AE17" s="612" t="s">
        <v>372</v>
      </c>
      <c r="AF17" s="612"/>
      <c r="AG17" s="612"/>
      <c r="AH17" s="612"/>
      <c r="AI17" s="612" t="s">
        <v>373</v>
      </c>
      <c r="AJ17" s="612"/>
      <c r="AK17" s="612"/>
      <c r="AL17" s="612"/>
      <c r="AM17" s="612" t="s">
        <v>374</v>
      </c>
      <c r="AN17" s="612"/>
      <c r="AO17" s="612"/>
      <c r="AP17" s="286"/>
      <c r="AQ17" s="146" t="s">
        <v>370</v>
      </c>
      <c r="AR17" s="149"/>
      <c r="AS17" s="149"/>
      <c r="AT17" s="150"/>
      <c r="AU17" s="801" t="s">
        <v>262</v>
      </c>
      <c r="AV17" s="801"/>
      <c r="AW17" s="801"/>
      <c r="AX17" s="802"/>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1"/>
      <c r="Z18" s="872"/>
      <c r="AA18" s="873"/>
      <c r="AB18" s="877"/>
      <c r="AC18" s="878"/>
      <c r="AD18" s="879"/>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c r="A19" s="279"/>
      <c r="B19" s="277"/>
      <c r="C19" s="277"/>
      <c r="D19" s="277"/>
      <c r="E19" s="277"/>
      <c r="F19" s="278"/>
      <c r="G19" s="399"/>
      <c r="H19" s="880"/>
      <c r="I19" s="880"/>
      <c r="J19" s="880"/>
      <c r="K19" s="880"/>
      <c r="L19" s="880"/>
      <c r="M19" s="880"/>
      <c r="N19" s="880"/>
      <c r="O19" s="881"/>
      <c r="P19" s="111"/>
      <c r="Q19" s="888"/>
      <c r="R19" s="888"/>
      <c r="S19" s="888"/>
      <c r="T19" s="888"/>
      <c r="U19" s="888"/>
      <c r="V19" s="888"/>
      <c r="W19" s="888"/>
      <c r="X19" s="889"/>
      <c r="Y19" s="898" t="s">
        <v>14</v>
      </c>
      <c r="Z19" s="899"/>
      <c r="AA19" s="900"/>
      <c r="AB19" s="325"/>
      <c r="AC19" s="902"/>
      <c r="AD19" s="902"/>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c r="A20" s="280"/>
      <c r="B20" s="281"/>
      <c r="C20" s="281"/>
      <c r="D20" s="281"/>
      <c r="E20" s="281"/>
      <c r="F20" s="282"/>
      <c r="G20" s="882"/>
      <c r="H20" s="883"/>
      <c r="I20" s="883"/>
      <c r="J20" s="883"/>
      <c r="K20" s="883"/>
      <c r="L20" s="883"/>
      <c r="M20" s="883"/>
      <c r="N20" s="883"/>
      <c r="O20" s="884"/>
      <c r="P20" s="890"/>
      <c r="Q20" s="890"/>
      <c r="R20" s="890"/>
      <c r="S20" s="890"/>
      <c r="T20" s="890"/>
      <c r="U20" s="890"/>
      <c r="V20" s="890"/>
      <c r="W20" s="890"/>
      <c r="X20" s="891"/>
      <c r="Y20" s="262" t="s">
        <v>61</v>
      </c>
      <c r="Z20" s="895"/>
      <c r="AA20" s="896"/>
      <c r="AB20" s="370"/>
      <c r="AC20" s="901"/>
      <c r="AD20" s="901"/>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c r="A21" s="283"/>
      <c r="B21" s="284"/>
      <c r="C21" s="284"/>
      <c r="D21" s="284"/>
      <c r="E21" s="284"/>
      <c r="F21" s="285"/>
      <c r="G21" s="885"/>
      <c r="H21" s="886"/>
      <c r="I21" s="886"/>
      <c r="J21" s="886"/>
      <c r="K21" s="886"/>
      <c r="L21" s="886"/>
      <c r="M21" s="886"/>
      <c r="N21" s="886"/>
      <c r="O21" s="887"/>
      <c r="P21" s="892"/>
      <c r="Q21" s="892"/>
      <c r="R21" s="892"/>
      <c r="S21" s="892"/>
      <c r="T21" s="892"/>
      <c r="U21" s="892"/>
      <c r="V21" s="892"/>
      <c r="W21" s="892"/>
      <c r="X21" s="893"/>
      <c r="Y21" s="894" t="s">
        <v>15</v>
      </c>
      <c r="Z21" s="895"/>
      <c r="AA21" s="896"/>
      <c r="AB21" s="379" t="s">
        <v>315</v>
      </c>
      <c r="AC21" s="897"/>
      <c r="AD21" s="897"/>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0"/>
      <c r="Z22" s="700"/>
      <c r="AA22" s="701"/>
      <c r="AB22" s="874" t="s">
        <v>12</v>
      </c>
      <c r="AC22" s="875"/>
      <c r="AD22" s="876"/>
      <c r="AE22" s="612" t="s">
        <v>372</v>
      </c>
      <c r="AF22" s="612"/>
      <c r="AG22" s="612"/>
      <c r="AH22" s="612"/>
      <c r="AI22" s="612" t="s">
        <v>373</v>
      </c>
      <c r="AJ22" s="612"/>
      <c r="AK22" s="612"/>
      <c r="AL22" s="612"/>
      <c r="AM22" s="612" t="s">
        <v>374</v>
      </c>
      <c r="AN22" s="612"/>
      <c r="AO22" s="612"/>
      <c r="AP22" s="286"/>
      <c r="AQ22" s="146" t="s">
        <v>370</v>
      </c>
      <c r="AR22" s="149"/>
      <c r="AS22" s="149"/>
      <c r="AT22" s="150"/>
      <c r="AU22" s="801" t="s">
        <v>262</v>
      </c>
      <c r="AV22" s="801"/>
      <c r="AW22" s="801"/>
      <c r="AX22" s="802"/>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1"/>
      <c r="Z23" s="872"/>
      <c r="AA23" s="873"/>
      <c r="AB23" s="877"/>
      <c r="AC23" s="878"/>
      <c r="AD23" s="879"/>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c r="A24" s="279"/>
      <c r="B24" s="277"/>
      <c r="C24" s="277"/>
      <c r="D24" s="277"/>
      <c r="E24" s="277"/>
      <c r="F24" s="278"/>
      <c r="G24" s="399"/>
      <c r="H24" s="880"/>
      <c r="I24" s="880"/>
      <c r="J24" s="880"/>
      <c r="K24" s="880"/>
      <c r="L24" s="880"/>
      <c r="M24" s="880"/>
      <c r="N24" s="880"/>
      <c r="O24" s="881"/>
      <c r="P24" s="111"/>
      <c r="Q24" s="888"/>
      <c r="R24" s="888"/>
      <c r="S24" s="888"/>
      <c r="T24" s="888"/>
      <c r="U24" s="888"/>
      <c r="V24" s="888"/>
      <c r="W24" s="888"/>
      <c r="X24" s="889"/>
      <c r="Y24" s="898" t="s">
        <v>14</v>
      </c>
      <c r="Z24" s="899"/>
      <c r="AA24" s="900"/>
      <c r="AB24" s="325"/>
      <c r="AC24" s="902"/>
      <c r="AD24" s="902"/>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c r="A25" s="280"/>
      <c r="B25" s="281"/>
      <c r="C25" s="281"/>
      <c r="D25" s="281"/>
      <c r="E25" s="281"/>
      <c r="F25" s="282"/>
      <c r="G25" s="882"/>
      <c r="H25" s="883"/>
      <c r="I25" s="883"/>
      <c r="J25" s="883"/>
      <c r="K25" s="883"/>
      <c r="L25" s="883"/>
      <c r="M25" s="883"/>
      <c r="N25" s="883"/>
      <c r="O25" s="884"/>
      <c r="P25" s="890"/>
      <c r="Q25" s="890"/>
      <c r="R25" s="890"/>
      <c r="S25" s="890"/>
      <c r="T25" s="890"/>
      <c r="U25" s="890"/>
      <c r="V25" s="890"/>
      <c r="W25" s="890"/>
      <c r="X25" s="891"/>
      <c r="Y25" s="262" t="s">
        <v>61</v>
      </c>
      <c r="Z25" s="895"/>
      <c r="AA25" s="896"/>
      <c r="AB25" s="370"/>
      <c r="AC25" s="901"/>
      <c r="AD25" s="901"/>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c r="A26" s="283"/>
      <c r="B26" s="284"/>
      <c r="C26" s="284"/>
      <c r="D26" s="284"/>
      <c r="E26" s="284"/>
      <c r="F26" s="285"/>
      <c r="G26" s="885"/>
      <c r="H26" s="886"/>
      <c r="I26" s="886"/>
      <c r="J26" s="886"/>
      <c r="K26" s="886"/>
      <c r="L26" s="886"/>
      <c r="M26" s="886"/>
      <c r="N26" s="886"/>
      <c r="O26" s="887"/>
      <c r="P26" s="892"/>
      <c r="Q26" s="892"/>
      <c r="R26" s="892"/>
      <c r="S26" s="892"/>
      <c r="T26" s="892"/>
      <c r="U26" s="892"/>
      <c r="V26" s="892"/>
      <c r="W26" s="892"/>
      <c r="X26" s="893"/>
      <c r="Y26" s="894" t="s">
        <v>15</v>
      </c>
      <c r="Z26" s="895"/>
      <c r="AA26" s="896"/>
      <c r="AB26" s="379" t="s">
        <v>315</v>
      </c>
      <c r="AC26" s="897"/>
      <c r="AD26" s="897"/>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0"/>
      <c r="Z27" s="700"/>
      <c r="AA27" s="701"/>
      <c r="AB27" s="874" t="s">
        <v>12</v>
      </c>
      <c r="AC27" s="875"/>
      <c r="AD27" s="876"/>
      <c r="AE27" s="612" t="s">
        <v>372</v>
      </c>
      <c r="AF27" s="612"/>
      <c r="AG27" s="612"/>
      <c r="AH27" s="612"/>
      <c r="AI27" s="612" t="s">
        <v>373</v>
      </c>
      <c r="AJ27" s="612"/>
      <c r="AK27" s="612"/>
      <c r="AL27" s="612"/>
      <c r="AM27" s="612" t="s">
        <v>374</v>
      </c>
      <c r="AN27" s="612"/>
      <c r="AO27" s="612"/>
      <c r="AP27" s="286"/>
      <c r="AQ27" s="146" t="s">
        <v>370</v>
      </c>
      <c r="AR27" s="149"/>
      <c r="AS27" s="149"/>
      <c r="AT27" s="150"/>
      <c r="AU27" s="801" t="s">
        <v>262</v>
      </c>
      <c r="AV27" s="801"/>
      <c r="AW27" s="801"/>
      <c r="AX27" s="802"/>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1"/>
      <c r="Z28" s="872"/>
      <c r="AA28" s="873"/>
      <c r="AB28" s="877"/>
      <c r="AC28" s="878"/>
      <c r="AD28" s="879"/>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c r="A29" s="279"/>
      <c r="B29" s="277"/>
      <c r="C29" s="277"/>
      <c r="D29" s="277"/>
      <c r="E29" s="277"/>
      <c r="F29" s="278"/>
      <c r="G29" s="399"/>
      <c r="H29" s="880"/>
      <c r="I29" s="880"/>
      <c r="J29" s="880"/>
      <c r="K29" s="880"/>
      <c r="L29" s="880"/>
      <c r="M29" s="880"/>
      <c r="N29" s="880"/>
      <c r="O29" s="881"/>
      <c r="P29" s="111"/>
      <c r="Q29" s="888"/>
      <c r="R29" s="888"/>
      <c r="S29" s="888"/>
      <c r="T29" s="888"/>
      <c r="U29" s="888"/>
      <c r="V29" s="888"/>
      <c r="W29" s="888"/>
      <c r="X29" s="889"/>
      <c r="Y29" s="898" t="s">
        <v>14</v>
      </c>
      <c r="Z29" s="899"/>
      <c r="AA29" s="900"/>
      <c r="AB29" s="325"/>
      <c r="AC29" s="902"/>
      <c r="AD29" s="902"/>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c r="A30" s="280"/>
      <c r="B30" s="281"/>
      <c r="C30" s="281"/>
      <c r="D30" s="281"/>
      <c r="E30" s="281"/>
      <c r="F30" s="282"/>
      <c r="G30" s="882"/>
      <c r="H30" s="883"/>
      <c r="I30" s="883"/>
      <c r="J30" s="883"/>
      <c r="K30" s="883"/>
      <c r="L30" s="883"/>
      <c r="M30" s="883"/>
      <c r="N30" s="883"/>
      <c r="O30" s="884"/>
      <c r="P30" s="890"/>
      <c r="Q30" s="890"/>
      <c r="R30" s="890"/>
      <c r="S30" s="890"/>
      <c r="T30" s="890"/>
      <c r="U30" s="890"/>
      <c r="V30" s="890"/>
      <c r="W30" s="890"/>
      <c r="X30" s="891"/>
      <c r="Y30" s="262" t="s">
        <v>61</v>
      </c>
      <c r="Z30" s="895"/>
      <c r="AA30" s="896"/>
      <c r="AB30" s="370"/>
      <c r="AC30" s="901"/>
      <c r="AD30" s="901"/>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c r="A31" s="283"/>
      <c r="B31" s="284"/>
      <c r="C31" s="284"/>
      <c r="D31" s="284"/>
      <c r="E31" s="284"/>
      <c r="F31" s="285"/>
      <c r="G31" s="885"/>
      <c r="H31" s="886"/>
      <c r="I31" s="886"/>
      <c r="J31" s="886"/>
      <c r="K31" s="886"/>
      <c r="L31" s="886"/>
      <c r="M31" s="886"/>
      <c r="N31" s="886"/>
      <c r="O31" s="887"/>
      <c r="P31" s="892"/>
      <c r="Q31" s="892"/>
      <c r="R31" s="892"/>
      <c r="S31" s="892"/>
      <c r="T31" s="892"/>
      <c r="U31" s="892"/>
      <c r="V31" s="892"/>
      <c r="W31" s="892"/>
      <c r="X31" s="893"/>
      <c r="Y31" s="894" t="s">
        <v>15</v>
      </c>
      <c r="Z31" s="895"/>
      <c r="AA31" s="896"/>
      <c r="AB31" s="379" t="s">
        <v>315</v>
      </c>
      <c r="AC31" s="897"/>
      <c r="AD31" s="897"/>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0"/>
      <c r="Z32" s="700"/>
      <c r="AA32" s="701"/>
      <c r="AB32" s="874" t="s">
        <v>12</v>
      </c>
      <c r="AC32" s="875"/>
      <c r="AD32" s="876"/>
      <c r="AE32" s="612" t="s">
        <v>372</v>
      </c>
      <c r="AF32" s="612"/>
      <c r="AG32" s="612"/>
      <c r="AH32" s="612"/>
      <c r="AI32" s="612" t="s">
        <v>373</v>
      </c>
      <c r="AJ32" s="612"/>
      <c r="AK32" s="612"/>
      <c r="AL32" s="612"/>
      <c r="AM32" s="612" t="s">
        <v>374</v>
      </c>
      <c r="AN32" s="612"/>
      <c r="AO32" s="612"/>
      <c r="AP32" s="286"/>
      <c r="AQ32" s="146" t="s">
        <v>370</v>
      </c>
      <c r="AR32" s="149"/>
      <c r="AS32" s="149"/>
      <c r="AT32" s="150"/>
      <c r="AU32" s="801" t="s">
        <v>262</v>
      </c>
      <c r="AV32" s="801"/>
      <c r="AW32" s="801"/>
      <c r="AX32" s="802"/>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1"/>
      <c r="Z33" s="872"/>
      <c r="AA33" s="873"/>
      <c r="AB33" s="877"/>
      <c r="AC33" s="878"/>
      <c r="AD33" s="879"/>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c r="A34" s="279"/>
      <c r="B34" s="277"/>
      <c r="C34" s="277"/>
      <c r="D34" s="277"/>
      <c r="E34" s="277"/>
      <c r="F34" s="278"/>
      <c r="G34" s="399"/>
      <c r="H34" s="880"/>
      <c r="I34" s="880"/>
      <c r="J34" s="880"/>
      <c r="K34" s="880"/>
      <c r="L34" s="880"/>
      <c r="M34" s="880"/>
      <c r="N34" s="880"/>
      <c r="O34" s="881"/>
      <c r="P34" s="111"/>
      <c r="Q34" s="888"/>
      <c r="R34" s="888"/>
      <c r="S34" s="888"/>
      <c r="T34" s="888"/>
      <c r="U34" s="888"/>
      <c r="V34" s="888"/>
      <c r="W34" s="888"/>
      <c r="X34" s="889"/>
      <c r="Y34" s="898" t="s">
        <v>14</v>
      </c>
      <c r="Z34" s="899"/>
      <c r="AA34" s="900"/>
      <c r="AB34" s="325"/>
      <c r="AC34" s="902"/>
      <c r="AD34" s="902"/>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c r="A35" s="280"/>
      <c r="B35" s="281"/>
      <c r="C35" s="281"/>
      <c r="D35" s="281"/>
      <c r="E35" s="281"/>
      <c r="F35" s="282"/>
      <c r="G35" s="882"/>
      <c r="H35" s="883"/>
      <c r="I35" s="883"/>
      <c r="J35" s="883"/>
      <c r="K35" s="883"/>
      <c r="L35" s="883"/>
      <c r="M35" s="883"/>
      <c r="N35" s="883"/>
      <c r="O35" s="884"/>
      <c r="P35" s="890"/>
      <c r="Q35" s="890"/>
      <c r="R35" s="890"/>
      <c r="S35" s="890"/>
      <c r="T35" s="890"/>
      <c r="U35" s="890"/>
      <c r="V35" s="890"/>
      <c r="W35" s="890"/>
      <c r="X35" s="891"/>
      <c r="Y35" s="262" t="s">
        <v>61</v>
      </c>
      <c r="Z35" s="895"/>
      <c r="AA35" s="896"/>
      <c r="AB35" s="370"/>
      <c r="AC35" s="901"/>
      <c r="AD35" s="901"/>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c r="A36" s="283"/>
      <c r="B36" s="284"/>
      <c r="C36" s="284"/>
      <c r="D36" s="284"/>
      <c r="E36" s="284"/>
      <c r="F36" s="285"/>
      <c r="G36" s="885"/>
      <c r="H36" s="886"/>
      <c r="I36" s="886"/>
      <c r="J36" s="886"/>
      <c r="K36" s="886"/>
      <c r="L36" s="886"/>
      <c r="M36" s="886"/>
      <c r="N36" s="886"/>
      <c r="O36" s="887"/>
      <c r="P36" s="892"/>
      <c r="Q36" s="892"/>
      <c r="R36" s="892"/>
      <c r="S36" s="892"/>
      <c r="T36" s="892"/>
      <c r="U36" s="892"/>
      <c r="V36" s="892"/>
      <c r="W36" s="892"/>
      <c r="X36" s="893"/>
      <c r="Y36" s="894" t="s">
        <v>15</v>
      </c>
      <c r="Z36" s="895"/>
      <c r="AA36" s="896"/>
      <c r="AB36" s="379" t="s">
        <v>315</v>
      </c>
      <c r="AC36" s="897"/>
      <c r="AD36" s="897"/>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0"/>
      <c r="Z37" s="700"/>
      <c r="AA37" s="701"/>
      <c r="AB37" s="874" t="s">
        <v>12</v>
      </c>
      <c r="AC37" s="875"/>
      <c r="AD37" s="876"/>
      <c r="AE37" s="612" t="s">
        <v>372</v>
      </c>
      <c r="AF37" s="612"/>
      <c r="AG37" s="612"/>
      <c r="AH37" s="612"/>
      <c r="AI37" s="612" t="s">
        <v>373</v>
      </c>
      <c r="AJ37" s="612"/>
      <c r="AK37" s="612"/>
      <c r="AL37" s="612"/>
      <c r="AM37" s="612" t="s">
        <v>374</v>
      </c>
      <c r="AN37" s="612"/>
      <c r="AO37" s="612"/>
      <c r="AP37" s="286"/>
      <c r="AQ37" s="146" t="s">
        <v>370</v>
      </c>
      <c r="AR37" s="149"/>
      <c r="AS37" s="149"/>
      <c r="AT37" s="150"/>
      <c r="AU37" s="801" t="s">
        <v>262</v>
      </c>
      <c r="AV37" s="801"/>
      <c r="AW37" s="801"/>
      <c r="AX37" s="802"/>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1"/>
      <c r="Z38" s="872"/>
      <c r="AA38" s="873"/>
      <c r="AB38" s="877"/>
      <c r="AC38" s="878"/>
      <c r="AD38" s="879"/>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c r="A39" s="279"/>
      <c r="B39" s="277"/>
      <c r="C39" s="277"/>
      <c r="D39" s="277"/>
      <c r="E39" s="277"/>
      <c r="F39" s="278"/>
      <c r="G39" s="399"/>
      <c r="H39" s="880"/>
      <c r="I39" s="880"/>
      <c r="J39" s="880"/>
      <c r="K39" s="880"/>
      <c r="L39" s="880"/>
      <c r="M39" s="880"/>
      <c r="N39" s="880"/>
      <c r="O39" s="881"/>
      <c r="P39" s="111"/>
      <c r="Q39" s="888"/>
      <c r="R39" s="888"/>
      <c r="S39" s="888"/>
      <c r="T39" s="888"/>
      <c r="U39" s="888"/>
      <c r="V39" s="888"/>
      <c r="W39" s="888"/>
      <c r="X39" s="889"/>
      <c r="Y39" s="898" t="s">
        <v>14</v>
      </c>
      <c r="Z39" s="899"/>
      <c r="AA39" s="900"/>
      <c r="AB39" s="325"/>
      <c r="AC39" s="902"/>
      <c r="AD39" s="902"/>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c r="A40" s="280"/>
      <c r="B40" s="281"/>
      <c r="C40" s="281"/>
      <c r="D40" s="281"/>
      <c r="E40" s="281"/>
      <c r="F40" s="282"/>
      <c r="G40" s="882"/>
      <c r="H40" s="883"/>
      <c r="I40" s="883"/>
      <c r="J40" s="883"/>
      <c r="K40" s="883"/>
      <c r="L40" s="883"/>
      <c r="M40" s="883"/>
      <c r="N40" s="883"/>
      <c r="O40" s="884"/>
      <c r="P40" s="890"/>
      <c r="Q40" s="890"/>
      <c r="R40" s="890"/>
      <c r="S40" s="890"/>
      <c r="T40" s="890"/>
      <c r="U40" s="890"/>
      <c r="V40" s="890"/>
      <c r="W40" s="890"/>
      <c r="X40" s="891"/>
      <c r="Y40" s="262" t="s">
        <v>61</v>
      </c>
      <c r="Z40" s="895"/>
      <c r="AA40" s="896"/>
      <c r="AB40" s="370"/>
      <c r="AC40" s="901"/>
      <c r="AD40" s="901"/>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c r="A41" s="283"/>
      <c r="B41" s="284"/>
      <c r="C41" s="284"/>
      <c r="D41" s="284"/>
      <c r="E41" s="284"/>
      <c r="F41" s="285"/>
      <c r="G41" s="885"/>
      <c r="H41" s="886"/>
      <c r="I41" s="886"/>
      <c r="J41" s="886"/>
      <c r="K41" s="886"/>
      <c r="L41" s="886"/>
      <c r="M41" s="886"/>
      <c r="N41" s="886"/>
      <c r="O41" s="887"/>
      <c r="P41" s="892"/>
      <c r="Q41" s="892"/>
      <c r="R41" s="892"/>
      <c r="S41" s="892"/>
      <c r="T41" s="892"/>
      <c r="U41" s="892"/>
      <c r="V41" s="892"/>
      <c r="W41" s="892"/>
      <c r="X41" s="893"/>
      <c r="Y41" s="894" t="s">
        <v>15</v>
      </c>
      <c r="Z41" s="895"/>
      <c r="AA41" s="896"/>
      <c r="AB41" s="379" t="s">
        <v>315</v>
      </c>
      <c r="AC41" s="897"/>
      <c r="AD41" s="897"/>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0"/>
      <c r="Z42" s="700"/>
      <c r="AA42" s="701"/>
      <c r="AB42" s="874" t="s">
        <v>12</v>
      </c>
      <c r="AC42" s="875"/>
      <c r="AD42" s="876"/>
      <c r="AE42" s="612" t="s">
        <v>372</v>
      </c>
      <c r="AF42" s="612"/>
      <c r="AG42" s="612"/>
      <c r="AH42" s="612"/>
      <c r="AI42" s="612" t="s">
        <v>373</v>
      </c>
      <c r="AJ42" s="612"/>
      <c r="AK42" s="612"/>
      <c r="AL42" s="612"/>
      <c r="AM42" s="612" t="s">
        <v>374</v>
      </c>
      <c r="AN42" s="612"/>
      <c r="AO42" s="612"/>
      <c r="AP42" s="286"/>
      <c r="AQ42" s="146" t="s">
        <v>370</v>
      </c>
      <c r="AR42" s="149"/>
      <c r="AS42" s="149"/>
      <c r="AT42" s="150"/>
      <c r="AU42" s="801" t="s">
        <v>262</v>
      </c>
      <c r="AV42" s="801"/>
      <c r="AW42" s="801"/>
      <c r="AX42" s="802"/>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1"/>
      <c r="Z43" s="872"/>
      <c r="AA43" s="873"/>
      <c r="AB43" s="877"/>
      <c r="AC43" s="878"/>
      <c r="AD43" s="879"/>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c r="A44" s="279"/>
      <c r="B44" s="277"/>
      <c r="C44" s="277"/>
      <c r="D44" s="277"/>
      <c r="E44" s="277"/>
      <c r="F44" s="278"/>
      <c r="G44" s="399"/>
      <c r="H44" s="880"/>
      <c r="I44" s="880"/>
      <c r="J44" s="880"/>
      <c r="K44" s="880"/>
      <c r="L44" s="880"/>
      <c r="M44" s="880"/>
      <c r="N44" s="880"/>
      <c r="O44" s="881"/>
      <c r="P44" s="111"/>
      <c r="Q44" s="888"/>
      <c r="R44" s="888"/>
      <c r="S44" s="888"/>
      <c r="T44" s="888"/>
      <c r="U44" s="888"/>
      <c r="V44" s="888"/>
      <c r="W44" s="888"/>
      <c r="X44" s="889"/>
      <c r="Y44" s="898" t="s">
        <v>14</v>
      </c>
      <c r="Z44" s="899"/>
      <c r="AA44" s="900"/>
      <c r="AB44" s="325"/>
      <c r="AC44" s="902"/>
      <c r="AD44" s="902"/>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c r="A45" s="280"/>
      <c r="B45" s="281"/>
      <c r="C45" s="281"/>
      <c r="D45" s="281"/>
      <c r="E45" s="281"/>
      <c r="F45" s="282"/>
      <c r="G45" s="882"/>
      <c r="H45" s="883"/>
      <c r="I45" s="883"/>
      <c r="J45" s="883"/>
      <c r="K45" s="883"/>
      <c r="L45" s="883"/>
      <c r="M45" s="883"/>
      <c r="N45" s="883"/>
      <c r="O45" s="884"/>
      <c r="P45" s="890"/>
      <c r="Q45" s="890"/>
      <c r="R45" s="890"/>
      <c r="S45" s="890"/>
      <c r="T45" s="890"/>
      <c r="U45" s="890"/>
      <c r="V45" s="890"/>
      <c r="W45" s="890"/>
      <c r="X45" s="891"/>
      <c r="Y45" s="262" t="s">
        <v>61</v>
      </c>
      <c r="Z45" s="895"/>
      <c r="AA45" s="896"/>
      <c r="AB45" s="370"/>
      <c r="AC45" s="901"/>
      <c r="AD45" s="90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c r="A46" s="283"/>
      <c r="B46" s="284"/>
      <c r="C46" s="284"/>
      <c r="D46" s="284"/>
      <c r="E46" s="284"/>
      <c r="F46" s="285"/>
      <c r="G46" s="885"/>
      <c r="H46" s="886"/>
      <c r="I46" s="886"/>
      <c r="J46" s="886"/>
      <c r="K46" s="886"/>
      <c r="L46" s="886"/>
      <c r="M46" s="886"/>
      <c r="N46" s="886"/>
      <c r="O46" s="887"/>
      <c r="P46" s="892"/>
      <c r="Q46" s="892"/>
      <c r="R46" s="892"/>
      <c r="S46" s="892"/>
      <c r="T46" s="892"/>
      <c r="U46" s="892"/>
      <c r="V46" s="892"/>
      <c r="W46" s="892"/>
      <c r="X46" s="893"/>
      <c r="Y46" s="894" t="s">
        <v>15</v>
      </c>
      <c r="Z46" s="895"/>
      <c r="AA46" s="896"/>
      <c r="AB46" s="379" t="s">
        <v>315</v>
      </c>
      <c r="AC46" s="897"/>
      <c r="AD46" s="897"/>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0"/>
      <c r="Z47" s="700"/>
      <c r="AA47" s="701"/>
      <c r="AB47" s="874" t="s">
        <v>12</v>
      </c>
      <c r="AC47" s="875"/>
      <c r="AD47" s="876"/>
      <c r="AE47" s="612" t="s">
        <v>372</v>
      </c>
      <c r="AF47" s="612"/>
      <c r="AG47" s="612"/>
      <c r="AH47" s="612"/>
      <c r="AI47" s="612" t="s">
        <v>373</v>
      </c>
      <c r="AJ47" s="612"/>
      <c r="AK47" s="612"/>
      <c r="AL47" s="612"/>
      <c r="AM47" s="612" t="s">
        <v>374</v>
      </c>
      <c r="AN47" s="612"/>
      <c r="AO47" s="612"/>
      <c r="AP47" s="286"/>
      <c r="AQ47" s="146" t="s">
        <v>370</v>
      </c>
      <c r="AR47" s="149"/>
      <c r="AS47" s="149"/>
      <c r="AT47" s="150"/>
      <c r="AU47" s="801" t="s">
        <v>262</v>
      </c>
      <c r="AV47" s="801"/>
      <c r="AW47" s="801"/>
      <c r="AX47" s="802"/>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1"/>
      <c r="Z48" s="872"/>
      <c r="AA48" s="873"/>
      <c r="AB48" s="877"/>
      <c r="AC48" s="878"/>
      <c r="AD48" s="879"/>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c r="A49" s="279"/>
      <c r="B49" s="277"/>
      <c r="C49" s="277"/>
      <c r="D49" s="277"/>
      <c r="E49" s="277"/>
      <c r="F49" s="278"/>
      <c r="G49" s="399"/>
      <c r="H49" s="880"/>
      <c r="I49" s="880"/>
      <c r="J49" s="880"/>
      <c r="K49" s="880"/>
      <c r="L49" s="880"/>
      <c r="M49" s="880"/>
      <c r="N49" s="880"/>
      <c r="O49" s="881"/>
      <c r="P49" s="111"/>
      <c r="Q49" s="888"/>
      <c r="R49" s="888"/>
      <c r="S49" s="888"/>
      <c r="T49" s="888"/>
      <c r="U49" s="888"/>
      <c r="V49" s="888"/>
      <c r="W49" s="888"/>
      <c r="X49" s="889"/>
      <c r="Y49" s="898" t="s">
        <v>14</v>
      </c>
      <c r="Z49" s="899"/>
      <c r="AA49" s="900"/>
      <c r="AB49" s="325"/>
      <c r="AC49" s="902"/>
      <c r="AD49" s="902"/>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c r="A50" s="280"/>
      <c r="B50" s="281"/>
      <c r="C50" s="281"/>
      <c r="D50" s="281"/>
      <c r="E50" s="281"/>
      <c r="F50" s="282"/>
      <c r="G50" s="882"/>
      <c r="H50" s="883"/>
      <c r="I50" s="883"/>
      <c r="J50" s="883"/>
      <c r="K50" s="883"/>
      <c r="L50" s="883"/>
      <c r="M50" s="883"/>
      <c r="N50" s="883"/>
      <c r="O50" s="884"/>
      <c r="P50" s="890"/>
      <c r="Q50" s="890"/>
      <c r="R50" s="890"/>
      <c r="S50" s="890"/>
      <c r="T50" s="890"/>
      <c r="U50" s="890"/>
      <c r="V50" s="890"/>
      <c r="W50" s="890"/>
      <c r="X50" s="891"/>
      <c r="Y50" s="262" t="s">
        <v>61</v>
      </c>
      <c r="Z50" s="895"/>
      <c r="AA50" s="896"/>
      <c r="AB50" s="370"/>
      <c r="AC50" s="901"/>
      <c r="AD50" s="901"/>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c r="A51" s="283"/>
      <c r="B51" s="284"/>
      <c r="C51" s="284"/>
      <c r="D51" s="284"/>
      <c r="E51" s="284"/>
      <c r="F51" s="285"/>
      <c r="G51" s="885"/>
      <c r="H51" s="886"/>
      <c r="I51" s="886"/>
      <c r="J51" s="886"/>
      <c r="K51" s="886"/>
      <c r="L51" s="886"/>
      <c r="M51" s="886"/>
      <c r="N51" s="886"/>
      <c r="O51" s="887"/>
      <c r="P51" s="892"/>
      <c r="Q51" s="892"/>
      <c r="R51" s="892"/>
      <c r="S51" s="892"/>
      <c r="T51" s="892"/>
      <c r="U51" s="892"/>
      <c r="V51" s="892"/>
      <c r="W51" s="892"/>
      <c r="X51" s="893"/>
      <c r="Y51" s="894" t="s">
        <v>15</v>
      </c>
      <c r="Z51" s="895"/>
      <c r="AA51" s="896"/>
      <c r="AB51" s="739" t="s">
        <v>315</v>
      </c>
      <c r="AC51" s="837"/>
      <c r="AD51" s="837"/>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46"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1" t="s">
        <v>32</v>
      </c>
      <c r="B2" s="922"/>
      <c r="C2" s="922"/>
      <c r="D2" s="922"/>
      <c r="E2" s="922"/>
      <c r="F2" s="923"/>
      <c r="G2" s="476" t="s">
        <v>501</v>
      </c>
      <c r="H2" s="477"/>
      <c r="I2" s="477"/>
      <c r="J2" s="477"/>
      <c r="K2" s="477"/>
      <c r="L2" s="477"/>
      <c r="M2" s="477"/>
      <c r="N2" s="477"/>
      <c r="O2" s="477"/>
      <c r="P2" s="477"/>
      <c r="Q2" s="477"/>
      <c r="R2" s="477"/>
      <c r="S2" s="477"/>
      <c r="T2" s="477"/>
      <c r="U2" s="477"/>
      <c r="V2" s="477"/>
      <c r="W2" s="477"/>
      <c r="X2" s="477"/>
      <c r="Y2" s="477"/>
      <c r="Z2" s="477"/>
      <c r="AA2" s="477"/>
      <c r="AB2" s="478"/>
      <c r="AC2" s="476"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c r="A3" s="915"/>
      <c r="B3" s="916"/>
      <c r="C3" s="916"/>
      <c r="D3" s="916"/>
      <c r="E3" s="916"/>
      <c r="F3" s="917"/>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c r="A4" s="915"/>
      <c r="B4" s="916"/>
      <c r="C4" s="916"/>
      <c r="D4" s="916"/>
      <c r="E4" s="916"/>
      <c r="F4" s="917"/>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c r="A5" s="915"/>
      <c r="B5" s="916"/>
      <c r="C5" s="916"/>
      <c r="D5" s="916"/>
      <c r="E5" s="916"/>
      <c r="F5" s="917"/>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15"/>
      <c r="B6" s="916"/>
      <c r="C6" s="916"/>
      <c r="D6" s="916"/>
      <c r="E6" s="916"/>
      <c r="F6" s="917"/>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15"/>
      <c r="B7" s="916"/>
      <c r="C7" s="916"/>
      <c r="D7" s="916"/>
      <c r="E7" s="916"/>
      <c r="F7" s="917"/>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15"/>
      <c r="B8" s="916"/>
      <c r="C8" s="916"/>
      <c r="D8" s="916"/>
      <c r="E8" s="916"/>
      <c r="F8" s="917"/>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15"/>
      <c r="B9" s="916"/>
      <c r="C9" s="916"/>
      <c r="D9" s="916"/>
      <c r="E9" s="916"/>
      <c r="F9" s="917"/>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15"/>
      <c r="B10" s="916"/>
      <c r="C10" s="916"/>
      <c r="D10" s="916"/>
      <c r="E10" s="916"/>
      <c r="F10" s="917"/>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15"/>
      <c r="B11" s="916"/>
      <c r="C11" s="916"/>
      <c r="D11" s="916"/>
      <c r="E11" s="916"/>
      <c r="F11" s="917"/>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15"/>
      <c r="B12" s="916"/>
      <c r="C12" s="916"/>
      <c r="D12" s="916"/>
      <c r="E12" s="916"/>
      <c r="F12" s="917"/>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15"/>
      <c r="B13" s="916"/>
      <c r="C13" s="916"/>
      <c r="D13" s="916"/>
      <c r="E13" s="916"/>
      <c r="F13" s="917"/>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c r="A14" s="915"/>
      <c r="B14" s="916"/>
      <c r="C14" s="916"/>
      <c r="D14" s="916"/>
      <c r="E14" s="916"/>
      <c r="F14" s="917"/>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c r="A15" s="915"/>
      <c r="B15" s="916"/>
      <c r="C15" s="916"/>
      <c r="D15" s="916"/>
      <c r="E15" s="916"/>
      <c r="F15" s="917"/>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c r="A16" s="915"/>
      <c r="B16" s="916"/>
      <c r="C16" s="916"/>
      <c r="D16" s="916"/>
      <c r="E16" s="916"/>
      <c r="F16" s="917"/>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c r="A17" s="915"/>
      <c r="B17" s="916"/>
      <c r="C17" s="916"/>
      <c r="D17" s="916"/>
      <c r="E17" s="916"/>
      <c r="F17" s="917"/>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c r="A18" s="915"/>
      <c r="B18" s="916"/>
      <c r="C18" s="916"/>
      <c r="D18" s="916"/>
      <c r="E18" s="916"/>
      <c r="F18" s="917"/>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c r="A19" s="915"/>
      <c r="B19" s="916"/>
      <c r="C19" s="916"/>
      <c r="D19" s="916"/>
      <c r="E19" s="916"/>
      <c r="F19" s="917"/>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c r="A20" s="915"/>
      <c r="B20" s="916"/>
      <c r="C20" s="916"/>
      <c r="D20" s="916"/>
      <c r="E20" s="916"/>
      <c r="F20" s="917"/>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c r="A21" s="915"/>
      <c r="B21" s="916"/>
      <c r="C21" s="916"/>
      <c r="D21" s="916"/>
      <c r="E21" s="916"/>
      <c r="F21" s="917"/>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c r="A22" s="915"/>
      <c r="B22" s="916"/>
      <c r="C22" s="916"/>
      <c r="D22" s="916"/>
      <c r="E22" s="916"/>
      <c r="F22" s="917"/>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c r="A23" s="915"/>
      <c r="B23" s="916"/>
      <c r="C23" s="916"/>
      <c r="D23" s="916"/>
      <c r="E23" s="916"/>
      <c r="F23" s="917"/>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c r="A24" s="915"/>
      <c r="B24" s="916"/>
      <c r="C24" s="916"/>
      <c r="D24" s="916"/>
      <c r="E24" s="916"/>
      <c r="F24" s="917"/>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c r="A25" s="915"/>
      <c r="B25" s="916"/>
      <c r="C25" s="916"/>
      <c r="D25" s="916"/>
      <c r="E25" s="916"/>
      <c r="F25" s="917"/>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c r="A26" s="915"/>
      <c r="B26" s="916"/>
      <c r="C26" s="916"/>
      <c r="D26" s="916"/>
      <c r="E26" s="916"/>
      <c r="F26" s="917"/>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c r="A27" s="915"/>
      <c r="B27" s="916"/>
      <c r="C27" s="916"/>
      <c r="D27" s="916"/>
      <c r="E27" s="916"/>
      <c r="F27" s="917"/>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c r="A28" s="915"/>
      <c r="B28" s="916"/>
      <c r="C28" s="916"/>
      <c r="D28" s="916"/>
      <c r="E28" s="916"/>
      <c r="F28" s="917"/>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c r="A29" s="915"/>
      <c r="B29" s="916"/>
      <c r="C29" s="916"/>
      <c r="D29" s="916"/>
      <c r="E29" s="916"/>
      <c r="F29" s="917"/>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c r="A30" s="915"/>
      <c r="B30" s="916"/>
      <c r="C30" s="916"/>
      <c r="D30" s="916"/>
      <c r="E30" s="916"/>
      <c r="F30" s="917"/>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c r="A31" s="915"/>
      <c r="B31" s="916"/>
      <c r="C31" s="916"/>
      <c r="D31" s="916"/>
      <c r="E31" s="916"/>
      <c r="F31" s="917"/>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c r="A32" s="915"/>
      <c r="B32" s="916"/>
      <c r="C32" s="916"/>
      <c r="D32" s="916"/>
      <c r="E32" s="916"/>
      <c r="F32" s="917"/>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c r="A33" s="915"/>
      <c r="B33" s="916"/>
      <c r="C33" s="916"/>
      <c r="D33" s="916"/>
      <c r="E33" s="916"/>
      <c r="F33" s="917"/>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c r="A34" s="915"/>
      <c r="B34" s="916"/>
      <c r="C34" s="916"/>
      <c r="D34" s="916"/>
      <c r="E34" s="916"/>
      <c r="F34" s="917"/>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c r="A35" s="915"/>
      <c r="B35" s="916"/>
      <c r="C35" s="916"/>
      <c r="D35" s="916"/>
      <c r="E35" s="916"/>
      <c r="F35" s="917"/>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c r="A36" s="915"/>
      <c r="B36" s="916"/>
      <c r="C36" s="916"/>
      <c r="D36" s="916"/>
      <c r="E36" s="916"/>
      <c r="F36" s="917"/>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c r="A37" s="915"/>
      <c r="B37" s="916"/>
      <c r="C37" s="916"/>
      <c r="D37" s="916"/>
      <c r="E37" s="916"/>
      <c r="F37" s="917"/>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c r="A38" s="915"/>
      <c r="B38" s="916"/>
      <c r="C38" s="916"/>
      <c r="D38" s="916"/>
      <c r="E38" s="916"/>
      <c r="F38" s="917"/>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c r="A39" s="915"/>
      <c r="B39" s="916"/>
      <c r="C39" s="916"/>
      <c r="D39" s="916"/>
      <c r="E39" s="916"/>
      <c r="F39" s="917"/>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c r="A40" s="915"/>
      <c r="B40" s="916"/>
      <c r="C40" s="916"/>
      <c r="D40" s="916"/>
      <c r="E40" s="916"/>
      <c r="F40" s="917"/>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c r="A41" s="915"/>
      <c r="B41" s="916"/>
      <c r="C41" s="916"/>
      <c r="D41" s="916"/>
      <c r="E41" s="916"/>
      <c r="F41" s="917"/>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c r="A42" s="915"/>
      <c r="B42" s="916"/>
      <c r="C42" s="916"/>
      <c r="D42" s="916"/>
      <c r="E42" s="916"/>
      <c r="F42" s="917"/>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c r="A43" s="915"/>
      <c r="B43" s="916"/>
      <c r="C43" s="916"/>
      <c r="D43" s="916"/>
      <c r="E43" s="916"/>
      <c r="F43" s="917"/>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c r="A44" s="915"/>
      <c r="B44" s="916"/>
      <c r="C44" s="916"/>
      <c r="D44" s="916"/>
      <c r="E44" s="916"/>
      <c r="F44" s="917"/>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c r="A45" s="915"/>
      <c r="B45" s="916"/>
      <c r="C45" s="916"/>
      <c r="D45" s="916"/>
      <c r="E45" s="916"/>
      <c r="F45" s="917"/>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c r="A46" s="915"/>
      <c r="B46" s="916"/>
      <c r="C46" s="916"/>
      <c r="D46" s="916"/>
      <c r="E46" s="916"/>
      <c r="F46" s="917"/>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c r="A47" s="915"/>
      <c r="B47" s="916"/>
      <c r="C47" s="916"/>
      <c r="D47" s="916"/>
      <c r="E47" s="916"/>
      <c r="F47" s="917"/>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c r="A48" s="915"/>
      <c r="B48" s="916"/>
      <c r="C48" s="916"/>
      <c r="D48" s="916"/>
      <c r="E48" s="916"/>
      <c r="F48" s="917"/>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c r="A49" s="915"/>
      <c r="B49" s="916"/>
      <c r="C49" s="916"/>
      <c r="D49" s="916"/>
      <c r="E49" s="916"/>
      <c r="F49" s="917"/>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c r="A50" s="915"/>
      <c r="B50" s="916"/>
      <c r="C50" s="916"/>
      <c r="D50" s="916"/>
      <c r="E50" s="916"/>
      <c r="F50" s="917"/>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c r="A51" s="915"/>
      <c r="B51" s="916"/>
      <c r="C51" s="916"/>
      <c r="D51" s="916"/>
      <c r="E51" s="916"/>
      <c r="F51" s="917"/>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c r="A52" s="915"/>
      <c r="B52" s="916"/>
      <c r="C52" s="916"/>
      <c r="D52" s="916"/>
      <c r="E52" s="916"/>
      <c r="F52" s="917"/>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row r="55" spans="1:50" ht="30" customHeight="1">
      <c r="A55" s="921" t="s">
        <v>32</v>
      </c>
      <c r="B55" s="922"/>
      <c r="C55" s="922"/>
      <c r="D55" s="922"/>
      <c r="E55" s="922"/>
      <c r="F55" s="923"/>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c r="A56" s="915"/>
      <c r="B56" s="916"/>
      <c r="C56" s="916"/>
      <c r="D56" s="916"/>
      <c r="E56" s="916"/>
      <c r="F56" s="917"/>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c r="A57" s="915"/>
      <c r="B57" s="916"/>
      <c r="C57" s="916"/>
      <c r="D57" s="916"/>
      <c r="E57" s="916"/>
      <c r="F57" s="917"/>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c r="A58" s="915"/>
      <c r="B58" s="916"/>
      <c r="C58" s="916"/>
      <c r="D58" s="916"/>
      <c r="E58" s="916"/>
      <c r="F58" s="917"/>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c r="A59" s="915"/>
      <c r="B59" s="916"/>
      <c r="C59" s="916"/>
      <c r="D59" s="916"/>
      <c r="E59" s="916"/>
      <c r="F59" s="917"/>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c r="A60" s="915"/>
      <c r="B60" s="916"/>
      <c r="C60" s="916"/>
      <c r="D60" s="916"/>
      <c r="E60" s="916"/>
      <c r="F60" s="917"/>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c r="A61" s="915"/>
      <c r="B61" s="916"/>
      <c r="C61" s="916"/>
      <c r="D61" s="916"/>
      <c r="E61" s="916"/>
      <c r="F61" s="917"/>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c r="A62" s="915"/>
      <c r="B62" s="916"/>
      <c r="C62" s="916"/>
      <c r="D62" s="916"/>
      <c r="E62" s="916"/>
      <c r="F62" s="917"/>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c r="A63" s="915"/>
      <c r="B63" s="916"/>
      <c r="C63" s="916"/>
      <c r="D63" s="916"/>
      <c r="E63" s="916"/>
      <c r="F63" s="917"/>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c r="A64" s="915"/>
      <c r="B64" s="916"/>
      <c r="C64" s="916"/>
      <c r="D64" s="916"/>
      <c r="E64" s="916"/>
      <c r="F64" s="917"/>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c r="A65" s="915"/>
      <c r="B65" s="916"/>
      <c r="C65" s="916"/>
      <c r="D65" s="916"/>
      <c r="E65" s="916"/>
      <c r="F65" s="917"/>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c r="A66" s="915"/>
      <c r="B66" s="916"/>
      <c r="C66" s="916"/>
      <c r="D66" s="916"/>
      <c r="E66" s="916"/>
      <c r="F66" s="917"/>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c r="A67" s="915"/>
      <c r="B67" s="916"/>
      <c r="C67" s="916"/>
      <c r="D67" s="916"/>
      <c r="E67" s="916"/>
      <c r="F67" s="917"/>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c r="A68" s="915"/>
      <c r="B68" s="916"/>
      <c r="C68" s="916"/>
      <c r="D68" s="916"/>
      <c r="E68" s="916"/>
      <c r="F68" s="917"/>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c r="A69" s="915"/>
      <c r="B69" s="916"/>
      <c r="C69" s="916"/>
      <c r="D69" s="916"/>
      <c r="E69" s="916"/>
      <c r="F69" s="917"/>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c r="A70" s="915"/>
      <c r="B70" s="916"/>
      <c r="C70" s="916"/>
      <c r="D70" s="916"/>
      <c r="E70" s="916"/>
      <c r="F70" s="917"/>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c r="A71" s="915"/>
      <c r="B71" s="916"/>
      <c r="C71" s="916"/>
      <c r="D71" s="916"/>
      <c r="E71" s="916"/>
      <c r="F71" s="917"/>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c r="A72" s="915"/>
      <c r="B72" s="916"/>
      <c r="C72" s="916"/>
      <c r="D72" s="916"/>
      <c r="E72" s="916"/>
      <c r="F72" s="917"/>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c r="A73" s="915"/>
      <c r="B73" s="916"/>
      <c r="C73" s="916"/>
      <c r="D73" s="916"/>
      <c r="E73" s="916"/>
      <c r="F73" s="917"/>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c r="A74" s="915"/>
      <c r="B74" s="916"/>
      <c r="C74" s="916"/>
      <c r="D74" s="916"/>
      <c r="E74" s="916"/>
      <c r="F74" s="917"/>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c r="A75" s="915"/>
      <c r="B75" s="916"/>
      <c r="C75" s="916"/>
      <c r="D75" s="916"/>
      <c r="E75" s="916"/>
      <c r="F75" s="917"/>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c r="A76" s="915"/>
      <c r="B76" s="916"/>
      <c r="C76" s="916"/>
      <c r="D76" s="916"/>
      <c r="E76" s="916"/>
      <c r="F76" s="917"/>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c r="A77" s="915"/>
      <c r="B77" s="916"/>
      <c r="C77" s="916"/>
      <c r="D77" s="916"/>
      <c r="E77" s="916"/>
      <c r="F77" s="917"/>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c r="A78" s="915"/>
      <c r="B78" s="916"/>
      <c r="C78" s="916"/>
      <c r="D78" s="916"/>
      <c r="E78" s="916"/>
      <c r="F78" s="917"/>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c r="A79" s="915"/>
      <c r="B79" s="916"/>
      <c r="C79" s="916"/>
      <c r="D79" s="916"/>
      <c r="E79" s="916"/>
      <c r="F79" s="917"/>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c r="A80" s="915"/>
      <c r="B80" s="916"/>
      <c r="C80" s="916"/>
      <c r="D80" s="916"/>
      <c r="E80" s="916"/>
      <c r="F80" s="917"/>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c r="A81" s="915"/>
      <c r="B81" s="916"/>
      <c r="C81" s="916"/>
      <c r="D81" s="916"/>
      <c r="E81" s="916"/>
      <c r="F81" s="917"/>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c r="A82" s="915"/>
      <c r="B82" s="916"/>
      <c r="C82" s="916"/>
      <c r="D82" s="916"/>
      <c r="E82" s="916"/>
      <c r="F82" s="917"/>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c r="A83" s="915"/>
      <c r="B83" s="916"/>
      <c r="C83" s="916"/>
      <c r="D83" s="916"/>
      <c r="E83" s="916"/>
      <c r="F83" s="917"/>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c r="A84" s="915"/>
      <c r="B84" s="916"/>
      <c r="C84" s="916"/>
      <c r="D84" s="916"/>
      <c r="E84" s="916"/>
      <c r="F84" s="917"/>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c r="A85" s="915"/>
      <c r="B85" s="916"/>
      <c r="C85" s="916"/>
      <c r="D85" s="916"/>
      <c r="E85" s="916"/>
      <c r="F85" s="917"/>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c r="A86" s="915"/>
      <c r="B86" s="916"/>
      <c r="C86" s="916"/>
      <c r="D86" s="916"/>
      <c r="E86" s="916"/>
      <c r="F86" s="917"/>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c r="A87" s="915"/>
      <c r="B87" s="916"/>
      <c r="C87" s="916"/>
      <c r="D87" s="916"/>
      <c r="E87" s="916"/>
      <c r="F87" s="917"/>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c r="A88" s="915"/>
      <c r="B88" s="916"/>
      <c r="C88" s="916"/>
      <c r="D88" s="916"/>
      <c r="E88" s="916"/>
      <c r="F88" s="917"/>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c r="A89" s="915"/>
      <c r="B89" s="916"/>
      <c r="C89" s="916"/>
      <c r="D89" s="916"/>
      <c r="E89" s="916"/>
      <c r="F89" s="917"/>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c r="A90" s="915"/>
      <c r="B90" s="916"/>
      <c r="C90" s="916"/>
      <c r="D90" s="916"/>
      <c r="E90" s="916"/>
      <c r="F90" s="917"/>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c r="A91" s="915"/>
      <c r="B91" s="916"/>
      <c r="C91" s="916"/>
      <c r="D91" s="916"/>
      <c r="E91" s="916"/>
      <c r="F91" s="917"/>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c r="A92" s="915"/>
      <c r="B92" s="916"/>
      <c r="C92" s="916"/>
      <c r="D92" s="916"/>
      <c r="E92" s="916"/>
      <c r="F92" s="917"/>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c r="A93" s="915"/>
      <c r="B93" s="916"/>
      <c r="C93" s="916"/>
      <c r="D93" s="916"/>
      <c r="E93" s="916"/>
      <c r="F93" s="917"/>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c r="A94" s="915"/>
      <c r="B94" s="916"/>
      <c r="C94" s="916"/>
      <c r="D94" s="916"/>
      <c r="E94" s="916"/>
      <c r="F94" s="917"/>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c r="A95" s="915"/>
      <c r="B95" s="916"/>
      <c r="C95" s="916"/>
      <c r="D95" s="916"/>
      <c r="E95" s="916"/>
      <c r="F95" s="917"/>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c r="A96" s="915"/>
      <c r="B96" s="916"/>
      <c r="C96" s="916"/>
      <c r="D96" s="916"/>
      <c r="E96" s="916"/>
      <c r="F96" s="917"/>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c r="A97" s="915"/>
      <c r="B97" s="916"/>
      <c r="C97" s="916"/>
      <c r="D97" s="916"/>
      <c r="E97" s="916"/>
      <c r="F97" s="917"/>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c r="A98" s="915"/>
      <c r="B98" s="916"/>
      <c r="C98" s="916"/>
      <c r="D98" s="916"/>
      <c r="E98" s="916"/>
      <c r="F98" s="917"/>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c r="A99" s="915"/>
      <c r="B99" s="916"/>
      <c r="C99" s="916"/>
      <c r="D99" s="916"/>
      <c r="E99" s="916"/>
      <c r="F99" s="917"/>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c r="A100" s="915"/>
      <c r="B100" s="916"/>
      <c r="C100" s="916"/>
      <c r="D100" s="916"/>
      <c r="E100" s="916"/>
      <c r="F100" s="917"/>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c r="A101" s="915"/>
      <c r="B101" s="916"/>
      <c r="C101" s="916"/>
      <c r="D101" s="916"/>
      <c r="E101" s="916"/>
      <c r="F101" s="917"/>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c r="A102" s="915"/>
      <c r="B102" s="916"/>
      <c r="C102" s="916"/>
      <c r="D102" s="916"/>
      <c r="E102" s="916"/>
      <c r="F102" s="917"/>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c r="A103" s="915"/>
      <c r="B103" s="916"/>
      <c r="C103" s="916"/>
      <c r="D103" s="916"/>
      <c r="E103" s="916"/>
      <c r="F103" s="917"/>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c r="A104" s="915"/>
      <c r="B104" s="916"/>
      <c r="C104" s="916"/>
      <c r="D104" s="916"/>
      <c r="E104" s="916"/>
      <c r="F104" s="917"/>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c r="A105" s="915"/>
      <c r="B105" s="916"/>
      <c r="C105" s="916"/>
      <c r="D105" s="916"/>
      <c r="E105" s="916"/>
      <c r="F105" s="917"/>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row r="108" spans="1:50" ht="30" customHeight="1">
      <c r="A108" s="921" t="s">
        <v>32</v>
      </c>
      <c r="B108" s="922"/>
      <c r="C108" s="922"/>
      <c r="D108" s="922"/>
      <c r="E108" s="922"/>
      <c r="F108" s="923"/>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c r="A109" s="915"/>
      <c r="B109" s="916"/>
      <c r="C109" s="916"/>
      <c r="D109" s="916"/>
      <c r="E109" s="916"/>
      <c r="F109" s="917"/>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c r="A110" s="915"/>
      <c r="B110" s="916"/>
      <c r="C110" s="916"/>
      <c r="D110" s="916"/>
      <c r="E110" s="916"/>
      <c r="F110" s="917"/>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c r="A111" s="915"/>
      <c r="B111" s="916"/>
      <c r="C111" s="916"/>
      <c r="D111" s="916"/>
      <c r="E111" s="916"/>
      <c r="F111" s="917"/>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c r="A112" s="915"/>
      <c r="B112" s="916"/>
      <c r="C112" s="916"/>
      <c r="D112" s="916"/>
      <c r="E112" s="916"/>
      <c r="F112" s="917"/>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915"/>
      <c r="B113" s="916"/>
      <c r="C113" s="916"/>
      <c r="D113" s="916"/>
      <c r="E113" s="916"/>
      <c r="F113" s="917"/>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c r="A114" s="915"/>
      <c r="B114" s="916"/>
      <c r="C114" s="916"/>
      <c r="D114" s="916"/>
      <c r="E114" s="916"/>
      <c r="F114" s="917"/>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c r="A115" s="915"/>
      <c r="B115" s="916"/>
      <c r="C115" s="916"/>
      <c r="D115" s="916"/>
      <c r="E115" s="916"/>
      <c r="F115" s="917"/>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c r="A116" s="915"/>
      <c r="B116" s="916"/>
      <c r="C116" s="916"/>
      <c r="D116" s="916"/>
      <c r="E116" s="916"/>
      <c r="F116" s="917"/>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c r="A117" s="915"/>
      <c r="B117" s="916"/>
      <c r="C117" s="916"/>
      <c r="D117" s="916"/>
      <c r="E117" s="916"/>
      <c r="F117" s="917"/>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c r="A118" s="915"/>
      <c r="B118" s="916"/>
      <c r="C118" s="916"/>
      <c r="D118" s="916"/>
      <c r="E118" s="916"/>
      <c r="F118" s="917"/>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915"/>
      <c r="B119" s="916"/>
      <c r="C119" s="916"/>
      <c r="D119" s="916"/>
      <c r="E119" s="916"/>
      <c r="F119" s="917"/>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c r="A120" s="915"/>
      <c r="B120" s="916"/>
      <c r="C120" s="916"/>
      <c r="D120" s="916"/>
      <c r="E120" s="916"/>
      <c r="F120" s="917"/>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c r="A121" s="915"/>
      <c r="B121" s="916"/>
      <c r="C121" s="916"/>
      <c r="D121" s="916"/>
      <c r="E121" s="916"/>
      <c r="F121" s="917"/>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c r="A122" s="915"/>
      <c r="B122" s="916"/>
      <c r="C122" s="916"/>
      <c r="D122" s="916"/>
      <c r="E122" s="916"/>
      <c r="F122" s="917"/>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c r="A123" s="915"/>
      <c r="B123" s="916"/>
      <c r="C123" s="916"/>
      <c r="D123" s="916"/>
      <c r="E123" s="916"/>
      <c r="F123" s="917"/>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c r="A124" s="915"/>
      <c r="B124" s="916"/>
      <c r="C124" s="916"/>
      <c r="D124" s="916"/>
      <c r="E124" s="916"/>
      <c r="F124" s="917"/>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c r="A125" s="915"/>
      <c r="B125" s="916"/>
      <c r="C125" s="916"/>
      <c r="D125" s="916"/>
      <c r="E125" s="916"/>
      <c r="F125" s="917"/>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c r="A126" s="915"/>
      <c r="B126" s="916"/>
      <c r="C126" s="916"/>
      <c r="D126" s="916"/>
      <c r="E126" s="916"/>
      <c r="F126" s="917"/>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c r="A127" s="915"/>
      <c r="B127" s="916"/>
      <c r="C127" s="916"/>
      <c r="D127" s="916"/>
      <c r="E127" s="916"/>
      <c r="F127" s="917"/>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c r="A128" s="915"/>
      <c r="B128" s="916"/>
      <c r="C128" s="916"/>
      <c r="D128" s="916"/>
      <c r="E128" s="916"/>
      <c r="F128" s="917"/>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c r="A129" s="915"/>
      <c r="B129" s="916"/>
      <c r="C129" s="916"/>
      <c r="D129" s="916"/>
      <c r="E129" s="916"/>
      <c r="F129" s="917"/>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915"/>
      <c r="B130" s="916"/>
      <c r="C130" s="916"/>
      <c r="D130" s="916"/>
      <c r="E130" s="916"/>
      <c r="F130" s="917"/>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c r="A131" s="915"/>
      <c r="B131" s="916"/>
      <c r="C131" s="916"/>
      <c r="D131" s="916"/>
      <c r="E131" s="916"/>
      <c r="F131" s="917"/>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c r="A132" s="915"/>
      <c r="B132" s="916"/>
      <c r="C132" s="916"/>
      <c r="D132" s="916"/>
      <c r="E132" s="916"/>
      <c r="F132" s="917"/>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c r="A133" s="915"/>
      <c r="B133" s="916"/>
      <c r="C133" s="916"/>
      <c r="D133" s="916"/>
      <c r="E133" s="916"/>
      <c r="F133" s="917"/>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c r="A134" s="915"/>
      <c r="B134" s="916"/>
      <c r="C134" s="916"/>
      <c r="D134" s="916"/>
      <c r="E134" s="916"/>
      <c r="F134" s="917"/>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c r="A135" s="915"/>
      <c r="B135" s="916"/>
      <c r="C135" s="916"/>
      <c r="D135" s="916"/>
      <c r="E135" s="916"/>
      <c r="F135" s="917"/>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c r="A136" s="915"/>
      <c r="B136" s="916"/>
      <c r="C136" s="916"/>
      <c r="D136" s="916"/>
      <c r="E136" s="916"/>
      <c r="F136" s="917"/>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c r="A137" s="915"/>
      <c r="B137" s="916"/>
      <c r="C137" s="916"/>
      <c r="D137" s="916"/>
      <c r="E137" s="916"/>
      <c r="F137" s="917"/>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c r="A138" s="915"/>
      <c r="B138" s="916"/>
      <c r="C138" s="916"/>
      <c r="D138" s="916"/>
      <c r="E138" s="916"/>
      <c r="F138" s="917"/>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c r="A139" s="915"/>
      <c r="B139" s="916"/>
      <c r="C139" s="916"/>
      <c r="D139" s="916"/>
      <c r="E139" s="916"/>
      <c r="F139" s="917"/>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c r="A140" s="915"/>
      <c r="B140" s="916"/>
      <c r="C140" s="916"/>
      <c r="D140" s="916"/>
      <c r="E140" s="916"/>
      <c r="F140" s="917"/>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915"/>
      <c r="B141" s="916"/>
      <c r="C141" s="916"/>
      <c r="D141" s="916"/>
      <c r="E141" s="916"/>
      <c r="F141" s="917"/>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c r="A142" s="915"/>
      <c r="B142" s="916"/>
      <c r="C142" s="916"/>
      <c r="D142" s="916"/>
      <c r="E142" s="916"/>
      <c r="F142" s="917"/>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c r="A143" s="915"/>
      <c r="B143" s="916"/>
      <c r="C143" s="916"/>
      <c r="D143" s="916"/>
      <c r="E143" s="916"/>
      <c r="F143" s="917"/>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c r="A144" s="915"/>
      <c r="B144" s="916"/>
      <c r="C144" s="916"/>
      <c r="D144" s="916"/>
      <c r="E144" s="916"/>
      <c r="F144" s="917"/>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c r="A145" s="915"/>
      <c r="B145" s="916"/>
      <c r="C145" s="916"/>
      <c r="D145" s="916"/>
      <c r="E145" s="916"/>
      <c r="F145" s="917"/>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915"/>
      <c r="B146" s="916"/>
      <c r="C146" s="916"/>
      <c r="D146" s="916"/>
      <c r="E146" s="916"/>
      <c r="F146" s="917"/>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c r="A147" s="915"/>
      <c r="B147" s="916"/>
      <c r="C147" s="916"/>
      <c r="D147" s="916"/>
      <c r="E147" s="916"/>
      <c r="F147" s="917"/>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c r="A148" s="915"/>
      <c r="B148" s="916"/>
      <c r="C148" s="916"/>
      <c r="D148" s="916"/>
      <c r="E148" s="916"/>
      <c r="F148" s="917"/>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c r="A149" s="915"/>
      <c r="B149" s="916"/>
      <c r="C149" s="916"/>
      <c r="D149" s="916"/>
      <c r="E149" s="916"/>
      <c r="F149" s="917"/>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c r="A150" s="915"/>
      <c r="B150" s="916"/>
      <c r="C150" s="916"/>
      <c r="D150" s="916"/>
      <c r="E150" s="916"/>
      <c r="F150" s="917"/>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c r="A151" s="915"/>
      <c r="B151" s="916"/>
      <c r="C151" s="916"/>
      <c r="D151" s="916"/>
      <c r="E151" s="916"/>
      <c r="F151" s="917"/>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c r="A152" s="915"/>
      <c r="B152" s="916"/>
      <c r="C152" s="916"/>
      <c r="D152" s="916"/>
      <c r="E152" s="916"/>
      <c r="F152" s="917"/>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c r="A153" s="915"/>
      <c r="B153" s="916"/>
      <c r="C153" s="916"/>
      <c r="D153" s="916"/>
      <c r="E153" s="916"/>
      <c r="F153" s="917"/>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c r="A154" s="915"/>
      <c r="B154" s="916"/>
      <c r="C154" s="916"/>
      <c r="D154" s="916"/>
      <c r="E154" s="916"/>
      <c r="F154" s="917"/>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c r="A155" s="915"/>
      <c r="B155" s="916"/>
      <c r="C155" s="916"/>
      <c r="D155" s="916"/>
      <c r="E155" s="916"/>
      <c r="F155" s="917"/>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c r="A156" s="915"/>
      <c r="B156" s="916"/>
      <c r="C156" s="916"/>
      <c r="D156" s="916"/>
      <c r="E156" s="916"/>
      <c r="F156" s="917"/>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c r="A157" s="915"/>
      <c r="B157" s="916"/>
      <c r="C157" s="916"/>
      <c r="D157" s="916"/>
      <c r="E157" s="916"/>
      <c r="F157" s="917"/>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c r="A158" s="915"/>
      <c r="B158" s="916"/>
      <c r="C158" s="916"/>
      <c r="D158" s="916"/>
      <c r="E158" s="916"/>
      <c r="F158" s="917"/>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row r="161" spans="1:50" ht="30" customHeight="1">
      <c r="A161" s="921" t="s">
        <v>32</v>
      </c>
      <c r="B161" s="922"/>
      <c r="C161" s="922"/>
      <c r="D161" s="922"/>
      <c r="E161" s="922"/>
      <c r="F161" s="923"/>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c r="A162" s="915"/>
      <c r="B162" s="916"/>
      <c r="C162" s="916"/>
      <c r="D162" s="916"/>
      <c r="E162" s="916"/>
      <c r="F162" s="917"/>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c r="A163" s="915"/>
      <c r="B163" s="916"/>
      <c r="C163" s="916"/>
      <c r="D163" s="916"/>
      <c r="E163" s="916"/>
      <c r="F163" s="917"/>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c r="A164" s="915"/>
      <c r="B164" s="916"/>
      <c r="C164" s="916"/>
      <c r="D164" s="916"/>
      <c r="E164" s="916"/>
      <c r="F164" s="917"/>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c r="A165" s="915"/>
      <c r="B165" s="916"/>
      <c r="C165" s="916"/>
      <c r="D165" s="916"/>
      <c r="E165" s="916"/>
      <c r="F165" s="917"/>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c r="A166" s="915"/>
      <c r="B166" s="916"/>
      <c r="C166" s="916"/>
      <c r="D166" s="916"/>
      <c r="E166" s="916"/>
      <c r="F166" s="917"/>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c r="A167" s="915"/>
      <c r="B167" s="916"/>
      <c r="C167" s="916"/>
      <c r="D167" s="916"/>
      <c r="E167" s="916"/>
      <c r="F167" s="917"/>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c r="A168" s="915"/>
      <c r="B168" s="916"/>
      <c r="C168" s="916"/>
      <c r="D168" s="916"/>
      <c r="E168" s="916"/>
      <c r="F168" s="917"/>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c r="A169" s="915"/>
      <c r="B169" s="916"/>
      <c r="C169" s="916"/>
      <c r="D169" s="916"/>
      <c r="E169" s="916"/>
      <c r="F169" s="917"/>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c r="A170" s="915"/>
      <c r="B170" s="916"/>
      <c r="C170" s="916"/>
      <c r="D170" s="916"/>
      <c r="E170" s="916"/>
      <c r="F170" s="917"/>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c r="A171" s="915"/>
      <c r="B171" s="916"/>
      <c r="C171" s="916"/>
      <c r="D171" s="916"/>
      <c r="E171" s="916"/>
      <c r="F171" s="917"/>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c r="A172" s="915"/>
      <c r="B172" s="916"/>
      <c r="C172" s="916"/>
      <c r="D172" s="916"/>
      <c r="E172" s="916"/>
      <c r="F172" s="917"/>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c r="A173" s="915"/>
      <c r="B173" s="916"/>
      <c r="C173" s="916"/>
      <c r="D173" s="916"/>
      <c r="E173" s="916"/>
      <c r="F173" s="917"/>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c r="A174" s="915"/>
      <c r="B174" s="916"/>
      <c r="C174" s="916"/>
      <c r="D174" s="916"/>
      <c r="E174" s="916"/>
      <c r="F174" s="917"/>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c r="A175" s="915"/>
      <c r="B175" s="916"/>
      <c r="C175" s="916"/>
      <c r="D175" s="916"/>
      <c r="E175" s="916"/>
      <c r="F175" s="917"/>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c r="A176" s="915"/>
      <c r="B176" s="916"/>
      <c r="C176" s="916"/>
      <c r="D176" s="916"/>
      <c r="E176" s="916"/>
      <c r="F176" s="917"/>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c r="A177" s="915"/>
      <c r="B177" s="916"/>
      <c r="C177" s="916"/>
      <c r="D177" s="916"/>
      <c r="E177" s="916"/>
      <c r="F177" s="917"/>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c r="A178" s="915"/>
      <c r="B178" s="916"/>
      <c r="C178" s="916"/>
      <c r="D178" s="916"/>
      <c r="E178" s="916"/>
      <c r="F178" s="917"/>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c r="A179" s="915"/>
      <c r="B179" s="916"/>
      <c r="C179" s="916"/>
      <c r="D179" s="916"/>
      <c r="E179" s="916"/>
      <c r="F179" s="917"/>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c r="A180" s="915"/>
      <c r="B180" s="916"/>
      <c r="C180" s="916"/>
      <c r="D180" s="916"/>
      <c r="E180" s="916"/>
      <c r="F180" s="917"/>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c r="A181" s="915"/>
      <c r="B181" s="916"/>
      <c r="C181" s="916"/>
      <c r="D181" s="916"/>
      <c r="E181" s="916"/>
      <c r="F181" s="917"/>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c r="A182" s="915"/>
      <c r="B182" s="916"/>
      <c r="C182" s="916"/>
      <c r="D182" s="916"/>
      <c r="E182" s="916"/>
      <c r="F182" s="917"/>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c r="A183" s="915"/>
      <c r="B183" s="916"/>
      <c r="C183" s="916"/>
      <c r="D183" s="916"/>
      <c r="E183" s="916"/>
      <c r="F183" s="917"/>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c r="A184" s="915"/>
      <c r="B184" s="916"/>
      <c r="C184" s="916"/>
      <c r="D184" s="916"/>
      <c r="E184" s="916"/>
      <c r="F184" s="917"/>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c r="A185" s="915"/>
      <c r="B185" s="916"/>
      <c r="C185" s="916"/>
      <c r="D185" s="916"/>
      <c r="E185" s="916"/>
      <c r="F185" s="917"/>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c r="A186" s="915"/>
      <c r="B186" s="916"/>
      <c r="C186" s="916"/>
      <c r="D186" s="916"/>
      <c r="E186" s="916"/>
      <c r="F186" s="917"/>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c r="A187" s="915"/>
      <c r="B187" s="916"/>
      <c r="C187" s="916"/>
      <c r="D187" s="916"/>
      <c r="E187" s="916"/>
      <c r="F187" s="917"/>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c r="A188" s="915"/>
      <c r="B188" s="916"/>
      <c r="C188" s="916"/>
      <c r="D188" s="916"/>
      <c r="E188" s="916"/>
      <c r="F188" s="917"/>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c r="A189" s="915"/>
      <c r="B189" s="916"/>
      <c r="C189" s="916"/>
      <c r="D189" s="916"/>
      <c r="E189" s="916"/>
      <c r="F189" s="917"/>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c r="A190" s="915"/>
      <c r="B190" s="916"/>
      <c r="C190" s="916"/>
      <c r="D190" s="916"/>
      <c r="E190" s="916"/>
      <c r="F190" s="917"/>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c r="A191" s="915"/>
      <c r="B191" s="916"/>
      <c r="C191" s="916"/>
      <c r="D191" s="916"/>
      <c r="E191" s="916"/>
      <c r="F191" s="917"/>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c r="A192" s="915"/>
      <c r="B192" s="916"/>
      <c r="C192" s="916"/>
      <c r="D192" s="916"/>
      <c r="E192" s="916"/>
      <c r="F192" s="917"/>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c r="A193" s="915"/>
      <c r="B193" s="916"/>
      <c r="C193" s="916"/>
      <c r="D193" s="916"/>
      <c r="E193" s="916"/>
      <c r="F193" s="917"/>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c r="A194" s="915"/>
      <c r="B194" s="916"/>
      <c r="C194" s="916"/>
      <c r="D194" s="916"/>
      <c r="E194" s="916"/>
      <c r="F194" s="917"/>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c r="A195" s="915"/>
      <c r="B195" s="916"/>
      <c r="C195" s="916"/>
      <c r="D195" s="916"/>
      <c r="E195" s="916"/>
      <c r="F195" s="917"/>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c r="A196" s="915"/>
      <c r="B196" s="916"/>
      <c r="C196" s="916"/>
      <c r="D196" s="916"/>
      <c r="E196" s="916"/>
      <c r="F196" s="917"/>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c r="A197" s="915"/>
      <c r="B197" s="916"/>
      <c r="C197" s="916"/>
      <c r="D197" s="916"/>
      <c r="E197" s="916"/>
      <c r="F197" s="917"/>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c r="A198" s="915"/>
      <c r="B198" s="916"/>
      <c r="C198" s="916"/>
      <c r="D198" s="916"/>
      <c r="E198" s="916"/>
      <c r="F198" s="917"/>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c r="A199" s="915"/>
      <c r="B199" s="916"/>
      <c r="C199" s="916"/>
      <c r="D199" s="916"/>
      <c r="E199" s="916"/>
      <c r="F199" s="917"/>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c r="A200" s="915"/>
      <c r="B200" s="916"/>
      <c r="C200" s="916"/>
      <c r="D200" s="916"/>
      <c r="E200" s="916"/>
      <c r="F200" s="917"/>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c r="A201" s="915"/>
      <c r="B201" s="916"/>
      <c r="C201" s="916"/>
      <c r="D201" s="916"/>
      <c r="E201" s="916"/>
      <c r="F201" s="917"/>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c r="A202" s="915"/>
      <c r="B202" s="916"/>
      <c r="C202" s="916"/>
      <c r="D202" s="916"/>
      <c r="E202" s="916"/>
      <c r="F202" s="917"/>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c r="A203" s="915"/>
      <c r="B203" s="916"/>
      <c r="C203" s="916"/>
      <c r="D203" s="916"/>
      <c r="E203" s="916"/>
      <c r="F203" s="917"/>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c r="A204" s="915"/>
      <c r="B204" s="916"/>
      <c r="C204" s="916"/>
      <c r="D204" s="916"/>
      <c r="E204" s="916"/>
      <c r="F204" s="917"/>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c r="A205" s="915"/>
      <c r="B205" s="916"/>
      <c r="C205" s="916"/>
      <c r="D205" s="916"/>
      <c r="E205" s="916"/>
      <c r="F205" s="917"/>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c r="A206" s="915"/>
      <c r="B206" s="916"/>
      <c r="C206" s="916"/>
      <c r="D206" s="916"/>
      <c r="E206" s="916"/>
      <c r="F206" s="917"/>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c r="A207" s="915"/>
      <c r="B207" s="916"/>
      <c r="C207" s="916"/>
      <c r="D207" s="916"/>
      <c r="E207" s="916"/>
      <c r="F207" s="917"/>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c r="A208" s="915"/>
      <c r="B208" s="916"/>
      <c r="C208" s="916"/>
      <c r="D208" s="916"/>
      <c r="E208" s="916"/>
      <c r="F208" s="917"/>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c r="A209" s="915"/>
      <c r="B209" s="916"/>
      <c r="C209" s="916"/>
      <c r="D209" s="916"/>
      <c r="E209" s="916"/>
      <c r="F209" s="917"/>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c r="A210" s="915"/>
      <c r="B210" s="916"/>
      <c r="C210" s="916"/>
      <c r="D210" s="916"/>
      <c r="E210" s="916"/>
      <c r="F210" s="917"/>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c r="A211" s="915"/>
      <c r="B211" s="916"/>
      <c r="C211" s="916"/>
      <c r="D211" s="916"/>
      <c r="E211" s="916"/>
      <c r="F211" s="917"/>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row r="214" spans="1:50" ht="30" customHeight="1">
      <c r="A214" s="912" t="s">
        <v>32</v>
      </c>
      <c r="B214" s="913"/>
      <c r="C214" s="913"/>
      <c r="D214" s="913"/>
      <c r="E214" s="913"/>
      <c r="F214" s="914"/>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c r="A215" s="915"/>
      <c r="B215" s="916"/>
      <c r="C215" s="916"/>
      <c r="D215" s="916"/>
      <c r="E215" s="916"/>
      <c r="F215" s="917"/>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c r="A216" s="915"/>
      <c r="B216" s="916"/>
      <c r="C216" s="916"/>
      <c r="D216" s="916"/>
      <c r="E216" s="916"/>
      <c r="F216" s="917"/>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c r="A217" s="915"/>
      <c r="B217" s="916"/>
      <c r="C217" s="916"/>
      <c r="D217" s="916"/>
      <c r="E217" s="916"/>
      <c r="F217" s="917"/>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c r="A218" s="915"/>
      <c r="B218" s="916"/>
      <c r="C218" s="916"/>
      <c r="D218" s="916"/>
      <c r="E218" s="916"/>
      <c r="F218" s="917"/>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c r="A219" s="915"/>
      <c r="B219" s="916"/>
      <c r="C219" s="916"/>
      <c r="D219" s="916"/>
      <c r="E219" s="916"/>
      <c r="F219" s="917"/>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c r="A220" s="915"/>
      <c r="B220" s="916"/>
      <c r="C220" s="916"/>
      <c r="D220" s="916"/>
      <c r="E220" s="916"/>
      <c r="F220" s="917"/>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c r="A221" s="915"/>
      <c r="B221" s="916"/>
      <c r="C221" s="916"/>
      <c r="D221" s="916"/>
      <c r="E221" s="916"/>
      <c r="F221" s="917"/>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c r="A222" s="915"/>
      <c r="B222" s="916"/>
      <c r="C222" s="916"/>
      <c r="D222" s="916"/>
      <c r="E222" s="916"/>
      <c r="F222" s="917"/>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c r="A223" s="915"/>
      <c r="B223" s="916"/>
      <c r="C223" s="916"/>
      <c r="D223" s="916"/>
      <c r="E223" s="916"/>
      <c r="F223" s="917"/>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c r="A224" s="915"/>
      <c r="B224" s="916"/>
      <c r="C224" s="916"/>
      <c r="D224" s="916"/>
      <c r="E224" s="916"/>
      <c r="F224" s="917"/>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c r="A225" s="915"/>
      <c r="B225" s="916"/>
      <c r="C225" s="916"/>
      <c r="D225" s="916"/>
      <c r="E225" s="916"/>
      <c r="F225" s="917"/>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c r="A226" s="915"/>
      <c r="B226" s="916"/>
      <c r="C226" s="916"/>
      <c r="D226" s="916"/>
      <c r="E226" s="916"/>
      <c r="F226" s="917"/>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c r="A227" s="915"/>
      <c r="B227" s="916"/>
      <c r="C227" s="916"/>
      <c r="D227" s="916"/>
      <c r="E227" s="916"/>
      <c r="F227" s="917"/>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c r="A228" s="915"/>
      <c r="B228" s="916"/>
      <c r="C228" s="916"/>
      <c r="D228" s="916"/>
      <c r="E228" s="916"/>
      <c r="F228" s="917"/>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c r="A229" s="915"/>
      <c r="B229" s="916"/>
      <c r="C229" s="916"/>
      <c r="D229" s="916"/>
      <c r="E229" s="916"/>
      <c r="F229" s="917"/>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c r="A230" s="915"/>
      <c r="B230" s="916"/>
      <c r="C230" s="916"/>
      <c r="D230" s="916"/>
      <c r="E230" s="916"/>
      <c r="F230" s="917"/>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c r="A231" s="915"/>
      <c r="B231" s="916"/>
      <c r="C231" s="916"/>
      <c r="D231" s="916"/>
      <c r="E231" s="916"/>
      <c r="F231" s="917"/>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c r="A232" s="915"/>
      <c r="B232" s="916"/>
      <c r="C232" s="916"/>
      <c r="D232" s="916"/>
      <c r="E232" s="916"/>
      <c r="F232" s="917"/>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c r="A233" s="915"/>
      <c r="B233" s="916"/>
      <c r="C233" s="916"/>
      <c r="D233" s="916"/>
      <c r="E233" s="916"/>
      <c r="F233" s="917"/>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c r="A234" s="915"/>
      <c r="B234" s="916"/>
      <c r="C234" s="916"/>
      <c r="D234" s="916"/>
      <c r="E234" s="916"/>
      <c r="F234" s="917"/>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c r="A235" s="915"/>
      <c r="B235" s="916"/>
      <c r="C235" s="916"/>
      <c r="D235" s="916"/>
      <c r="E235" s="916"/>
      <c r="F235" s="917"/>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c r="A236" s="915"/>
      <c r="B236" s="916"/>
      <c r="C236" s="916"/>
      <c r="D236" s="916"/>
      <c r="E236" s="916"/>
      <c r="F236" s="917"/>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c r="A237" s="915"/>
      <c r="B237" s="916"/>
      <c r="C237" s="916"/>
      <c r="D237" s="916"/>
      <c r="E237" s="916"/>
      <c r="F237" s="917"/>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c r="A238" s="915"/>
      <c r="B238" s="916"/>
      <c r="C238" s="916"/>
      <c r="D238" s="916"/>
      <c r="E238" s="916"/>
      <c r="F238" s="917"/>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c r="A239" s="915"/>
      <c r="B239" s="916"/>
      <c r="C239" s="916"/>
      <c r="D239" s="916"/>
      <c r="E239" s="916"/>
      <c r="F239" s="917"/>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c r="A240" s="915"/>
      <c r="B240" s="916"/>
      <c r="C240" s="916"/>
      <c r="D240" s="916"/>
      <c r="E240" s="916"/>
      <c r="F240" s="917"/>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c r="A241" s="915"/>
      <c r="B241" s="916"/>
      <c r="C241" s="916"/>
      <c r="D241" s="916"/>
      <c r="E241" s="916"/>
      <c r="F241" s="917"/>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c r="A242" s="915"/>
      <c r="B242" s="916"/>
      <c r="C242" s="916"/>
      <c r="D242" s="916"/>
      <c r="E242" s="916"/>
      <c r="F242" s="917"/>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c r="A243" s="915"/>
      <c r="B243" s="916"/>
      <c r="C243" s="916"/>
      <c r="D243" s="916"/>
      <c r="E243" s="916"/>
      <c r="F243" s="917"/>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c r="A244" s="915"/>
      <c r="B244" s="916"/>
      <c r="C244" s="916"/>
      <c r="D244" s="916"/>
      <c r="E244" s="916"/>
      <c r="F244" s="917"/>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c r="A245" s="915"/>
      <c r="B245" s="916"/>
      <c r="C245" s="916"/>
      <c r="D245" s="916"/>
      <c r="E245" s="916"/>
      <c r="F245" s="917"/>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c r="A246" s="915"/>
      <c r="B246" s="916"/>
      <c r="C246" s="916"/>
      <c r="D246" s="916"/>
      <c r="E246" s="916"/>
      <c r="F246" s="917"/>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c r="A247" s="915"/>
      <c r="B247" s="916"/>
      <c r="C247" s="916"/>
      <c r="D247" s="916"/>
      <c r="E247" s="916"/>
      <c r="F247" s="917"/>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c r="A248" s="915"/>
      <c r="B248" s="916"/>
      <c r="C248" s="916"/>
      <c r="D248" s="916"/>
      <c r="E248" s="916"/>
      <c r="F248" s="917"/>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c r="A249" s="915"/>
      <c r="B249" s="916"/>
      <c r="C249" s="916"/>
      <c r="D249" s="916"/>
      <c r="E249" s="916"/>
      <c r="F249" s="917"/>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c r="A250" s="915"/>
      <c r="B250" s="916"/>
      <c r="C250" s="916"/>
      <c r="D250" s="916"/>
      <c r="E250" s="916"/>
      <c r="F250" s="917"/>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c r="A251" s="915"/>
      <c r="B251" s="916"/>
      <c r="C251" s="916"/>
      <c r="D251" s="916"/>
      <c r="E251" s="916"/>
      <c r="F251" s="917"/>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c r="A252" s="915"/>
      <c r="B252" s="916"/>
      <c r="C252" s="916"/>
      <c r="D252" s="916"/>
      <c r="E252" s="916"/>
      <c r="F252" s="917"/>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c r="A253" s="915"/>
      <c r="B253" s="916"/>
      <c r="C253" s="916"/>
      <c r="D253" s="916"/>
      <c r="E253" s="916"/>
      <c r="F253" s="917"/>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c r="A254" s="915"/>
      <c r="B254" s="916"/>
      <c r="C254" s="916"/>
      <c r="D254" s="916"/>
      <c r="E254" s="916"/>
      <c r="F254" s="917"/>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c r="A255" s="915"/>
      <c r="B255" s="916"/>
      <c r="C255" s="916"/>
      <c r="D255" s="916"/>
      <c r="E255" s="916"/>
      <c r="F255" s="917"/>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c r="A256" s="915"/>
      <c r="B256" s="916"/>
      <c r="C256" s="916"/>
      <c r="D256" s="916"/>
      <c r="E256" s="916"/>
      <c r="F256" s="917"/>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c r="A257" s="915"/>
      <c r="B257" s="916"/>
      <c r="C257" s="916"/>
      <c r="D257" s="916"/>
      <c r="E257" s="916"/>
      <c r="F257" s="917"/>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c r="A258" s="915"/>
      <c r="B258" s="916"/>
      <c r="C258" s="916"/>
      <c r="D258" s="916"/>
      <c r="E258" s="916"/>
      <c r="F258" s="917"/>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c r="A259" s="915"/>
      <c r="B259" s="916"/>
      <c r="C259" s="916"/>
      <c r="D259" s="916"/>
      <c r="E259" s="916"/>
      <c r="F259" s="917"/>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c r="A260" s="915"/>
      <c r="B260" s="916"/>
      <c r="C260" s="916"/>
      <c r="D260" s="916"/>
      <c r="E260" s="916"/>
      <c r="F260" s="917"/>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c r="A261" s="915"/>
      <c r="B261" s="916"/>
      <c r="C261" s="916"/>
      <c r="D261" s="916"/>
      <c r="E261" s="916"/>
      <c r="F261" s="917"/>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c r="A262" s="915"/>
      <c r="B262" s="916"/>
      <c r="C262" s="916"/>
      <c r="D262" s="916"/>
      <c r="E262" s="916"/>
      <c r="F262" s="917"/>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c r="A263" s="915"/>
      <c r="B263" s="916"/>
      <c r="C263" s="916"/>
      <c r="D263" s="916"/>
      <c r="E263" s="916"/>
      <c r="F263" s="917"/>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c r="A264" s="915"/>
      <c r="B264" s="916"/>
      <c r="C264" s="916"/>
      <c r="D264" s="916"/>
      <c r="E264" s="916"/>
      <c r="F264" s="917"/>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297"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2016-08-16T05:01:19Z</cp:lastPrinted>
  <dcterms:created xsi:type="dcterms:W3CDTF">2012-03-13T00:50:25Z</dcterms:created>
  <dcterms:modified xsi:type="dcterms:W3CDTF">2016-09-06T06:12:48Z</dcterms:modified>
</cp:coreProperties>
</file>