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<sst xmlns="http://schemas.openxmlformats.org/spreadsheetml/2006/main" count="2800" uniqueCount="599">
  <si>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</si>
  <si>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</si>
  <si>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</si>
  <si>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</si>
  <si>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</si>
  <si>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</si>
  <si>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</si>
  <si>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</si>
  <si>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</si>
  <si>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</si>
  <si>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</si>
  <si>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</si>
  <si>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</si>
  <si>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</si>
  <si>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</si>
  <si>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</si>
  <si>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</si>
  <si>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</si>
  <si>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</si>
  <si>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</si>
  <si>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</si>
  <si>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</si>
  <si>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</si>
  <si>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</si>
  <si>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</si>
  <si>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</si>
  <si>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</si>
  <si>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</si>
  <si>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</si>
  <si>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</si>
  <si>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</si>
  <si>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</si>
  <si>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</si>
  <si>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</si>
  <si>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</si>
  <si>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</si>
  <si>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</si>
  <si>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</si>
  <si>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</si>
  <si>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</si>
  <si>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</si>
  <si>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</si>
  <si>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</si>
  <si>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</si>
  <si>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</si>
  <si>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</si>
  <si>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</si>
  <si>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</si>
  <si>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</si>
  <si>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</si>
  <si>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</si>
  <si>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</si>
  <si>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</si>
  <si>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</si>
  <si>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</si>
  <si>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</si>
  <si>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</si>
  <si>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</si>
  <si>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</si>
  <si>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</si>
  <si>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</si>
  <si>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</si>
  <si>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</si>
  <si>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</si>
  <si>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</si>
  <si>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</si>
  <si>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</si>
  <si>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</si>
  <si>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</si>
  <si>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</si>
  <si>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</si>
  <si>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</si>
  <si>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</si>
  <si>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</si>
  <si>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</si>
  <si>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</si>
  <si>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</si>
  <si>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</si>
  <si>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</si>
  <si>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</si>
  <si>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</si>
  <si>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</si>
  <si>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</si>
  <si>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</si>
  <si>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</si>
  <si>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</si>
  <si>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</si>
  <si>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</si>
  <si>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</si>
  <si>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</si>
  <si>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</si>
  <si>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</si>
  <si>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</si>
  <si>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</si>
  <si>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</si>
  <si>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</si>
  <si>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</si>
  <si>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</si>
  <si>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</si>
  <si>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</si>
  <si>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</si>
  <si>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</si>
  <si>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</si>
  <si>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</si>
  <si>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</si>
  <si>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</si>
  <si>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</si>
  <si>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</si>
  <si>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</si>
  <si>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</si>
  <si>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</si>
  <si>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</si>
  <si>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</si>
  <si>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</si>
  <si>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</si>
  <si>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</si>
  <si>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</si>
  <si>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</si>
  <si>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</si>
  <si>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</si>
  <si>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</si>
  <si>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</si>
  <si>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</si>
  <si>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</si>
  <si>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</si>
  <si>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</si>
  <si>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</si>
  <si>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</si>
  <si>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</si>
  <si>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</si>
  <si>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</si>
  <si>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</si>
  <si>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</si>
  <si>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</si>
  <si>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</si>
  <si>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</si>
  <si>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</si>
  <si>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</si>
  <si>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</si>
  <si>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</si>
  <si>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</si>
  <si>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</si>
  <si>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</si>
  <si>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</si>
  <si>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</si>
  <si>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</si>
  <si>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</si>
  <si>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</si>
  <si>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</si>
  <si>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</si>
  <si>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</si>
  <si>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</si>
  <si>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</si>
  <si>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</si>
  <si>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</si>
  <si>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</si>
  <si>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</si>
  <si>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</si>
  <si>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</si>
  <si>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</si>
  <si>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</si>
  <si>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</si>
  <si>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</si>
  <si>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</si>
  <si>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</si>
  <si>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</si>
  <si>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</si>
  <si>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</si>
  <si>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</si>
  <si>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</si>
  <si>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</si>
  <si>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</si>
  <si>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</si>
  <si>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</si>
  <si>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</si>
  <si>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</si>
  <si>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</si>
  <si>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</si>
  <si>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</si>
  <si>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</si>
  <si>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</si>
  <si>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</si>
  <si>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</si>
  <si>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</si>
  <si>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</si>
  <si>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</si>
  <si>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</si>
  <si>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</si>
  <si>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</si>
  <si>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</si>
  <si>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</si>
  <si>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</si>
  <si>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</si>
  <si>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</si>
  <si>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</si>
  <si>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</si>
  <si>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</si>
  <si>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</si>
  <si>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</si>
  <si>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</si>
  <si>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</si>
  <si>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</si>
  <si>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</si>
  <si>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</si>
  <si>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</si>
  <si>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</si>
  <si>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</si>
  <si>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</si>
  <si>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</si>
  <si>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</si>
  <si>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</si>
  <si>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</si>
  <si>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</si>
  <si>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</si>
  <si>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</si>
  <si>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</si>
  <si>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</si>
  <si>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</si>
  <si>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</si>
  <si>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</si>
  <si>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</si>
  <si>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</si>
  <si>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</si>
  <si>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</si>
  <si>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</si>
  <si>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</si>
  <si>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</si>
  <si>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</si>
  <si>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</si>
  <si>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</si>
  <si>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</si>
  <si>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</si>
  <si>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</si>
  <si>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</si>
  <si>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</si>
  <si>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</si>
  <si>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</si>
  <si>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</si>
  <si>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</si>
  <si>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</si>
  <si>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</si>
  <si>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</si>
  <si>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</si>
  <si>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</si>
  <si>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</si>
  <si>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</si>
  <si>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</si>
  <si>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</si>
  <si>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</si>
  <si>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</si>
  <si>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</si>
  <si>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</si>
  <si>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</si>
  <si>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</si>
  <si>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</si>
  <si>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</si>
  <si>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</si>
  <si>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</si>
  <si>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</si>
  <si>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</si>
  <si>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</si>
  <si>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</si>
  <si>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</si>
  <si>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</si>
  <si>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</si>
  <si>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</si>
  <si>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</si>
  <si>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</si>
  <si>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</si>
  <si>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</si>
  <si>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</si>
  <si>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</si>
  <si>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</si>
  <si>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</si>
  <si>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</si>
  <si>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</si>
  <si>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</si>
  <si>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</si>
  <si>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</si>
  <si>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</si>
  <si>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</si>
  <si>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</si>
  <si>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</si>
  <si>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</si>
  <si>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</si>
  <si>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</si>
  <si>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</si>
  <si>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</si>
  <si>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</si>
  <si>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</si>
  <si>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</si>
  <si>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</si>
  <si>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</si>
  <si>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</si>
  <si>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</si>
  <si>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</si>
  <si>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</si>
  <si>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</si>
  <si>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</si>
  <si>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</si>
  <si>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</si>
  <si>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</si>
  <si>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</si>
  <si>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</si>
  <si>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</si>
  <si>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</si>
  <si>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</si>
  <si>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</si>
  <si>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</si>
  <si>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</si>
  <si>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</si>
  <si>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</si>
  <si>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</si>
  <si>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</si>
  <si>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</si>
  <si>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</si>
  <si>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</si>
  <si>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</si>
  <si>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</si>
  <si>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</si>
  <si>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</si>
  <si>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</si>
  <si>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</si>
  <si>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</si>
  <si>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</si>
  <si>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</si>
  <si>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</si>
  <si>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</si>
  <si>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</si>
  <si>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</si>
  <si>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</si>
  <si>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</si>
  <si>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</si>
  <si>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</si>
  <si>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</si>
  <si>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</si>
  <si>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</si>
  <si>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</si>
  <si>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</si>
  <si>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</si>
  <si>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</si>
  <si>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</si>
  <si>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</si>
  <si>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</si>
  <si>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</si>
  <si>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</si>
  <si>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</si>
  <si>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</si>
  <si>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</si>
  <si>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</si>
  <si>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</si>
  <si>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</si>
  <si>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</si>
  <si>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</si>
  <si>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</si>
  <si>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</si>
  <si>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</si>
  <si>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</si>
  <si>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</si>
  <si>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</si>
  <si>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</si>
  <si>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</si>
  <si>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</si>
  <si>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</si>
  <si>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</si>
  <si>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</si>
  <si>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</si>
  <si>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</si>
  <si>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</si>
  <si>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</si>
  <si>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</si>
  <si>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</si>
  <si>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</si>
  <si>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</si>
  <si>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</si>
  <si>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</si>
  <si>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</si>
  <si>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</si>
  <si>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</si>
  <si>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</si>
  <si>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</si>
  <si>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</si>
  <si>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</si>
  <si>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</si>
  <si>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</si>
  <si>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</si>
  <si>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</si>
  <si>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</si>
  <si>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</si>
  <si>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</si>
  <si>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</si>
  <si>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</si>
  <si>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</si>
  <si>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</si>
  <si>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</si>
  <si>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</si>
  <si>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</si>
  <si>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</si>
  <si>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</si>
  <si>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</si>
  <si>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</si>
  <si>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</si>
  <si>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</si>
  <si>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</si>
  <si>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</si>
  <si>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</si>
  <si>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</si>
  <si>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</si>
  <si>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</si>
  <si>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</si>
  <si>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</si>
  <si>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</si>
  <si>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</si>
  <si>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</si>
  <si>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</si>
  <si>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</si>
  <si>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</si>
  <si>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</si>
  <si>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</si>
  <si>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</si>
  <si>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</si>
  <si>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</si>
  <si>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</si>
  <si>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</si>
  <si>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</si>
  <si>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</si>
  <si>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</si>
  <si>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</si>
  <si>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</si>
  <si>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</si>
  <si>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</si>
  <si>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</si>
  <si>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</si>
  <si>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</si>
  <si>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</si>
  <si>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</si>
  <si>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</si>
  <si>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</si>
  <si>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</si>
  <si>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</si>
  <si>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</si>
  <si>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</si>
  <si>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</si>
  <si>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</si>
  <si>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</si>
  <si>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</si>
  <si>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</si>
  <si>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</si>
  <si>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</si>
  <si>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</si>
  <si>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</si>
  <si>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</si>
  <si>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</si>
  <si>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</si>
  <si>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</si>
  <si>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</si>
  <si>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</si>
  <si>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</si>
  <si>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</si>
  <si>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</si>
  <si>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</si>
  <si>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</si>
  <si>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</si>
  <si>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</si>
  <si>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</si>
  <si>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</si>
  <si>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</si>
  <si>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</si>
  <si>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</si>
  <si>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</si>
  <si>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</si>
  <si>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</si>
  <si>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</si>
  <si>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</si>
  <si>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</si>
  <si>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</si>
  <si>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</si>
  <si>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</si>
  <si>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</si>
  <si>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</si>
  <si>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</si>
  <si>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</si>
  <si>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</si>
  <si>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</si>
  <si>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</si>
  <si>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</si>
  <si>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</si>
  <si>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</si>
  <si>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</si>
  <si>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</si>
  <si>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</si>
  <si>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</si>
  <si>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</si>
  <si>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</si>
  <si>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</si>
  <si>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</si>
  <si>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</si>
  <si>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</si>
  <si>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</si>
  <si>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</si>
  <si>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</si>
  <si>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</si>
  <si>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</si>
  <si>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</si>
  <si>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</si>
  <si>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</si>
  <si>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</si>
  <si>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</si>
  <si>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</si>
  <si>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</si>
  <si>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</si>
  <si>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</si>
  <si>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</si>
  <si>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</si>
  <si>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</si>
  <si>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</si>
  <si>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</si>
  <si>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</si>
  <si>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</si>
  <si>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ユニバーサルツーリズム促進事業</t>
    <rPh sb="11" eb="13">
      <t>ソクシン</t>
    </rPh>
    <rPh sb="13" eb="15">
      <t>ジギョウ</t>
    </rPh>
    <phoneticPr fontId="5"/>
  </si>
  <si>
    <t>観光庁</t>
    <rPh sb="0" eb="3">
      <t>カンコウチョウ</t>
    </rPh>
    <phoneticPr fontId="5"/>
  </si>
  <si>
    <t>観光産業課</t>
    <rPh sb="0" eb="5">
      <t>カンコウサンギョウカ</t>
    </rPh>
    <phoneticPr fontId="5"/>
  </si>
  <si>
    <t>課長　西海　重和</t>
    <rPh sb="0" eb="2">
      <t>カチョウ</t>
    </rPh>
    <rPh sb="3" eb="5">
      <t>ニシウミ</t>
    </rPh>
    <rPh sb="6" eb="8">
      <t>シゲカズ</t>
    </rPh>
    <phoneticPr fontId="5"/>
  </si>
  <si>
    <t>観光立国推進基本法第２１条</t>
    <rPh sb="0" eb="2">
      <t>カンコウ</t>
    </rPh>
    <rPh sb="2" eb="4">
      <t>リッコク</t>
    </rPh>
    <rPh sb="4" eb="6">
      <t>スイシン</t>
    </rPh>
    <rPh sb="6" eb="9">
      <t>キホンホウ</t>
    </rPh>
    <rPh sb="9" eb="10">
      <t>ダイ</t>
    </rPh>
    <rPh sb="12" eb="13">
      <t>ジョウ</t>
    </rPh>
    <phoneticPr fontId="5"/>
  </si>
  <si>
    <t>高齢者、障がい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rPh sb="0" eb="3">
      <t>コウレイシャ</t>
    </rPh>
    <rPh sb="4" eb="5">
      <t>ショウ</t>
    </rPh>
    <rPh sb="7" eb="8">
      <t>シャ</t>
    </rPh>
    <rPh sb="9" eb="12">
      <t>ニュウヨウジ</t>
    </rPh>
    <rPh sb="12" eb="13">
      <t>ヅ</t>
    </rPh>
    <rPh sb="14" eb="16">
      <t>リョコウ</t>
    </rPh>
    <rPh sb="16" eb="17">
      <t>シャ</t>
    </rPh>
    <rPh sb="18" eb="21">
      <t>ガイコクジン</t>
    </rPh>
    <rPh sb="21" eb="22">
      <t>トウ</t>
    </rPh>
    <rPh sb="23" eb="24">
      <t>フク</t>
    </rPh>
    <rPh sb="25" eb="26">
      <t>ダレ</t>
    </rPh>
    <rPh sb="28" eb="30">
      <t>リョコウ</t>
    </rPh>
    <rPh sb="31" eb="32">
      <t>タノ</t>
    </rPh>
    <rPh sb="40" eb="42">
      <t>カンキョウ</t>
    </rPh>
    <rPh sb="43" eb="45">
      <t>セイビ</t>
    </rPh>
    <rPh sb="50" eb="52">
      <t>チホウ</t>
    </rPh>
    <rPh sb="52" eb="55">
      <t>ジチタイ</t>
    </rPh>
    <rPh sb="59" eb="60">
      <t>トウ</t>
    </rPh>
    <rPh sb="61" eb="63">
      <t>ハバヒロ</t>
    </rPh>
    <rPh sb="64" eb="67">
      <t>カンケイシャ</t>
    </rPh>
    <rPh sb="68" eb="70">
      <t>キョウリョク</t>
    </rPh>
    <rPh sb="71" eb="72">
      <t>モト</t>
    </rPh>
    <rPh sb="73" eb="75">
      <t>チイキ</t>
    </rPh>
    <rPh sb="76" eb="78">
      <t>ウケイレ</t>
    </rPh>
    <rPh sb="78" eb="80">
      <t>タイセイ</t>
    </rPh>
    <rPh sb="81" eb="83">
      <t>キョウカ</t>
    </rPh>
    <rPh sb="84" eb="85">
      <t>スス</t>
    </rPh>
    <rPh sb="102" eb="104">
      <t>カンレン</t>
    </rPh>
    <rPh sb="106" eb="108">
      <t>リョコウ</t>
    </rPh>
    <rPh sb="108" eb="110">
      <t>ショウヒン</t>
    </rPh>
    <rPh sb="111" eb="113">
      <t>ゾウセイ</t>
    </rPh>
    <rPh sb="114" eb="116">
      <t>フキュウ</t>
    </rPh>
    <rPh sb="117" eb="119">
      <t>ソクシン</t>
    </rPh>
    <phoneticPr fontId="5"/>
  </si>
  <si>
    <t>バリアフリーツアーセンターの設立、活動強化支援数</t>
    <rPh sb="14" eb="16">
      <t>セツリツ</t>
    </rPh>
    <rPh sb="17" eb="19">
      <t>カツドウ</t>
    </rPh>
    <rPh sb="19" eb="21">
      <t>キョウカ</t>
    </rPh>
    <rPh sb="21" eb="23">
      <t>シエン</t>
    </rPh>
    <rPh sb="23" eb="24">
      <t>スウ</t>
    </rPh>
    <phoneticPr fontId="5"/>
  </si>
  <si>
    <t>箇所</t>
    <rPh sb="0" eb="2">
      <t>カショ</t>
    </rPh>
    <phoneticPr fontId="5"/>
  </si>
  <si>
    <t>-</t>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</si>
  <si>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</si>
  <si>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</si>
  <si>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</si>
  <si>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</si>
  <si>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t>
    <phoneticPr fontId="5"/>
  </si>
  <si>
    <t>-</t>
    <phoneticPr fontId="5"/>
  </si>
  <si>
    <t>地域における高齢者、障がい者等の旅行者の受入体制の強化</t>
    <rPh sb="0" eb="2">
      <t>チイキ</t>
    </rPh>
    <rPh sb="6" eb="9">
      <t>コウレイシャ</t>
    </rPh>
    <rPh sb="10" eb="11">
      <t>ショウ</t>
    </rPh>
    <rPh sb="13" eb="14">
      <t>シャ</t>
    </rPh>
    <rPh sb="14" eb="15">
      <t>トウ</t>
    </rPh>
    <rPh sb="16" eb="19">
      <t>リョコウシャ</t>
    </rPh>
    <rPh sb="20" eb="22">
      <t>ウケイレ</t>
    </rPh>
    <rPh sb="22" eb="24">
      <t>タイセイ</t>
    </rPh>
    <rPh sb="25" eb="27">
      <t>キョウカ</t>
    </rPh>
    <phoneticPr fontId="5"/>
  </si>
  <si>
    <t>地域における旅行相談の一元窓口の数</t>
    <rPh sb="0" eb="2">
      <t>チイキ</t>
    </rPh>
    <rPh sb="6" eb="8">
      <t>リョコウ</t>
    </rPh>
    <rPh sb="8" eb="10">
      <t>ソウダン</t>
    </rPh>
    <rPh sb="11" eb="13">
      <t>イチゲン</t>
    </rPh>
    <rPh sb="13" eb="15">
      <t>マドグチ</t>
    </rPh>
    <rPh sb="16" eb="17">
      <t>カズ</t>
    </rPh>
    <phoneticPr fontId="5"/>
  </si>
  <si>
    <t>窓口数</t>
    <rPh sb="0" eb="2">
      <t>マドグチ</t>
    </rPh>
    <rPh sb="2" eb="3">
      <t>スウ</t>
    </rPh>
    <phoneticPr fontId="5"/>
  </si>
  <si>
    <t>百万円</t>
    <rPh sb="0" eb="1">
      <t>ヒャク</t>
    </rPh>
    <rPh sb="1" eb="3">
      <t>マンエン</t>
    </rPh>
    <phoneticPr fontId="5"/>
  </si>
  <si>
    <t>人口減少に加え超高齢化社会を迎え、誰もが旅行をしやすい環境の整備が求められている。</t>
    <rPh sb="0" eb="2">
      <t>ジンコウ</t>
    </rPh>
    <rPh sb="2" eb="4">
      <t>ゲンショウ</t>
    </rPh>
    <rPh sb="5" eb="6">
      <t>クワ</t>
    </rPh>
    <rPh sb="7" eb="8">
      <t>チョウ</t>
    </rPh>
    <rPh sb="8" eb="11">
      <t>コウレイカ</t>
    </rPh>
    <rPh sb="11" eb="13">
      <t>シャカイ</t>
    </rPh>
    <rPh sb="14" eb="15">
      <t>ムカ</t>
    </rPh>
    <rPh sb="17" eb="18">
      <t>ダレ</t>
    </rPh>
    <rPh sb="20" eb="22">
      <t>リョコウ</t>
    </rPh>
    <rPh sb="27" eb="29">
      <t>カンキョウ</t>
    </rPh>
    <rPh sb="30" eb="32">
      <t>セイビ</t>
    </rPh>
    <rPh sb="33" eb="34">
      <t>モト</t>
    </rPh>
    <phoneticPr fontId="5"/>
  </si>
  <si>
    <t>国が方向性を取りまとめ、地域等の取り組みを加速させる必要があることから、国が実施することが適当である。</t>
    <rPh sb="0" eb="1">
      <t>クニ</t>
    </rPh>
    <rPh sb="2" eb="5">
      <t>ホウコウセイ</t>
    </rPh>
    <rPh sb="6" eb="7">
      <t>ト</t>
    </rPh>
    <rPh sb="12" eb="14">
      <t>チイキ</t>
    </rPh>
    <rPh sb="14" eb="15">
      <t>トウ</t>
    </rPh>
    <rPh sb="16" eb="17">
      <t>ト</t>
    </rPh>
    <rPh sb="18" eb="19">
      <t>ク</t>
    </rPh>
    <rPh sb="21" eb="23">
      <t>カソク</t>
    </rPh>
    <rPh sb="26" eb="28">
      <t>ヒツヨウ</t>
    </rPh>
    <rPh sb="36" eb="37">
      <t>クニ</t>
    </rPh>
    <rPh sb="38" eb="40">
      <t>ジッシ</t>
    </rPh>
    <rPh sb="45" eb="47">
      <t>テキトウ</t>
    </rPh>
    <phoneticPr fontId="5"/>
  </si>
  <si>
    <t>誰もが旅行をしやすい環境の整備を進めるため、ユニバーサルツーリズムの促進は必要かつ適切な事業である。</t>
    <rPh sb="0" eb="1">
      <t>ダレ</t>
    </rPh>
    <rPh sb="3" eb="5">
      <t>リョコウ</t>
    </rPh>
    <rPh sb="10" eb="12">
      <t>カンキョウ</t>
    </rPh>
    <rPh sb="13" eb="15">
      <t>セイビ</t>
    </rPh>
    <rPh sb="16" eb="17">
      <t>スス</t>
    </rPh>
    <rPh sb="34" eb="36">
      <t>ソクシン</t>
    </rPh>
    <rPh sb="37" eb="39">
      <t>ヒツヨウ</t>
    </rPh>
    <rPh sb="41" eb="43">
      <t>テキセツ</t>
    </rPh>
    <rPh sb="44" eb="46">
      <t>ジギョウ</t>
    </rPh>
    <phoneticPr fontId="5"/>
  </si>
  <si>
    <t>企画競争など公平性を保っている。</t>
    <rPh sb="0" eb="2">
      <t>キカク</t>
    </rPh>
    <rPh sb="2" eb="4">
      <t>キョウソウ</t>
    </rPh>
    <rPh sb="6" eb="9">
      <t>コウヘイセイ</t>
    </rPh>
    <rPh sb="10" eb="11">
      <t>タモ</t>
    </rPh>
    <phoneticPr fontId="5"/>
  </si>
  <si>
    <t>真に必要な事業に限定している。</t>
    <rPh sb="0" eb="1">
      <t>シン</t>
    </rPh>
    <rPh sb="2" eb="4">
      <t>ヒツヨウ</t>
    </rPh>
    <rPh sb="5" eb="7">
      <t>ジギョウ</t>
    </rPh>
    <rPh sb="8" eb="10">
      <t>ゲンテイ</t>
    </rPh>
    <phoneticPr fontId="5"/>
  </si>
  <si>
    <t>無</t>
  </si>
  <si>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</si>
  <si>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</si>
  <si>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</si>
  <si>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取りまとめた調査結果等は幅広い関係者に活用されている。</t>
    <rPh sb="0" eb="1">
      <t>ト</t>
    </rPh>
    <rPh sb="6" eb="8">
      <t>チョウサ</t>
    </rPh>
    <rPh sb="8" eb="10">
      <t>ケッカ</t>
    </rPh>
    <rPh sb="10" eb="11">
      <t>トウ</t>
    </rPh>
    <rPh sb="12" eb="14">
      <t>ハバヒロ</t>
    </rPh>
    <rPh sb="15" eb="18">
      <t>カンケイシャ</t>
    </rPh>
    <rPh sb="19" eb="21">
      <t>カツヨウ</t>
    </rPh>
    <phoneticPr fontId="5"/>
  </si>
  <si>
    <t>‐</t>
  </si>
  <si>
    <t>適正に企画競争を経て、業者選定している。</t>
    <rPh sb="0" eb="2">
      <t>テキセイ</t>
    </rPh>
    <rPh sb="3" eb="5">
      <t>キカク</t>
    </rPh>
    <rPh sb="5" eb="7">
      <t>キョウソウ</t>
    </rPh>
    <rPh sb="8" eb="9">
      <t>ヘ</t>
    </rPh>
    <rPh sb="11" eb="13">
      <t>ギョウシャ</t>
    </rPh>
    <rPh sb="13" eb="15">
      <t>センテイ</t>
    </rPh>
    <phoneticPr fontId="5"/>
  </si>
  <si>
    <t>今後とも適正に行っていく。</t>
    <rPh sb="0" eb="2">
      <t>コンゴ</t>
    </rPh>
    <rPh sb="4" eb="6">
      <t>テキセイ</t>
    </rPh>
    <rPh sb="7" eb="8">
      <t>オコナ</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</si>
  <si>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</si>
  <si>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</si>
  <si>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</si>
  <si>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</si>
  <si>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</si>
  <si>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</si>
  <si>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</si>
  <si>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</si>
  <si>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</si>
  <si>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総事業費／バリアフリーツアーセンターの設立、活動強化支援数</t>
    <rPh sb="0" eb="1">
      <t>ソウ</t>
    </rPh>
    <rPh sb="1" eb="4">
      <t>ジギョウヒ</t>
    </rPh>
    <phoneticPr fontId="5"/>
  </si>
  <si>
    <t>33/3</t>
    <phoneticPr fontId="5"/>
  </si>
  <si>
    <t>34/5</t>
    <phoneticPr fontId="5"/>
  </si>
  <si>
    <t xml:space="preserve">本事業により、外国人など誰しもが旅行しやすい環境の構築が期待され、訪日外国人を初めとする旅行者数の増加、及びそれに伴う宿泊者数の増加、旅行消費額の増加に寄与できる。
</t>
    <phoneticPr fontId="5"/>
  </si>
  <si>
    <t>アンケート調査、検証結果取りまとめ、報告書作成</t>
    <rPh sb="5" eb="7">
      <t>チョウサ</t>
    </rPh>
    <rPh sb="8" eb="10">
      <t>ケンショウ</t>
    </rPh>
    <rPh sb="10" eb="12">
      <t>ケッカ</t>
    </rPh>
    <rPh sb="12" eb="13">
      <t>ト</t>
    </rPh>
    <rPh sb="18" eb="21">
      <t>ホウコクショ</t>
    </rPh>
    <rPh sb="21" eb="23">
      <t>サクセイ</t>
    </rPh>
    <phoneticPr fontId="5"/>
  </si>
  <si>
    <t>直接経費</t>
    <rPh sb="0" eb="2">
      <t>チョクセツ</t>
    </rPh>
    <rPh sb="2" eb="4">
      <t>ケイヒ</t>
    </rPh>
    <phoneticPr fontId="5"/>
  </si>
  <si>
    <t>受入拠点、事業者等の効果検証調査費</t>
    <rPh sb="0" eb="2">
      <t>ウケイレ</t>
    </rPh>
    <rPh sb="2" eb="4">
      <t>キョテン</t>
    </rPh>
    <rPh sb="5" eb="8">
      <t>ジギョウシャ</t>
    </rPh>
    <rPh sb="8" eb="9">
      <t>トウ</t>
    </rPh>
    <rPh sb="10" eb="12">
      <t>コウカ</t>
    </rPh>
    <rPh sb="12" eb="14">
      <t>ケンショウ</t>
    </rPh>
    <rPh sb="14" eb="17">
      <t>チョウサヒ</t>
    </rPh>
    <phoneticPr fontId="5"/>
  </si>
  <si>
    <t>人件費</t>
    <rPh sb="0" eb="3">
      <t>ジンケンヒ</t>
    </rPh>
    <phoneticPr fontId="5"/>
  </si>
  <si>
    <t>消費者へのアンケート調査</t>
    <rPh sb="0" eb="3">
      <t>ショウヒシャ</t>
    </rPh>
    <rPh sb="10" eb="12">
      <t>チョウサ</t>
    </rPh>
    <phoneticPr fontId="5"/>
  </si>
  <si>
    <t>地域・観光事業者へのアンケート調査</t>
    <rPh sb="0" eb="2">
      <t>チイキ</t>
    </rPh>
    <rPh sb="3" eb="5">
      <t>カンコウ</t>
    </rPh>
    <rPh sb="5" eb="8">
      <t>ジギョウシャ</t>
    </rPh>
    <rPh sb="15" eb="17">
      <t>チョウサ</t>
    </rPh>
    <phoneticPr fontId="5"/>
  </si>
  <si>
    <t>随意契約
（企画競争）</t>
  </si>
  <si>
    <t>(株)オリエンタルコンサルタンツ</t>
    <rPh sb="0" eb="3">
      <t>カブ</t>
    </rPh>
    <phoneticPr fontId="5"/>
  </si>
  <si>
    <t>(株)ＪＴＢ総合研究所</t>
    <rPh sb="0" eb="3">
      <t>カブ</t>
    </rPh>
    <rPh sb="6" eb="8">
      <t>ソウゴウ</t>
    </rPh>
    <rPh sb="8" eb="11">
      <t>ケンキュウショ</t>
    </rPh>
    <phoneticPr fontId="5"/>
  </si>
  <si>
    <t>調査・研究、コンサルティング</t>
    <rPh sb="0" eb="2">
      <t>チョウサ</t>
    </rPh>
    <rPh sb="3" eb="5">
      <t>ケンキュウ</t>
    </rPh>
    <phoneticPr fontId="5"/>
  </si>
  <si>
    <t>-</t>
    <phoneticPr fontId="5"/>
  </si>
  <si>
    <t>観光立国推進基本計画　　　　　　　　　　　　　　　　　　　　　　　　　　　　　　　　　　　　　　　　　　　観光立国実現に向けたアクションプログラム２０１６</t>
    <rPh sb="0" eb="2">
      <t>カンコウ</t>
    </rPh>
    <rPh sb="2" eb="4">
      <t>リッコク</t>
    </rPh>
    <rPh sb="4" eb="6">
      <t>スイシン</t>
    </rPh>
    <rPh sb="6" eb="8">
      <t>キホン</t>
    </rPh>
    <rPh sb="8" eb="10">
      <t>ケイカク</t>
    </rPh>
    <rPh sb="53" eb="55">
      <t>カンコウ</t>
    </rPh>
    <rPh sb="55" eb="57">
      <t>リッコク</t>
    </rPh>
    <rPh sb="57" eb="59">
      <t>ジツゲン</t>
    </rPh>
    <rPh sb="60" eb="61">
      <t>ム</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</si>
  <si>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</si>
  <si>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</si>
  <si>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</si>
  <si>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t>
    <phoneticPr fontId="5"/>
  </si>
  <si>
    <t>A.（株）オリエンタルコンサルタンツ</t>
    <rPh sb="3" eb="4">
      <t>カブ</t>
    </rPh>
    <phoneticPr fontId="5"/>
  </si>
  <si>
    <t>B.（株）ＪＴＢ総研</t>
    <rPh sb="3" eb="4">
      <t>カブ</t>
    </rPh>
    <rPh sb="8" eb="10">
      <t>ソウケン</t>
    </rPh>
    <phoneticPr fontId="5"/>
  </si>
  <si>
    <t>成果品作成</t>
    <rPh sb="0" eb="2">
      <t>セイカ</t>
    </rPh>
    <rPh sb="2" eb="3">
      <t>ヒン</t>
    </rPh>
    <rPh sb="3" eb="5">
      <t>サクセイ</t>
    </rPh>
    <phoneticPr fontId="5"/>
  </si>
  <si>
    <t>その他</t>
    <rPh sb="2" eb="3">
      <t>タ</t>
    </rPh>
    <phoneticPr fontId="5"/>
  </si>
  <si>
    <t>一般管理費、消費税</t>
    <rPh sb="0" eb="2">
      <t>イッパン</t>
    </rPh>
    <rPh sb="2" eb="5">
      <t>カンリヒ</t>
    </rPh>
    <rPh sb="6" eb="9">
      <t>ショウヒゼイ</t>
    </rPh>
    <phoneticPr fontId="5"/>
  </si>
  <si>
    <t>旅行会社へのアンケート調査</t>
    <rPh sb="0" eb="2">
      <t>リョコウ</t>
    </rPh>
    <rPh sb="2" eb="4">
      <t>カイシャ</t>
    </rPh>
    <rPh sb="11" eb="13">
      <t>チョウサ</t>
    </rPh>
    <phoneticPr fontId="5"/>
  </si>
  <si>
    <t>調査結果取りまとめ</t>
    <rPh sb="0" eb="2">
      <t>チョウサ</t>
    </rPh>
    <rPh sb="2" eb="4">
      <t>ケッカ</t>
    </rPh>
    <rPh sb="4" eb="5">
      <t>ト</t>
    </rPh>
    <phoneticPr fontId="5"/>
  </si>
  <si>
    <t>シンポジウム企画・開催</t>
    <rPh sb="6" eb="8">
      <t>キカク</t>
    </rPh>
    <rPh sb="9" eb="11">
      <t>カイサイ</t>
    </rPh>
    <phoneticPr fontId="5"/>
  </si>
  <si>
    <t>報告書作成</t>
    <rPh sb="0" eb="3">
      <t>ホウコクショ</t>
    </rPh>
    <rPh sb="3" eb="5">
      <t>サクセイ</t>
    </rPh>
    <phoneticPr fontId="5"/>
  </si>
  <si>
    <t>人件費</t>
    <rPh sb="0" eb="3">
      <t>ジンケンヒ</t>
    </rPh>
    <phoneticPr fontId="5"/>
  </si>
  <si>
    <t>主席研究員、主任研究員、研究員</t>
    <rPh sb="0" eb="2">
      <t>シュセキ</t>
    </rPh>
    <rPh sb="2" eb="5">
      <t>ケンキュウイン</t>
    </rPh>
    <rPh sb="6" eb="8">
      <t>シュニン</t>
    </rPh>
    <rPh sb="8" eb="11">
      <t>ケンキュウイン</t>
    </rPh>
    <rPh sb="12" eb="14">
      <t>ケンキュウ</t>
    </rPh>
    <rPh sb="14" eb="15">
      <t>イン</t>
    </rPh>
    <phoneticPr fontId="5"/>
  </si>
  <si>
    <t>事業の成果や効果を具体的に示しつつ、効率的な執行に努めるべき。</t>
    <rPh sb="0" eb="2">
      <t>ジギョウ</t>
    </rPh>
    <rPh sb="3" eb="5">
      <t>セイカ</t>
    </rPh>
    <rPh sb="6" eb="8">
      <t>コウカ</t>
    </rPh>
    <rPh sb="9" eb="12">
      <t>グタイテキ</t>
    </rPh>
    <rPh sb="13" eb="14">
      <t>シメ</t>
    </rPh>
    <rPh sb="18" eb="21">
      <t>コウリツテキ</t>
    </rPh>
    <rPh sb="22" eb="24">
      <t>シッコウ</t>
    </rPh>
    <rPh sb="25" eb="26">
      <t>ツト</t>
    </rPh>
    <phoneticPr fontId="5"/>
  </si>
  <si>
    <t>・全国に点在する「観光案内所」に「バリアフリー相談窓口」の機能を付加するスキームを検討・確立することで、ユニバーサルツーリズムの受入拠点の拡大を図る。</t>
    <rPh sb="1" eb="3">
      <t>ゼンコク</t>
    </rPh>
    <rPh sb="4" eb="6">
      <t>テンザイ</t>
    </rPh>
    <rPh sb="9" eb="11">
      <t>カンコウ</t>
    </rPh>
    <rPh sb="11" eb="14">
      <t>アンナイジョ</t>
    </rPh>
    <rPh sb="23" eb="25">
      <t>ソウダン</t>
    </rPh>
    <rPh sb="25" eb="27">
      <t>マドグチ</t>
    </rPh>
    <rPh sb="29" eb="31">
      <t>キノウ</t>
    </rPh>
    <rPh sb="32" eb="34">
      <t>フカ</t>
    </rPh>
    <rPh sb="41" eb="43">
      <t>ケントウ</t>
    </rPh>
    <rPh sb="44" eb="46">
      <t>カクリツ</t>
    </rPh>
    <rPh sb="64" eb="66">
      <t>ウケイレ</t>
    </rPh>
    <rPh sb="66" eb="68">
      <t>キョテン</t>
    </rPh>
    <rPh sb="69" eb="71">
      <t>カクダイ</t>
    </rPh>
    <rPh sb="72" eb="73">
      <t>ハカ</t>
    </rPh>
    <phoneticPr fontId="5"/>
  </si>
  <si>
    <t>28.2/3</t>
    <phoneticPr fontId="5"/>
  </si>
  <si>
    <t>32/5</t>
    <phoneticPr fontId="5"/>
  </si>
  <si>
    <t>-</t>
    <phoneticPr fontId="5"/>
  </si>
  <si>
    <t>執行等改善</t>
  </si>
  <si>
    <t>地域における受入体制強化のため、これまでのユニバーサルツーリズム促進に関する効果検証や、それに伴うモデル事例の構築を踏まえ、バリアフリーツアーセンターの設立及び活動強化を支援する内容とし、競争性を確保しながら引き続き効率的な執行を目指す。</t>
    <rPh sb="0" eb="2">
      <t>チイキ</t>
    </rPh>
    <rPh sb="6" eb="8">
      <t>ウケイレ</t>
    </rPh>
    <rPh sb="8" eb="10">
      <t>タイセイ</t>
    </rPh>
    <rPh sb="10" eb="12">
      <t>キョウカ</t>
    </rPh>
    <rPh sb="32" eb="34">
      <t>ソクシン</t>
    </rPh>
    <rPh sb="35" eb="36">
      <t>カン</t>
    </rPh>
    <rPh sb="38" eb="40">
      <t>コウカ</t>
    </rPh>
    <rPh sb="40" eb="42">
      <t>ケンショウ</t>
    </rPh>
    <rPh sb="47" eb="48">
      <t>トモナ</t>
    </rPh>
    <rPh sb="52" eb="54">
      <t>ジレイ</t>
    </rPh>
    <rPh sb="55" eb="57">
      <t>コウチク</t>
    </rPh>
    <rPh sb="58" eb="59">
      <t>フ</t>
    </rPh>
    <rPh sb="76" eb="78">
      <t>セツリツ</t>
    </rPh>
    <rPh sb="78" eb="79">
      <t>オヨ</t>
    </rPh>
    <rPh sb="80" eb="82">
      <t>カツドウ</t>
    </rPh>
    <rPh sb="82" eb="84">
      <t>キョウカ</t>
    </rPh>
    <rPh sb="85" eb="87">
      <t>シエン</t>
    </rPh>
    <rPh sb="89" eb="91">
      <t>ナイヨウ</t>
    </rPh>
    <rPh sb="94" eb="97">
      <t>キョウソウセイ</t>
    </rPh>
    <rPh sb="98" eb="100">
      <t>カクホ</t>
    </rPh>
    <rPh sb="104" eb="105">
      <t>ヒ</t>
    </rPh>
    <rPh sb="106" eb="107">
      <t>ツヅ</t>
    </rPh>
    <rPh sb="108" eb="111">
      <t>コウリツテキ</t>
    </rPh>
    <rPh sb="112" eb="114">
      <t>シッコウ</t>
    </rPh>
    <rPh sb="115" eb="117">
      <t>メザ</t>
    </rPh>
    <phoneticPr fontId="5"/>
  </si>
  <si>
    <t xml:space="preserve">※百万円未満を四捨五入しているため、「予算額・執行額」欄と差が生じている。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</si>
</sst>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78441</xdr:colOff>
      <xdr:row>720</xdr:row>
      <xdr:rowOff>324971</xdr:rowOff>
    </xdr:from>
    <xdr:to>
      <xdr:col>37</xdr:col>
      <xdr:colOff>67235</xdr:colOff>
      <xdr:row>723</xdr:row>
      <xdr:rowOff>336177</xdr:rowOff>
    </xdr:to>
    <xdr:sp macro="" textlink="">
      <xdr:nvSpPr>
        <xdr:cNvPr id="18" name="正方形/長方形 17"/>
        <xdr:cNvSpPr/>
      </xdr:nvSpPr>
      <xdr:spPr>
        <a:xfrm>
          <a:off x="4112559" y="56881059"/>
          <a:ext cx="3417794" cy="10533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２８百万円</a:t>
          </a:r>
          <a:endParaRPr kumimoji="1" lang="ja-JP" altLang="en-US" sz="1400"/>
        </a:p>
      </xdr:txBody>
    </xdr:sp>
    <xdr:clientData/>
  </xdr:twoCellAnchor>
  <xdr:twoCellAnchor>
    <xdr:from>
      <xdr:col>22</xdr:col>
      <xdr:colOff>123265</xdr:colOff>
      <xdr:row>725</xdr:row>
      <xdr:rowOff>239805</xdr:rowOff>
    </xdr:from>
    <xdr:to>
      <xdr:col>29</xdr:col>
      <xdr:colOff>46331</xdr:colOff>
      <xdr:row>728</xdr:row>
      <xdr:rowOff>196476</xdr:rowOff>
    </xdr:to>
    <xdr:cxnSp macro="">
      <xdr:nvCxnSpPr>
        <xdr:cNvPr id="19" name="直線矢印コネクタ 18"/>
        <xdr:cNvCxnSpPr/>
      </xdr:nvCxnSpPr>
      <xdr:spPr>
        <a:xfrm flipH="1">
          <a:off x="4560794" y="44077217"/>
          <a:ext cx="1335008" cy="9988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179299</xdr:colOff>
      <xdr:row>729</xdr:row>
      <xdr:rowOff>324968</xdr:rowOff>
    </xdr:from>
    <xdr:ext cx="1338828" cy="292452"/>
    <xdr:sp macro="" textlink="">
      <xdr:nvSpPr>
        <xdr:cNvPr id="20" name="テキスト ボックス 19"/>
        <xdr:cNvSpPr txBox="1"/>
      </xdr:nvSpPr>
      <xdr:spPr>
        <a:xfrm>
          <a:off x="3204887" y="60007497"/>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11</xdr:col>
      <xdr:colOff>44837</xdr:colOff>
      <xdr:row>730</xdr:row>
      <xdr:rowOff>313765</xdr:rowOff>
    </xdr:from>
    <xdr:to>
      <xdr:col>25</xdr:col>
      <xdr:colOff>67250</xdr:colOff>
      <xdr:row>733</xdr:row>
      <xdr:rowOff>291353</xdr:rowOff>
    </xdr:to>
    <xdr:sp macro="" textlink="">
      <xdr:nvSpPr>
        <xdr:cNvPr id="21" name="正方形/長方形 20"/>
        <xdr:cNvSpPr/>
      </xdr:nvSpPr>
      <xdr:spPr>
        <a:xfrm>
          <a:off x="2263602" y="60343677"/>
          <a:ext cx="2846295" cy="10197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オリエンタルコンサルタンツ</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１８百万円</a:t>
          </a:r>
          <a:endParaRPr kumimoji="1" lang="ja-JP" altLang="en-US" sz="1200"/>
        </a:p>
      </xdr:txBody>
    </xdr:sp>
    <xdr:clientData/>
  </xdr:twoCellAnchor>
  <xdr:oneCellAnchor>
    <xdr:from>
      <xdr:col>10</xdr:col>
      <xdr:colOff>67235</xdr:colOff>
      <xdr:row>729</xdr:row>
      <xdr:rowOff>78442</xdr:rowOff>
    </xdr:from>
    <xdr:ext cx="3955676" cy="246530"/>
    <xdr:sp macro="" textlink="">
      <xdr:nvSpPr>
        <xdr:cNvPr id="35" name="テキスト ボックス 34"/>
        <xdr:cNvSpPr txBox="1"/>
      </xdr:nvSpPr>
      <xdr:spPr>
        <a:xfrm>
          <a:off x="2084294" y="59760971"/>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ユニバーサルツーリズムの促進に関する効果検証</a:t>
          </a:r>
          <a:r>
            <a:rPr kumimoji="1" lang="en-US" altLang="ja-JP" sz="1200"/>
            <a:t>】</a:t>
          </a:r>
        </a:p>
        <a:p>
          <a:r>
            <a:rPr kumimoji="1" lang="ja-JP" altLang="en-US" sz="1200"/>
            <a:t>　</a:t>
          </a:r>
        </a:p>
      </xdr:txBody>
    </xdr:sp>
    <xdr:clientData/>
  </xdr:oneCellAnchor>
  <xdr:oneCellAnchor>
    <xdr:from>
      <xdr:col>31</xdr:col>
      <xdr:colOff>134471</xdr:colOff>
      <xdr:row>729</xdr:row>
      <xdr:rowOff>78441</xdr:rowOff>
    </xdr:from>
    <xdr:ext cx="3473824" cy="246530"/>
    <xdr:sp macro="" textlink="">
      <xdr:nvSpPr>
        <xdr:cNvPr id="39" name="テキスト ボックス 38"/>
        <xdr:cNvSpPr txBox="1"/>
      </xdr:nvSpPr>
      <xdr:spPr>
        <a:xfrm>
          <a:off x="6387353" y="59760970"/>
          <a:ext cx="3473824"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乳幼児連れ及び妊産婦旅行促進に向けた調査</a:t>
          </a:r>
          <a:r>
            <a:rPr kumimoji="1" lang="en-US" altLang="ja-JP" sz="1200"/>
            <a:t>】</a:t>
          </a:r>
        </a:p>
        <a:p>
          <a:r>
            <a:rPr kumimoji="1" lang="ja-JP" altLang="en-US" sz="1200"/>
            <a:t>　</a:t>
          </a:r>
        </a:p>
      </xdr:txBody>
    </xdr:sp>
    <xdr:clientData/>
  </xdr:oneCellAnchor>
  <xdr:oneCellAnchor>
    <xdr:from>
      <xdr:col>36</xdr:col>
      <xdr:colOff>139700</xdr:colOff>
      <xdr:row>729</xdr:row>
      <xdr:rowOff>317500</xdr:rowOff>
    </xdr:from>
    <xdr:ext cx="1338828" cy="292452"/>
    <xdr:sp macro="" textlink="">
      <xdr:nvSpPr>
        <xdr:cNvPr id="40" name="テキスト ボックス 39"/>
        <xdr:cNvSpPr txBox="1"/>
      </xdr:nvSpPr>
      <xdr:spPr>
        <a:xfrm>
          <a:off x="7454900" y="60375800"/>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32</xdr:col>
      <xdr:colOff>190500</xdr:colOff>
      <xdr:row>730</xdr:row>
      <xdr:rowOff>302559</xdr:rowOff>
    </xdr:from>
    <xdr:to>
      <xdr:col>47</xdr:col>
      <xdr:colOff>11207</xdr:colOff>
      <xdr:row>733</xdr:row>
      <xdr:rowOff>280147</xdr:rowOff>
    </xdr:to>
    <xdr:sp macro="" textlink="">
      <xdr:nvSpPr>
        <xdr:cNvPr id="41" name="正方形/長方形 40"/>
        <xdr:cNvSpPr/>
      </xdr:nvSpPr>
      <xdr:spPr>
        <a:xfrm>
          <a:off x="6645088" y="60332471"/>
          <a:ext cx="2846295" cy="10197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ＪＴＢ総研</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１０百万円</a:t>
          </a:r>
          <a:endParaRPr kumimoji="1" lang="ja-JP" altLang="en-US" sz="1200"/>
        </a:p>
      </xdr:txBody>
    </xdr:sp>
    <xdr:clientData/>
  </xdr:twoCellAnchor>
  <xdr:twoCellAnchor>
    <xdr:from>
      <xdr:col>29</xdr:col>
      <xdr:colOff>32124</xdr:colOff>
      <xdr:row>725</xdr:row>
      <xdr:rowOff>228600</xdr:rowOff>
    </xdr:from>
    <xdr:to>
      <xdr:col>36</xdr:col>
      <xdr:colOff>0</xdr:colOff>
      <xdr:row>728</xdr:row>
      <xdr:rowOff>179294</xdr:rowOff>
    </xdr:to>
    <xdr:cxnSp macro="">
      <xdr:nvCxnSpPr>
        <xdr:cNvPr id="31" name="直線矢印コネクタ 30"/>
        <xdr:cNvCxnSpPr/>
      </xdr:nvCxnSpPr>
      <xdr:spPr>
        <a:xfrm>
          <a:off x="5881595" y="44066012"/>
          <a:ext cx="1379817" cy="9928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33618</xdr:colOff>
      <xdr:row>733</xdr:row>
      <xdr:rowOff>336175</xdr:rowOff>
    </xdr:from>
    <xdr:to>
      <xdr:col>28</xdr:col>
      <xdr:colOff>179294</xdr:colOff>
      <xdr:row>737</xdr:row>
      <xdr:rowOff>190500</xdr:rowOff>
    </xdr:to>
    <xdr:sp macro="" textlink="">
      <xdr:nvSpPr>
        <xdr:cNvPr id="33" name="大かっこ 32"/>
        <xdr:cNvSpPr/>
      </xdr:nvSpPr>
      <xdr:spPr>
        <a:xfrm>
          <a:off x="1647265" y="51110028"/>
          <a:ext cx="4179794" cy="1243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平成２６年度までに実施した受入体制強化の取り組みについて、</a:t>
          </a:r>
          <a:endParaRPr lang="ja-JP" altLang="ja-JP" sz="1050">
            <a:effectLst/>
          </a:endParaRPr>
        </a:p>
        <a:p>
          <a:r>
            <a:rPr kumimoji="1" lang="ja-JP" altLang="ja-JP" sz="1100">
              <a:solidFill>
                <a:schemeClr val="tx1"/>
              </a:solidFill>
              <a:effectLst/>
              <a:latin typeface="+mn-lt"/>
              <a:ea typeface="+mn-ea"/>
              <a:cs typeface="+mn-cs"/>
            </a:rPr>
            <a:t>拠点側や旅行業者への調査を通じて効果検証を実施する事業者</a:t>
          </a:r>
          <a:endParaRPr lang="ja-JP" altLang="ja-JP" sz="1050">
            <a:effectLst/>
          </a:endParaRPr>
        </a:p>
        <a:p>
          <a:r>
            <a:rPr kumimoji="1" lang="ja-JP" altLang="ja-JP" sz="1100">
              <a:solidFill>
                <a:schemeClr val="tx1"/>
              </a:solidFill>
              <a:effectLst/>
              <a:latin typeface="+mn-lt"/>
              <a:ea typeface="+mn-ea"/>
              <a:cs typeface="+mn-cs"/>
            </a:rPr>
            <a:t>の公募・選定</a:t>
          </a:r>
          <a:endParaRPr lang="ja-JP" altLang="ja-JP" sz="1050">
            <a:effectLst/>
          </a:endParaRPr>
        </a:p>
      </xdr:txBody>
    </xdr:sp>
    <xdr:clientData/>
  </xdr:twoCellAnchor>
  <xdr:twoCellAnchor>
    <xdr:from>
      <xdr:col>29</xdr:col>
      <xdr:colOff>112058</xdr:colOff>
      <xdr:row>734</xdr:row>
      <xdr:rowOff>11206</xdr:rowOff>
    </xdr:from>
    <xdr:to>
      <xdr:col>49</xdr:col>
      <xdr:colOff>257735</xdr:colOff>
      <xdr:row>737</xdr:row>
      <xdr:rowOff>190501</xdr:rowOff>
    </xdr:to>
    <xdr:sp macro="" textlink="">
      <xdr:nvSpPr>
        <xdr:cNvPr id="34" name="大かっこ 33"/>
        <xdr:cNvSpPr/>
      </xdr:nvSpPr>
      <xdr:spPr>
        <a:xfrm>
          <a:off x="5961529" y="51132441"/>
          <a:ext cx="4179794" cy="1221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ユニバーサルツーリズムの普及促進に向けた一環として、</a:t>
          </a:r>
          <a:endParaRPr lang="ja-JP" altLang="ja-JP">
            <a:effectLst/>
          </a:endParaRPr>
        </a:p>
        <a:p>
          <a:r>
            <a:rPr kumimoji="1" lang="ja-JP" altLang="ja-JP" sz="1100">
              <a:solidFill>
                <a:schemeClr val="tx1"/>
              </a:solidFill>
              <a:effectLst/>
              <a:latin typeface="+mn-lt"/>
              <a:ea typeface="+mn-ea"/>
              <a:cs typeface="+mn-cs"/>
            </a:rPr>
            <a:t>乳幼児連れ、妊産婦の旅行促進のための消費者、観光事業者</a:t>
          </a:r>
          <a:endParaRPr lang="ja-JP" altLang="ja-JP">
            <a:effectLst/>
          </a:endParaRPr>
        </a:p>
        <a:p>
          <a:r>
            <a:rPr kumimoji="1" lang="ja-JP" altLang="ja-JP" sz="1100">
              <a:solidFill>
                <a:schemeClr val="tx1"/>
              </a:solidFill>
              <a:effectLst/>
              <a:latin typeface="+mn-lt"/>
              <a:ea typeface="+mn-ea"/>
              <a:cs typeface="+mn-cs"/>
            </a:rPr>
            <a:t>への調査、及びそれを踏まえた課題の整理について実施する</a:t>
          </a:r>
          <a:endParaRPr lang="ja-JP" altLang="ja-JP">
            <a:effectLst/>
          </a:endParaRPr>
        </a:p>
        <a:p>
          <a:r>
            <a:rPr kumimoji="1" lang="ja-JP" altLang="ja-JP" sz="1100">
              <a:solidFill>
                <a:schemeClr val="tx1"/>
              </a:solidFill>
              <a:effectLst/>
              <a:latin typeface="+mn-lt"/>
              <a:ea typeface="+mn-ea"/>
              <a:cs typeface="+mn-cs"/>
            </a:rPr>
            <a:t>事業者の公募・選定</a:t>
          </a:r>
          <a:endParaRPr lang="ja-JP" altLang="ja-JP">
            <a:effectLst/>
          </a:endParaRPr>
        </a:p>
      </xdr:txBody>
    </xdr:sp>
    <xdr:clientData/>
  </xdr:twoCellAnchor>
  <xdr:twoCellAnchor>
    <xdr:from>
      <xdr:col>20</xdr:col>
      <xdr:colOff>100853</xdr:colOff>
      <xdr:row>724</xdr:row>
      <xdr:rowOff>33617</xdr:rowOff>
    </xdr:from>
    <xdr:to>
      <xdr:col>38</xdr:col>
      <xdr:colOff>22412</xdr:colOff>
      <xdr:row>725</xdr:row>
      <xdr:rowOff>212911</xdr:rowOff>
    </xdr:to>
    <xdr:sp macro="" textlink="">
      <xdr:nvSpPr>
        <xdr:cNvPr id="36" name="大かっこ 35"/>
        <xdr:cNvSpPr/>
      </xdr:nvSpPr>
      <xdr:spPr>
        <a:xfrm>
          <a:off x="4134971" y="43523646"/>
          <a:ext cx="3552265" cy="526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地域の受入強化策、旅行商品の供給促進方策検討等の</a:t>
          </a:r>
          <a:endParaRPr lang="ja-JP" altLang="ja-JP">
            <a:effectLst/>
          </a:endParaRPr>
        </a:p>
        <a:p>
          <a:r>
            <a:rPr kumimoji="1" lang="ja-JP" altLang="ja-JP" sz="1100">
              <a:solidFill>
                <a:schemeClr val="tx1"/>
              </a:solidFill>
              <a:effectLst/>
              <a:latin typeface="+mn-lt"/>
              <a:ea typeface="+mn-ea"/>
              <a:cs typeface="+mn-cs"/>
            </a:rPr>
            <a:t>立案をし、企画競争を経て受託事業者と請負契約を実施。</a:t>
          </a:r>
          <a:endParaRPr lang="ja-JP" altLang="ja-JP">
            <a:effectLst/>
          </a:endParaRPr>
        </a:p>
      </xdr:txBody>
    </xdr:sp>
    <xdr:clientData/>
  </xdr:twoCellAnchor>
  <xdr:twoCellAnchor>
    <xdr:from>
      <xdr:col>38</xdr:col>
      <xdr:colOff>145676</xdr:colOff>
      <xdr:row>722</xdr:row>
      <xdr:rowOff>11205</xdr:rowOff>
    </xdr:from>
    <xdr:to>
      <xdr:col>49</xdr:col>
      <xdr:colOff>44824</xdr:colOff>
      <xdr:row>723</xdr:row>
      <xdr:rowOff>190499</xdr:rowOff>
    </xdr:to>
    <xdr:sp macro="" textlink="">
      <xdr:nvSpPr>
        <xdr:cNvPr id="37" name="大かっこ 36"/>
        <xdr:cNvSpPr/>
      </xdr:nvSpPr>
      <xdr:spPr>
        <a:xfrm>
          <a:off x="7810500" y="46963852"/>
          <a:ext cx="2117912" cy="526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  </a:t>
          </a:r>
          <a:r>
            <a:rPr kumimoji="1" lang="en-US" altLang="ja-JP" sz="1100">
              <a:solidFill>
                <a:schemeClr val="tx1"/>
              </a:solidFill>
              <a:effectLst/>
              <a:latin typeface="+mn-lt"/>
              <a:ea typeface="+mn-ea"/>
              <a:cs typeface="+mn-cs"/>
            </a:rPr>
            <a:t> 0.2</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705" sqref="A701:XFD7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3"/>
      <c r="AR2" s="803"/>
      <c r="AS2" s="52" t="str">
        <f>IF(OR(AQ2="　", AQ2=""), "", "-")</f>
        <v/>
      </c>
      <c r="AT2" s="804">
        <v>249</v>
      </c>
      <c r="AU2" s="804"/>
      <c r="AV2" s="53" t="str">
        <f>IF(AW2="", "", "-")</f>
        <v/>
      </c>
      <c r="AW2" s="805"/>
      <c r="AX2" s="805"/>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196</v>
      </c>
      <c r="H5" s="712"/>
      <c r="I5" s="712"/>
      <c r="J5" s="712"/>
      <c r="K5" s="712"/>
      <c r="L5" s="712"/>
      <c r="M5" s="713" t="s">
        <v>75</v>
      </c>
      <c r="N5" s="714"/>
      <c r="O5" s="714"/>
      <c r="P5" s="714"/>
      <c r="Q5" s="714"/>
      <c r="R5" s="715"/>
      <c r="S5" s="716" t="s">
        <v>140</v>
      </c>
      <c r="T5" s="712"/>
      <c r="U5" s="712"/>
      <c r="V5" s="712"/>
      <c r="W5" s="712"/>
      <c r="X5" s="717"/>
      <c r="Y5" s="559" t="s">
        <v>3</v>
      </c>
      <c r="Z5" s="294"/>
      <c r="AA5" s="294"/>
      <c r="AB5" s="294"/>
      <c r="AC5" s="294"/>
      <c r="AD5" s="295"/>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7" t="s">
        <v>5</v>
      </c>
      <c r="Z7" s="320"/>
      <c r="AA7" s="320"/>
      <c r="AB7" s="320"/>
      <c r="AC7" s="320"/>
      <c r="AD7" s="818"/>
      <c r="AE7" s="808" t="s">
        <v>575</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4" t="s">
        <v>414</v>
      </c>
      <c r="B8" s="335"/>
      <c r="C8" s="335"/>
      <c r="D8" s="335"/>
      <c r="E8" s="335"/>
      <c r="F8" s="336"/>
      <c r="G8" s="872" t="str">
        <f>入力規則等!A26</f>
        <v>観光立国、高齢社会対策、障害者施策、男女共同参画</v>
      </c>
      <c r="H8" s="582"/>
      <c r="I8" s="582"/>
      <c r="J8" s="582"/>
      <c r="K8" s="582"/>
      <c r="L8" s="582"/>
      <c r="M8" s="582"/>
      <c r="N8" s="582"/>
      <c r="O8" s="582"/>
      <c r="P8" s="582"/>
      <c r="Q8" s="582"/>
      <c r="R8" s="582"/>
      <c r="S8" s="582"/>
      <c r="T8" s="582"/>
      <c r="U8" s="582"/>
      <c r="V8" s="582"/>
      <c r="W8" s="582"/>
      <c r="X8" s="873"/>
      <c r="Y8" s="718" t="s">
        <v>415</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21" t="s">
        <v>524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09" t="s">
        <v>592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39</v>
      </c>
      <c r="Q13" s="257"/>
      <c r="R13" s="257"/>
      <c r="S13" s="257"/>
      <c r="T13" s="257"/>
      <c r="U13" s="257"/>
      <c r="V13" s="258"/>
      <c r="W13" s="256">
        <v>37</v>
      </c>
      <c r="X13" s="257"/>
      <c r="Y13" s="257"/>
      <c r="Z13" s="257"/>
      <c r="AA13" s="257"/>
      <c r="AB13" s="257"/>
      <c r="AC13" s="258"/>
      <c r="AD13" s="256">
        <v>35</v>
      </c>
      <c r="AE13" s="257"/>
      <c r="AF13" s="257"/>
      <c r="AG13" s="257"/>
      <c r="AH13" s="257"/>
      <c r="AI13" s="257"/>
      <c r="AJ13" s="258"/>
      <c r="AK13" s="256">
        <v>32</v>
      </c>
      <c r="AL13" s="257"/>
      <c r="AM13" s="257"/>
      <c r="AN13" s="257"/>
      <c r="AO13" s="257"/>
      <c r="AP13" s="257"/>
      <c r="AQ13" s="258"/>
      <c r="AR13" s="814">
        <v>32</v>
      </c>
      <c r="AS13" s="815"/>
      <c r="AT13" s="815"/>
      <c r="AU13" s="815"/>
      <c r="AV13" s="815"/>
      <c r="AW13" s="815"/>
      <c r="AX13" s="816"/>
    </row>
    <row r="14" spans="1:50" ht="21" customHeight="1" x14ac:dyDescent="0.15">
      <c r="A14" s="599"/>
      <c r="B14" s="600"/>
      <c r="C14" s="600"/>
      <c r="D14" s="600"/>
      <c r="E14" s="600"/>
      <c r="F14" s="601"/>
      <c r="G14" s="589"/>
      <c r="H14" s="590"/>
      <c r="I14" s="572" t="s">
        <v>9</v>
      </c>
      <c r="J14" s="584"/>
      <c r="K14" s="584"/>
      <c r="L14" s="584"/>
      <c r="M14" s="584"/>
      <c r="N14" s="584"/>
      <c r="O14" s="585"/>
      <c r="P14" s="256" t="s">
        <v>527</v>
      </c>
      <c r="Q14" s="257"/>
      <c r="R14" s="257"/>
      <c r="S14" s="257"/>
      <c r="T14" s="257"/>
      <c r="U14" s="257"/>
      <c r="V14" s="258"/>
      <c r="W14" s="256" t="s">
        <v>527</v>
      </c>
      <c r="X14" s="257"/>
      <c r="Y14" s="257"/>
      <c r="Z14" s="257"/>
      <c r="AA14" s="257"/>
      <c r="AB14" s="257"/>
      <c r="AC14" s="258"/>
      <c r="AD14" s="256" t="s">
        <v>533</v>
      </c>
      <c r="AE14" s="257"/>
      <c r="AF14" s="257"/>
      <c r="AG14" s="257"/>
      <c r="AH14" s="257"/>
      <c r="AI14" s="257"/>
      <c r="AJ14" s="258"/>
      <c r="AK14" s="256" t="s">
        <v>533</v>
      </c>
      <c r="AL14" s="257"/>
      <c r="AM14" s="257"/>
      <c r="AN14" s="257"/>
      <c r="AO14" s="257"/>
      <c r="AP14" s="257"/>
      <c r="AQ14" s="258"/>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532</v>
      </c>
      <c r="AL15" s="257"/>
      <c r="AM15" s="257"/>
      <c r="AN15" s="257"/>
      <c r="AO15" s="257"/>
      <c r="AP15" s="257"/>
      <c r="AQ15" s="258"/>
      <c r="AR15" s="256" t="s">
        <v>595</v>
      </c>
      <c r="AS15" s="257"/>
      <c r="AT15" s="257"/>
      <c r="AU15" s="257"/>
      <c r="AV15" s="257"/>
      <c r="AW15" s="257"/>
      <c r="AX15" s="653"/>
    </row>
    <row r="16" spans="1:50" ht="21" customHeight="1" x14ac:dyDescent="0.15">
      <c r="A16" s="599"/>
      <c r="B16" s="600"/>
      <c r="C16" s="600"/>
      <c r="D16" s="600"/>
      <c r="E16" s="600"/>
      <c r="F16" s="601"/>
      <c r="G16" s="589"/>
      <c r="H16" s="590"/>
      <c r="I16" s="572" t="s">
        <v>59</v>
      </c>
      <c r="J16" s="573"/>
      <c r="K16" s="573"/>
      <c r="L16" s="573"/>
      <c r="M16" s="573"/>
      <c r="N16" s="573"/>
      <c r="O16" s="574"/>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t="s">
        <v>533</v>
      </c>
      <c r="AL16" s="257"/>
      <c r="AM16" s="257"/>
      <c r="AN16" s="257"/>
      <c r="AO16" s="257"/>
      <c r="AP16" s="257"/>
      <c r="AQ16" s="258"/>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t="s">
        <v>533</v>
      </c>
      <c r="AL17" s="257"/>
      <c r="AM17" s="257"/>
      <c r="AN17" s="257"/>
      <c r="AO17" s="257"/>
      <c r="AP17" s="257"/>
      <c r="AQ17" s="258"/>
      <c r="AR17" s="812"/>
      <c r="AS17" s="812"/>
      <c r="AT17" s="812"/>
      <c r="AU17" s="812"/>
      <c r="AV17" s="812"/>
      <c r="AW17" s="812"/>
      <c r="AX17" s="813"/>
    </row>
    <row r="18" spans="1:50" ht="24.75" customHeight="1" x14ac:dyDescent="0.15">
      <c r="A18" s="599"/>
      <c r="B18" s="600"/>
      <c r="C18" s="600"/>
      <c r="D18" s="600"/>
      <c r="E18" s="600"/>
      <c r="F18" s="601"/>
      <c r="G18" s="591"/>
      <c r="H18" s="592"/>
      <c r="I18" s="578" t="s">
        <v>22</v>
      </c>
      <c r="J18" s="579"/>
      <c r="K18" s="579"/>
      <c r="L18" s="579"/>
      <c r="M18" s="579"/>
      <c r="N18" s="579"/>
      <c r="O18" s="580"/>
      <c r="P18" s="737">
        <f>SUM(P13:V17)</f>
        <v>39</v>
      </c>
      <c r="Q18" s="738"/>
      <c r="R18" s="738"/>
      <c r="S18" s="738"/>
      <c r="T18" s="738"/>
      <c r="U18" s="738"/>
      <c r="V18" s="739"/>
      <c r="W18" s="737">
        <f>SUM(W13:AC17)</f>
        <v>37</v>
      </c>
      <c r="X18" s="738"/>
      <c r="Y18" s="738"/>
      <c r="Z18" s="738"/>
      <c r="AA18" s="738"/>
      <c r="AB18" s="738"/>
      <c r="AC18" s="739"/>
      <c r="AD18" s="737">
        <f>SUM(AD13:AJ17)</f>
        <v>35</v>
      </c>
      <c r="AE18" s="738"/>
      <c r="AF18" s="738"/>
      <c r="AG18" s="738"/>
      <c r="AH18" s="738"/>
      <c r="AI18" s="738"/>
      <c r="AJ18" s="739"/>
      <c r="AK18" s="737">
        <f>SUM(AK13:AQ17)</f>
        <v>32</v>
      </c>
      <c r="AL18" s="738"/>
      <c r="AM18" s="738"/>
      <c r="AN18" s="738"/>
      <c r="AO18" s="738"/>
      <c r="AP18" s="738"/>
      <c r="AQ18" s="739"/>
      <c r="AR18" s="737">
        <f>SUM(AR13:AX17)</f>
        <v>32</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6">
        <v>33</v>
      </c>
      <c r="Q19" s="257"/>
      <c r="R19" s="257"/>
      <c r="S19" s="257"/>
      <c r="T19" s="257"/>
      <c r="U19" s="257"/>
      <c r="V19" s="258"/>
      <c r="W19" s="256">
        <v>34</v>
      </c>
      <c r="X19" s="257"/>
      <c r="Y19" s="257"/>
      <c r="Z19" s="257"/>
      <c r="AA19" s="257"/>
      <c r="AB19" s="257"/>
      <c r="AC19" s="258"/>
      <c r="AD19" s="256">
        <v>28</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5" t="s">
        <v>11</v>
      </c>
      <c r="H20" s="736"/>
      <c r="I20" s="736"/>
      <c r="J20" s="736"/>
      <c r="K20" s="736"/>
      <c r="L20" s="736"/>
      <c r="M20" s="736"/>
      <c r="N20" s="736"/>
      <c r="O20" s="736"/>
      <c r="P20" s="741">
        <f>IF(P18=0, "-", P19/P18)</f>
        <v>0.84615384615384615</v>
      </c>
      <c r="Q20" s="741"/>
      <c r="R20" s="741"/>
      <c r="S20" s="741"/>
      <c r="T20" s="741"/>
      <c r="U20" s="741"/>
      <c r="V20" s="741"/>
      <c r="W20" s="741">
        <f>IF(W18=0, "-", W19/W18)</f>
        <v>0.91891891891891897</v>
      </c>
      <c r="X20" s="741"/>
      <c r="Y20" s="741"/>
      <c r="Z20" s="741"/>
      <c r="AA20" s="741"/>
      <c r="AB20" s="741"/>
      <c r="AC20" s="741"/>
      <c r="AD20" s="741">
        <f>IF(AD18=0, "-", AD19/AD18)</f>
        <v>0.8</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1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534</v>
      </c>
      <c r="H23" s="400"/>
      <c r="I23" s="400"/>
      <c r="J23" s="400"/>
      <c r="K23" s="400"/>
      <c r="L23" s="400"/>
      <c r="M23" s="400"/>
      <c r="N23" s="400"/>
      <c r="O23" s="401"/>
      <c r="P23" s="111" t="s">
        <v>535</v>
      </c>
      <c r="Q23" s="111"/>
      <c r="R23" s="111"/>
      <c r="S23" s="111"/>
      <c r="T23" s="111"/>
      <c r="U23" s="111"/>
      <c r="V23" s="111"/>
      <c r="W23" s="111"/>
      <c r="X23" s="131"/>
      <c r="Y23" s="375" t="s">
        <v>14</v>
      </c>
      <c r="Z23" s="376"/>
      <c r="AA23" s="377"/>
      <c r="AB23" s="325" t="s">
        <v>536</v>
      </c>
      <c r="AC23" s="325"/>
      <c r="AD23" s="325"/>
      <c r="AE23" s="391" t="s">
        <v>576</v>
      </c>
      <c r="AF23" s="362"/>
      <c r="AG23" s="362"/>
      <c r="AH23" s="362"/>
      <c r="AI23" s="391">
        <v>21</v>
      </c>
      <c r="AJ23" s="362"/>
      <c r="AK23" s="362"/>
      <c r="AL23" s="362"/>
      <c r="AM23" s="391">
        <v>21</v>
      </c>
      <c r="AN23" s="362"/>
      <c r="AO23" s="362"/>
      <c r="AP23" s="362"/>
      <c r="AQ23" s="271" t="s">
        <v>576</v>
      </c>
      <c r="AR23" s="208"/>
      <c r="AS23" s="208"/>
      <c r="AT23" s="272"/>
      <c r="AU23" s="362" t="s">
        <v>576</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536</v>
      </c>
      <c r="AC24" s="370"/>
      <c r="AD24" s="370"/>
      <c r="AE24" s="391" t="s">
        <v>576</v>
      </c>
      <c r="AF24" s="362"/>
      <c r="AG24" s="362"/>
      <c r="AH24" s="362"/>
      <c r="AI24" s="391" t="s">
        <v>576</v>
      </c>
      <c r="AJ24" s="362"/>
      <c r="AK24" s="362"/>
      <c r="AL24" s="362"/>
      <c r="AM24" s="391" t="s">
        <v>576</v>
      </c>
      <c r="AN24" s="362"/>
      <c r="AO24" s="362"/>
      <c r="AP24" s="362"/>
      <c r="AQ24" s="271" t="s">
        <v>576</v>
      </c>
      <c r="AR24" s="208"/>
      <c r="AS24" s="208"/>
      <c r="AT24" s="272"/>
      <c r="AU24" s="362">
        <v>30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576</v>
      </c>
      <c r="AF25" s="362"/>
      <c r="AG25" s="362"/>
      <c r="AH25" s="362"/>
      <c r="AI25" s="391">
        <v>70</v>
      </c>
      <c r="AJ25" s="362"/>
      <c r="AK25" s="362"/>
      <c r="AL25" s="362"/>
      <c r="AM25" s="391">
        <v>70</v>
      </c>
      <c r="AN25" s="362"/>
      <c r="AO25" s="362"/>
      <c r="AP25" s="362"/>
      <c r="AQ25" s="271" t="s">
        <v>576</v>
      </c>
      <c r="AR25" s="208"/>
      <c r="AS25" s="208"/>
      <c r="AT25" s="272"/>
      <c r="AU25" s="362" t="s">
        <v>576</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6" t="s">
        <v>262</v>
      </c>
      <c r="AV26" s="806"/>
      <c r="AW26" s="806"/>
      <c r="AX26" s="80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6" t="s">
        <v>262</v>
      </c>
      <c r="AV31" s="806"/>
      <c r="AW31" s="806"/>
      <c r="AX31" s="80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6" t="s">
        <v>262</v>
      </c>
      <c r="AV36" s="806"/>
      <c r="AW36" s="806"/>
      <c r="AX36" s="80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6" t="s">
        <v>262</v>
      </c>
      <c r="AV41" s="806"/>
      <c r="AW41" s="806"/>
      <c r="AX41" s="80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5"/>
      <c r="AF50" s="826"/>
      <c r="AG50" s="826"/>
      <c r="AH50" s="826"/>
      <c r="AI50" s="825"/>
      <c r="AJ50" s="826"/>
      <c r="AK50" s="826"/>
      <c r="AL50" s="826"/>
      <c r="AM50" s="825"/>
      <c r="AN50" s="826"/>
      <c r="AO50" s="826"/>
      <c r="AP50" s="826"/>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9"/>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0"/>
    </row>
    <row r="56" spans="1:50" ht="22.5" hidden="1" customHeight="1" x14ac:dyDescent="0.15">
      <c r="A56" s="724"/>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1"/>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2"/>
    </row>
    <row r="57" spans="1:50" ht="22.5" hidden="1" customHeight="1" x14ac:dyDescent="0.15">
      <c r="A57" s="724"/>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3"/>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4"/>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6" t="s">
        <v>262</v>
      </c>
      <c r="AV58" s="806"/>
      <c r="AW58" s="806"/>
      <c r="AX58" s="807"/>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12"/>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6" t="s">
        <v>262</v>
      </c>
      <c r="AV63" s="806"/>
      <c r="AW63" s="806"/>
      <c r="AX63" s="807"/>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6" t="s">
        <v>262</v>
      </c>
      <c r="AV68" s="806"/>
      <c r="AW68" s="806"/>
      <c r="AX68" s="807"/>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7"/>
      <c r="AI70" s="391"/>
      <c r="AJ70" s="362"/>
      <c r="AK70" s="362"/>
      <c r="AL70" s="827"/>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7"/>
      <c r="AI71" s="391"/>
      <c r="AJ71" s="362"/>
      <c r="AK71" s="362"/>
      <c r="AL71" s="827"/>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5" t="s">
        <v>375</v>
      </c>
      <c r="AR73" s="835"/>
      <c r="AS73" s="835"/>
      <c r="AT73" s="835"/>
      <c r="AU73" s="835"/>
      <c r="AV73" s="835"/>
      <c r="AW73" s="835"/>
      <c r="AX73" s="836"/>
    </row>
    <row r="74" spans="1:60" ht="22.5" customHeight="1" x14ac:dyDescent="0.15">
      <c r="A74" s="299"/>
      <c r="B74" s="300"/>
      <c r="C74" s="300"/>
      <c r="D74" s="300"/>
      <c r="E74" s="300"/>
      <c r="F74" s="301"/>
      <c r="G74" s="111" t="s">
        <v>525</v>
      </c>
      <c r="H74" s="111"/>
      <c r="I74" s="111"/>
      <c r="J74" s="111"/>
      <c r="K74" s="111"/>
      <c r="L74" s="111"/>
      <c r="M74" s="111"/>
      <c r="N74" s="111"/>
      <c r="O74" s="111"/>
      <c r="P74" s="111"/>
      <c r="Q74" s="111"/>
      <c r="R74" s="111"/>
      <c r="S74" s="111"/>
      <c r="T74" s="111"/>
      <c r="U74" s="111"/>
      <c r="V74" s="111"/>
      <c r="W74" s="111"/>
      <c r="X74" s="131"/>
      <c r="Y74" s="293" t="s">
        <v>62</v>
      </c>
      <c r="Z74" s="294"/>
      <c r="AA74" s="295"/>
      <c r="AB74" s="325" t="s">
        <v>526</v>
      </c>
      <c r="AC74" s="325"/>
      <c r="AD74" s="325"/>
      <c r="AE74" s="250">
        <v>3</v>
      </c>
      <c r="AF74" s="250"/>
      <c r="AG74" s="250"/>
      <c r="AH74" s="250"/>
      <c r="AI74" s="250">
        <v>5</v>
      </c>
      <c r="AJ74" s="250"/>
      <c r="AK74" s="250"/>
      <c r="AL74" s="250"/>
      <c r="AM74" s="250">
        <v>3</v>
      </c>
      <c r="AN74" s="250"/>
      <c r="AO74" s="250"/>
      <c r="AP74" s="250"/>
      <c r="AQ74" s="250" t="s">
        <v>576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526</v>
      </c>
      <c r="AC75" s="325"/>
      <c r="AD75" s="325"/>
      <c r="AE75" s="250">
        <v>3</v>
      </c>
      <c r="AF75" s="250"/>
      <c r="AG75" s="250"/>
      <c r="AH75" s="250"/>
      <c r="AI75" s="250">
        <v>5</v>
      </c>
      <c r="AJ75" s="250"/>
      <c r="AK75" s="250"/>
      <c r="AL75" s="250"/>
      <c r="AM75" s="250">
        <v>3</v>
      </c>
      <c r="AN75" s="250"/>
      <c r="AO75" s="250"/>
      <c r="AP75" s="250"/>
      <c r="AQ75" s="250">
        <v>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560</v>
      </c>
      <c r="H89" s="384"/>
      <c r="I89" s="384"/>
      <c r="J89" s="384"/>
      <c r="K89" s="384"/>
      <c r="L89" s="384"/>
      <c r="M89" s="384"/>
      <c r="N89" s="384"/>
      <c r="O89" s="384"/>
      <c r="P89" s="384"/>
      <c r="Q89" s="384"/>
      <c r="R89" s="384"/>
      <c r="S89" s="384"/>
      <c r="T89" s="384"/>
      <c r="U89" s="384"/>
      <c r="V89" s="384"/>
      <c r="W89" s="384"/>
      <c r="X89" s="384"/>
      <c r="Y89" s="259" t="s">
        <v>17</v>
      </c>
      <c r="Z89" s="260"/>
      <c r="AA89" s="261"/>
      <c r="AB89" s="326" t="s">
        <v>537</v>
      </c>
      <c r="AC89" s="327"/>
      <c r="AD89" s="328"/>
      <c r="AE89" s="250">
        <v>11</v>
      </c>
      <c r="AF89" s="250"/>
      <c r="AG89" s="250"/>
      <c r="AH89" s="250"/>
      <c r="AI89" s="250">
        <v>6.8</v>
      </c>
      <c r="AJ89" s="250"/>
      <c r="AK89" s="250"/>
      <c r="AL89" s="250"/>
      <c r="AM89" s="250">
        <v>9.4</v>
      </c>
      <c r="AN89" s="250"/>
      <c r="AO89" s="250"/>
      <c r="AP89" s="250"/>
      <c r="AQ89" s="391">
        <v>6.4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368</v>
      </c>
      <c r="AC90" s="698"/>
      <c r="AD90" s="699"/>
      <c r="AE90" s="380" t="s">
        <v>561</v>
      </c>
      <c r="AF90" s="380"/>
      <c r="AG90" s="380"/>
      <c r="AH90" s="380"/>
      <c r="AI90" s="380" t="s">
        <v>562</v>
      </c>
      <c r="AJ90" s="380"/>
      <c r="AK90" s="380"/>
      <c r="AL90" s="380"/>
      <c r="AM90" s="380" t="s">
        <v>593</v>
      </c>
      <c r="AN90" s="380"/>
      <c r="AO90" s="380"/>
      <c r="AP90" s="380"/>
      <c r="AQ90" s="380" t="s">
        <v>594</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9"/>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9"/>
      <c r="Z100" s="840"/>
      <c r="AA100" s="84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09" t="s">
        <v>463</v>
      </c>
      <c r="M103" s="709"/>
      <c r="N103" s="709"/>
      <c r="O103" s="709"/>
      <c r="P103" s="709"/>
      <c r="Q103" s="709"/>
      <c r="R103" s="437" t="s">
        <v>382</v>
      </c>
      <c r="S103" s="437"/>
      <c r="T103" s="437"/>
      <c r="U103" s="437"/>
      <c r="V103" s="437"/>
      <c r="W103" s="437"/>
      <c r="X103" s="837"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8"/>
    </row>
    <row r="104" spans="1:50" ht="23.1" customHeight="1" x14ac:dyDescent="0.15">
      <c r="A104" s="786"/>
      <c r="B104" s="787"/>
      <c r="C104" s="850" t="s">
        <v>528</v>
      </c>
      <c r="D104" s="851"/>
      <c r="E104" s="851"/>
      <c r="F104" s="851"/>
      <c r="G104" s="851"/>
      <c r="H104" s="851"/>
      <c r="I104" s="851"/>
      <c r="J104" s="851"/>
      <c r="K104" s="852"/>
      <c r="L104" s="256">
        <v>30</v>
      </c>
      <c r="M104" s="257"/>
      <c r="N104" s="257"/>
      <c r="O104" s="257"/>
      <c r="P104" s="257"/>
      <c r="Q104" s="258"/>
      <c r="R104" s="256">
        <v>30</v>
      </c>
      <c r="S104" s="257"/>
      <c r="T104" s="257"/>
      <c r="U104" s="257"/>
      <c r="V104" s="257"/>
      <c r="W104" s="258"/>
      <c r="X104" s="440" t="s">
        <v>598</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6" t="s">
        <v>529</v>
      </c>
      <c r="D105" s="347"/>
      <c r="E105" s="347"/>
      <c r="F105" s="347"/>
      <c r="G105" s="347"/>
      <c r="H105" s="347"/>
      <c r="I105" s="347"/>
      <c r="J105" s="347"/>
      <c r="K105" s="348"/>
      <c r="L105" s="256">
        <v>0.4</v>
      </c>
      <c r="M105" s="257"/>
      <c r="N105" s="257"/>
      <c r="O105" s="257"/>
      <c r="P105" s="257"/>
      <c r="Q105" s="258"/>
      <c r="R105" s="256">
        <v>0.7</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6" t="s">
        <v>530</v>
      </c>
      <c r="D106" s="347"/>
      <c r="E106" s="347"/>
      <c r="F106" s="347"/>
      <c r="G106" s="347"/>
      <c r="H106" s="347"/>
      <c r="I106" s="347"/>
      <c r="J106" s="347"/>
      <c r="K106" s="348"/>
      <c r="L106" s="256">
        <v>0.6</v>
      </c>
      <c r="M106" s="257"/>
      <c r="N106" s="257"/>
      <c r="O106" s="257"/>
      <c r="P106" s="257"/>
      <c r="Q106" s="258"/>
      <c r="R106" s="256">
        <v>0.7</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6" t="s">
        <v>531</v>
      </c>
      <c r="D107" s="347"/>
      <c r="E107" s="347"/>
      <c r="F107" s="347"/>
      <c r="G107" s="347"/>
      <c r="H107" s="347"/>
      <c r="I107" s="347"/>
      <c r="J107" s="347"/>
      <c r="K107" s="348"/>
      <c r="L107" s="256">
        <v>0.7</v>
      </c>
      <c r="M107" s="257"/>
      <c r="N107" s="257"/>
      <c r="O107" s="257"/>
      <c r="P107" s="257"/>
      <c r="Q107" s="258"/>
      <c r="R107" s="256">
        <v>1</v>
      </c>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5" t="s">
        <v>22</v>
      </c>
      <c r="D110" s="846"/>
      <c r="E110" s="846"/>
      <c r="F110" s="846"/>
      <c r="G110" s="846"/>
      <c r="H110" s="846"/>
      <c r="I110" s="846"/>
      <c r="J110" s="846"/>
      <c r="K110" s="847"/>
      <c r="L110" s="343">
        <f>SUM(L104:Q109)</f>
        <v>31.7</v>
      </c>
      <c r="M110" s="344"/>
      <c r="N110" s="344"/>
      <c r="O110" s="344"/>
      <c r="P110" s="344"/>
      <c r="Q110" s="345"/>
      <c r="R110" s="343">
        <f>SUM(R104:W109)</f>
        <v>32.4</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7" t="s">
        <v>388</v>
      </c>
      <c r="D111" s="864"/>
      <c r="E111" s="853" t="s">
        <v>429</v>
      </c>
      <c r="F111" s="854"/>
      <c r="G111" s="855" t="s">
        <v>577</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578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32</v>
      </c>
      <c r="AV114" s="151"/>
      <c r="AW114" s="152" t="s">
        <v>313</v>
      </c>
      <c r="AX114" s="203"/>
    </row>
    <row r="115" spans="1:50" ht="39.75" customHeight="1" x14ac:dyDescent="0.15">
      <c r="A115" s="865"/>
      <c r="B115" s="860"/>
      <c r="C115" s="164"/>
      <c r="D115" s="860"/>
      <c r="E115" s="164"/>
      <c r="F115" s="165"/>
      <c r="G115" s="130" t="s">
        <v>551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552</v>
      </c>
      <c r="AC115" s="207"/>
      <c r="AD115" s="207"/>
      <c r="AE115" s="181">
        <v>1036</v>
      </c>
      <c r="AF115" s="208"/>
      <c r="AG115" s="208"/>
      <c r="AH115" s="208"/>
      <c r="AI115" s="181">
        <v>1341</v>
      </c>
      <c r="AJ115" s="208"/>
      <c r="AK115" s="208"/>
      <c r="AL115" s="208"/>
      <c r="AM115" s="181">
        <v>1974</v>
      </c>
      <c r="AN115" s="208"/>
      <c r="AO115" s="208"/>
      <c r="AP115" s="208"/>
      <c r="AQ115" s="181" t="s">
        <v>576</v>
      </c>
      <c r="AR115" s="208"/>
      <c r="AS115" s="208"/>
      <c r="AT115" s="208"/>
      <c r="AU115" s="181" t="s">
        <v>576</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552</v>
      </c>
      <c r="AC116" s="213"/>
      <c r="AD116" s="213"/>
      <c r="AE116" s="181" t="s">
        <v>576</v>
      </c>
      <c r="AF116" s="208"/>
      <c r="AG116" s="208"/>
      <c r="AH116" s="208"/>
      <c r="AI116" s="181" t="s">
        <v>576</v>
      </c>
      <c r="AJ116" s="208"/>
      <c r="AK116" s="208"/>
      <c r="AL116" s="208"/>
      <c r="AM116" s="181" t="s">
        <v>576</v>
      </c>
      <c r="AN116" s="208"/>
      <c r="AO116" s="208"/>
      <c r="AP116" s="208"/>
      <c r="AQ116" s="181" t="s">
        <v>576</v>
      </c>
      <c r="AR116" s="208"/>
      <c r="AS116" s="208"/>
      <c r="AT116" s="208"/>
      <c r="AU116" s="181">
        <v>4000</v>
      </c>
      <c r="AV116" s="208"/>
      <c r="AW116" s="208"/>
      <c r="AX116" s="209"/>
    </row>
    <row r="117" spans="1:50" ht="18.75"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32</v>
      </c>
      <c r="AV118" s="151"/>
      <c r="AW118" s="152" t="s">
        <v>313</v>
      </c>
      <c r="AX118" s="203"/>
    </row>
    <row r="119" spans="1:50" ht="39.75" customHeight="1" x14ac:dyDescent="0.15">
      <c r="A119" s="865"/>
      <c r="B119" s="860"/>
      <c r="C119" s="164"/>
      <c r="D119" s="860"/>
      <c r="E119" s="164"/>
      <c r="F119" s="165"/>
      <c r="G119" s="130" t="s">
        <v>553</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554</v>
      </c>
      <c r="AC119" s="207"/>
      <c r="AD119" s="207"/>
      <c r="AE119" s="181">
        <v>1.4</v>
      </c>
      <c r="AF119" s="208"/>
      <c r="AG119" s="208"/>
      <c r="AH119" s="208"/>
      <c r="AI119" s="181">
        <v>2</v>
      </c>
      <c r="AJ119" s="208"/>
      <c r="AK119" s="208"/>
      <c r="AL119" s="208"/>
      <c r="AM119" s="181">
        <v>3.5</v>
      </c>
      <c r="AN119" s="208"/>
      <c r="AO119" s="208"/>
      <c r="AP119" s="208"/>
      <c r="AQ119" s="181" t="s">
        <v>576</v>
      </c>
      <c r="AR119" s="208"/>
      <c r="AS119" s="208"/>
      <c r="AT119" s="208"/>
      <c r="AU119" s="181" t="s">
        <v>576</v>
      </c>
      <c r="AV119" s="208"/>
      <c r="AW119" s="208"/>
      <c r="AX119" s="209"/>
    </row>
    <row r="120" spans="1:50" ht="39.75"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554</v>
      </c>
      <c r="AC120" s="213"/>
      <c r="AD120" s="213"/>
      <c r="AE120" s="181" t="s">
        <v>576</v>
      </c>
      <c r="AF120" s="208"/>
      <c r="AG120" s="208"/>
      <c r="AH120" s="208"/>
      <c r="AI120" s="181" t="s">
        <v>576</v>
      </c>
      <c r="AJ120" s="208"/>
      <c r="AK120" s="208"/>
      <c r="AL120" s="208"/>
      <c r="AM120" s="181" t="s">
        <v>576</v>
      </c>
      <c r="AN120" s="208"/>
      <c r="AO120" s="208"/>
      <c r="AP120" s="208"/>
      <c r="AQ120" s="181" t="s">
        <v>576</v>
      </c>
      <c r="AR120" s="208"/>
      <c r="AS120" s="208"/>
      <c r="AT120" s="208"/>
      <c r="AU120" s="181">
        <v>8</v>
      </c>
      <c r="AV120" s="208"/>
      <c r="AW120" s="208"/>
      <c r="AX120" s="209"/>
    </row>
    <row r="121" spans="1:50" ht="18.75"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32</v>
      </c>
      <c r="AV122" s="151"/>
      <c r="AW122" s="152" t="s">
        <v>313</v>
      </c>
      <c r="AX122" s="203"/>
    </row>
    <row r="123" spans="1:50" ht="39.75" customHeight="1" x14ac:dyDescent="0.15">
      <c r="A123" s="865"/>
      <c r="B123" s="860"/>
      <c r="C123" s="164"/>
      <c r="D123" s="860"/>
      <c r="E123" s="164"/>
      <c r="F123" s="165"/>
      <c r="G123" s="130" t="s">
        <v>555</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556</v>
      </c>
      <c r="AC123" s="207"/>
      <c r="AD123" s="207"/>
      <c r="AE123" s="181">
        <v>1186</v>
      </c>
      <c r="AF123" s="208"/>
      <c r="AG123" s="208"/>
      <c r="AH123" s="208"/>
      <c r="AI123" s="181">
        <v>1575</v>
      </c>
      <c r="AJ123" s="208"/>
      <c r="AK123" s="208"/>
      <c r="AL123" s="208"/>
      <c r="AM123" s="181">
        <v>2519</v>
      </c>
      <c r="AN123" s="208"/>
      <c r="AO123" s="208"/>
      <c r="AP123" s="208"/>
      <c r="AQ123" s="181" t="s">
        <v>576</v>
      </c>
      <c r="AR123" s="208"/>
      <c r="AS123" s="208"/>
      <c r="AT123" s="208"/>
      <c r="AU123" s="181" t="s">
        <v>576</v>
      </c>
      <c r="AV123" s="208"/>
      <c r="AW123" s="208"/>
      <c r="AX123" s="209"/>
    </row>
    <row r="124" spans="1:50" ht="39.75"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556</v>
      </c>
      <c r="AC124" s="213"/>
      <c r="AD124" s="213"/>
      <c r="AE124" s="181" t="s">
        <v>576</v>
      </c>
      <c r="AF124" s="208"/>
      <c r="AG124" s="208"/>
      <c r="AH124" s="208"/>
      <c r="AI124" s="181" t="s">
        <v>576</v>
      </c>
      <c r="AJ124" s="208"/>
      <c r="AK124" s="208"/>
      <c r="AL124" s="208"/>
      <c r="AM124" s="181" t="s">
        <v>576</v>
      </c>
      <c r="AN124" s="208"/>
      <c r="AO124" s="208"/>
      <c r="AP124" s="208"/>
      <c r="AQ124" s="181" t="s">
        <v>576</v>
      </c>
      <c r="AR124" s="208"/>
      <c r="AS124" s="208"/>
      <c r="AT124" s="208"/>
      <c r="AU124" s="181">
        <v>7000</v>
      </c>
      <c r="AV124" s="208"/>
      <c r="AW124" s="208"/>
      <c r="AX124" s="209"/>
    </row>
    <row r="125" spans="1:50" ht="18.75"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32</v>
      </c>
      <c r="AV126" s="151"/>
      <c r="AW126" s="152" t="s">
        <v>313</v>
      </c>
      <c r="AX126" s="203"/>
    </row>
    <row r="127" spans="1:50" ht="39.75" customHeight="1" x14ac:dyDescent="0.15">
      <c r="A127" s="865"/>
      <c r="B127" s="860"/>
      <c r="C127" s="164"/>
      <c r="D127" s="860"/>
      <c r="E127" s="164"/>
      <c r="F127" s="165"/>
      <c r="G127" s="130" t="s">
        <v>557</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552</v>
      </c>
      <c r="AC127" s="207"/>
      <c r="AD127" s="207"/>
      <c r="AE127" s="181">
        <v>627</v>
      </c>
      <c r="AF127" s="208"/>
      <c r="AG127" s="208"/>
      <c r="AH127" s="208"/>
      <c r="AI127" s="181">
        <v>837</v>
      </c>
      <c r="AJ127" s="208"/>
      <c r="AK127" s="208"/>
      <c r="AL127" s="208"/>
      <c r="AM127" s="181">
        <v>1162</v>
      </c>
      <c r="AN127" s="208"/>
      <c r="AO127" s="208"/>
      <c r="AP127" s="208"/>
      <c r="AQ127" s="181" t="s">
        <v>576</v>
      </c>
      <c r="AR127" s="208"/>
      <c r="AS127" s="208"/>
      <c r="AT127" s="208"/>
      <c r="AU127" s="181" t="s">
        <v>576</v>
      </c>
      <c r="AV127" s="208"/>
      <c r="AW127" s="208"/>
      <c r="AX127" s="209"/>
    </row>
    <row r="128" spans="1:50" ht="39.75"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552</v>
      </c>
      <c r="AC128" s="213"/>
      <c r="AD128" s="213"/>
      <c r="AE128" s="181" t="s">
        <v>576</v>
      </c>
      <c r="AF128" s="208"/>
      <c r="AG128" s="208"/>
      <c r="AH128" s="208"/>
      <c r="AI128" s="181" t="s">
        <v>576</v>
      </c>
      <c r="AJ128" s="208"/>
      <c r="AK128" s="208"/>
      <c r="AL128" s="208"/>
      <c r="AM128" s="181" t="s">
        <v>576</v>
      </c>
      <c r="AN128" s="208"/>
      <c r="AO128" s="208"/>
      <c r="AP128" s="208"/>
      <c r="AQ128" s="181" t="s">
        <v>576</v>
      </c>
      <c r="AR128" s="208"/>
      <c r="AS128" s="208"/>
      <c r="AT128" s="208"/>
      <c r="AU128" s="181">
        <v>2400</v>
      </c>
      <c r="AV128" s="208"/>
      <c r="AW128" s="208"/>
      <c r="AX128" s="209"/>
    </row>
    <row r="129" spans="1:50" ht="18.75"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v>32</v>
      </c>
      <c r="AV130" s="151"/>
      <c r="AW130" s="152" t="s">
        <v>313</v>
      </c>
      <c r="AX130" s="203"/>
    </row>
    <row r="131" spans="1:50" ht="39.75" customHeight="1" x14ac:dyDescent="0.15">
      <c r="A131" s="865"/>
      <c r="B131" s="860"/>
      <c r="C131" s="164"/>
      <c r="D131" s="860"/>
      <c r="E131" s="164"/>
      <c r="F131" s="165"/>
      <c r="G131" s="130" t="s">
        <v>558</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554</v>
      </c>
      <c r="AC131" s="207"/>
      <c r="AD131" s="207"/>
      <c r="AE131" s="181">
        <v>20.2</v>
      </c>
      <c r="AF131" s="208"/>
      <c r="AG131" s="208"/>
      <c r="AH131" s="208"/>
      <c r="AI131" s="181">
        <v>18.5</v>
      </c>
      <c r="AJ131" s="208"/>
      <c r="AK131" s="208"/>
      <c r="AL131" s="208"/>
      <c r="AM131" s="181" t="s">
        <v>559</v>
      </c>
      <c r="AN131" s="208"/>
      <c r="AO131" s="208"/>
      <c r="AP131" s="208"/>
      <c r="AQ131" s="181" t="s">
        <v>576</v>
      </c>
      <c r="AR131" s="208"/>
      <c r="AS131" s="208"/>
      <c r="AT131" s="208"/>
      <c r="AU131" s="181" t="s">
        <v>576</v>
      </c>
      <c r="AV131" s="208"/>
      <c r="AW131" s="208"/>
      <c r="AX131" s="209"/>
    </row>
    <row r="132" spans="1:50" ht="39.75"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554</v>
      </c>
      <c r="AC132" s="213"/>
      <c r="AD132" s="213"/>
      <c r="AE132" s="181" t="s">
        <v>576</v>
      </c>
      <c r="AF132" s="208"/>
      <c r="AG132" s="208"/>
      <c r="AH132" s="208"/>
      <c r="AI132" s="181" t="s">
        <v>576</v>
      </c>
      <c r="AJ132" s="208"/>
      <c r="AK132" s="208"/>
      <c r="AL132" s="208"/>
      <c r="AM132" s="181" t="s">
        <v>576</v>
      </c>
      <c r="AN132" s="208"/>
      <c r="AO132" s="208"/>
      <c r="AP132" s="208"/>
      <c r="AQ132" s="181" t="s">
        <v>576</v>
      </c>
      <c r="AR132" s="208"/>
      <c r="AS132" s="208"/>
      <c r="AT132" s="208"/>
      <c r="AU132" s="181">
        <v>21</v>
      </c>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79" t="s">
        <v>409</v>
      </c>
      <c r="H411" s="160"/>
      <c r="I411" s="160"/>
      <c r="J411" s="780" t="s">
        <v>576</v>
      </c>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5"/>
      <c r="B414" s="860"/>
      <c r="C414" s="164"/>
      <c r="D414" s="860"/>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customHeight="1" x14ac:dyDescent="0.15">
      <c r="A493" s="865"/>
      <c r="B493" s="860"/>
      <c r="C493" s="164"/>
      <c r="D493" s="860"/>
      <c r="E493" s="154"/>
      <c r="F493" s="155"/>
      <c r="G493" s="130" t="s">
        <v>579</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5"/>
      <c r="B517" s="860"/>
      <c r="C517" s="164"/>
      <c r="D517" s="860"/>
      <c r="E517" s="110" t="s">
        <v>576</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26.2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517</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517</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6" t="s">
        <v>517</v>
      </c>
      <c r="AE685" s="637"/>
      <c r="AF685" s="637"/>
      <c r="AG685" s="451" t="s">
        <v>540</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9" t="s">
        <v>517</v>
      </c>
      <c r="AE686" s="450"/>
      <c r="AF686" s="450"/>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543</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4"/>
      <c r="D688" s="675"/>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543</v>
      </c>
      <c r="AE688" s="656"/>
      <c r="AF688" s="656"/>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548</v>
      </c>
      <c r="AE689" s="420"/>
      <c r="AF689" s="420"/>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548</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517</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6" t="s">
        <v>548</v>
      </c>
      <c r="AE693" s="637"/>
      <c r="AF693" s="637"/>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502</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548</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517</v>
      </c>
      <c r="AE695" s="420"/>
      <c r="AF695" s="654"/>
      <c r="AG695" s="626" t="s">
        <v>544</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517</v>
      </c>
      <c r="AE696" s="488"/>
      <c r="AF696" s="488"/>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517</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517</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548</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51"/>
      <c r="AH700" s="133"/>
      <c r="AI700" s="133"/>
      <c r="AJ700" s="133"/>
      <c r="AK700" s="133"/>
      <c r="AL700" s="133"/>
      <c r="AM700" s="133"/>
      <c r="AN700" s="133"/>
      <c r="AO700" s="133"/>
      <c r="AP700" s="133"/>
      <c r="AQ700" s="133"/>
      <c r="AR700" s="133"/>
      <c r="AS700" s="133"/>
      <c r="AT700" s="133"/>
      <c r="AU700" s="133"/>
      <c r="AV700" s="133"/>
      <c r="AW700" s="133"/>
      <c r="AX700" s="452"/>
    </row>
    <row r="701" spans="1:64" ht="21" customHeight="1" x14ac:dyDescent="0.15">
      <c r="A701" s="632"/>
      <c r="B701" s="633"/>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1" customHeight="1" x14ac:dyDescent="0.15">
      <c r="A702" s="632"/>
      <c r="B702" s="633"/>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1" customHeight="1" x14ac:dyDescent="0.15">
      <c r="A703" s="632"/>
      <c r="B703" s="633"/>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1" customHeight="1" x14ac:dyDescent="0.15">
      <c r="A704" s="632"/>
      <c r="B704" s="633"/>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1" customHeight="1" x14ac:dyDescent="0.15">
      <c r="A705" s="634"/>
      <c r="B705" s="635"/>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1.75" customHeight="1" x14ac:dyDescent="0.15">
      <c r="A706" s="502" t="s">
        <v>54</v>
      </c>
      <c r="B706" s="680"/>
      <c r="C706" s="457" t="s">
        <v>60</v>
      </c>
      <c r="D706" s="458"/>
      <c r="E706" s="458"/>
      <c r="F706" s="459"/>
      <c r="G706" s="472" t="s">
        <v>549</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1.75" customHeight="1" thickBot="1" x14ac:dyDescent="0.2">
      <c r="A707" s="681"/>
      <c r="B707" s="682"/>
      <c r="C707" s="467" t="s">
        <v>64</v>
      </c>
      <c r="D707" s="468"/>
      <c r="E707" s="468"/>
      <c r="F707" s="469"/>
      <c r="G707" s="470" t="s">
        <v>550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6.7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99.75" customHeight="1" thickBot="1" x14ac:dyDescent="0.2">
      <c r="A711" s="677" t="s">
        <v>265</v>
      </c>
      <c r="B711" s="678"/>
      <c r="C711" s="678"/>
      <c r="D711" s="678"/>
      <c r="E711" s="679"/>
      <c r="F711" s="619" t="s">
        <v>591</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01.25" customHeight="1" thickBot="1" x14ac:dyDescent="0.2">
      <c r="A713" s="529" t="s">
        <v>596</v>
      </c>
      <c r="B713" s="530"/>
      <c r="C713" s="530"/>
      <c r="D713" s="530"/>
      <c r="E713" s="531"/>
      <c r="F713" s="499" t="s">
        <v>597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3"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7"/>
      <c r="C717" s="437"/>
      <c r="D717" s="437"/>
      <c r="E717" s="437"/>
      <c r="F717" s="437"/>
      <c r="G717" s="434" t="s">
        <v>576</v>
      </c>
      <c r="H717" s="435"/>
      <c r="I717" s="435"/>
      <c r="J717" s="435"/>
      <c r="K717" s="435"/>
      <c r="L717" s="435"/>
      <c r="M717" s="435"/>
      <c r="N717" s="435"/>
      <c r="O717" s="435"/>
      <c r="P717" s="435"/>
      <c r="Q717" s="437" t="s">
        <v>376</v>
      </c>
      <c r="R717" s="437"/>
      <c r="S717" s="437"/>
      <c r="T717" s="437"/>
      <c r="U717" s="437"/>
      <c r="V717" s="437"/>
      <c r="W717" s="434" t="s">
        <v>576</v>
      </c>
      <c r="X717" s="435"/>
      <c r="Y717" s="435"/>
      <c r="Z717" s="435"/>
      <c r="AA717" s="435"/>
      <c r="AB717" s="435"/>
      <c r="AC717" s="435"/>
      <c r="AD717" s="435"/>
      <c r="AE717" s="435"/>
      <c r="AF717" s="435"/>
      <c r="AG717" s="437" t="s">
        <v>377</v>
      </c>
      <c r="AH717" s="437"/>
      <c r="AI717" s="437"/>
      <c r="AJ717" s="437"/>
      <c r="AK717" s="437"/>
      <c r="AL717" s="437"/>
      <c r="AM717" s="435">
        <v>1049</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v>250</v>
      </c>
      <c r="H718" s="436"/>
      <c r="I718" s="436"/>
      <c r="J718" s="436"/>
      <c r="K718" s="436"/>
      <c r="L718" s="436"/>
      <c r="M718" s="436"/>
      <c r="N718" s="436"/>
      <c r="O718" s="436"/>
      <c r="P718" s="436"/>
      <c r="Q718" s="495" t="s">
        <v>379</v>
      </c>
      <c r="R718" s="495"/>
      <c r="S718" s="495"/>
      <c r="T718" s="495"/>
      <c r="U718" s="495"/>
      <c r="V718" s="495"/>
      <c r="W718" s="605">
        <v>236</v>
      </c>
      <c r="X718" s="605"/>
      <c r="Y718" s="605"/>
      <c r="Z718" s="605"/>
      <c r="AA718" s="605"/>
      <c r="AB718" s="605"/>
      <c r="AC718" s="605"/>
      <c r="AD718" s="605"/>
      <c r="AE718" s="605"/>
      <c r="AF718" s="605"/>
      <c r="AG718" s="495" t="s">
        <v>380</v>
      </c>
      <c r="AH718" s="495"/>
      <c r="AI718" s="495"/>
      <c r="AJ718" s="495"/>
      <c r="AK718" s="495"/>
      <c r="AL718" s="495"/>
      <c r="AM718" s="460">
        <v>240</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580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581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565</v>
      </c>
      <c r="H760" s="527"/>
      <c r="I760" s="527"/>
      <c r="J760" s="527"/>
      <c r="K760" s="528"/>
      <c r="L760" s="520" t="s">
        <v>566</v>
      </c>
      <c r="M760" s="521"/>
      <c r="N760" s="521"/>
      <c r="O760" s="521"/>
      <c r="P760" s="521"/>
      <c r="Q760" s="521"/>
      <c r="R760" s="521"/>
      <c r="S760" s="521"/>
      <c r="T760" s="521"/>
      <c r="U760" s="521"/>
      <c r="V760" s="521"/>
      <c r="W760" s="521"/>
      <c r="X760" s="522"/>
      <c r="Y760" s="482">
        <v>8.5</v>
      </c>
      <c r="Z760" s="483"/>
      <c r="AA760" s="483"/>
      <c r="AB760" s="484"/>
      <c r="AC760" s="526" t="s">
        <v>565</v>
      </c>
      <c r="AD760" s="527"/>
      <c r="AE760" s="527"/>
      <c r="AF760" s="527"/>
      <c r="AG760" s="528"/>
      <c r="AH760" s="520" t="s">
        <v>568</v>
      </c>
      <c r="AI760" s="521"/>
      <c r="AJ760" s="521"/>
      <c r="AK760" s="521"/>
      <c r="AL760" s="521"/>
      <c r="AM760" s="521"/>
      <c r="AN760" s="521"/>
      <c r="AO760" s="521"/>
      <c r="AP760" s="521"/>
      <c r="AQ760" s="521"/>
      <c r="AR760" s="521"/>
      <c r="AS760" s="521"/>
      <c r="AT760" s="522"/>
      <c r="AU760" s="482">
        <v>2.8</v>
      </c>
      <c r="AV760" s="483"/>
      <c r="AW760" s="483"/>
      <c r="AX760" s="484"/>
    </row>
    <row r="761" spans="1:50" ht="24.75" customHeight="1" x14ac:dyDescent="0.15">
      <c r="A761" s="492"/>
      <c r="B761" s="493"/>
      <c r="C761" s="493"/>
      <c r="D761" s="493"/>
      <c r="E761" s="493"/>
      <c r="F761" s="494"/>
      <c r="G761" s="427"/>
      <c r="H761" s="428"/>
      <c r="I761" s="428"/>
      <c r="J761" s="428"/>
      <c r="K761" s="429"/>
      <c r="L761" s="421" t="s">
        <v>582</v>
      </c>
      <c r="M761" s="422"/>
      <c r="N761" s="422"/>
      <c r="O761" s="422"/>
      <c r="P761" s="422"/>
      <c r="Q761" s="422"/>
      <c r="R761" s="422"/>
      <c r="S761" s="422"/>
      <c r="T761" s="422"/>
      <c r="U761" s="422"/>
      <c r="V761" s="422"/>
      <c r="W761" s="422"/>
      <c r="X761" s="423"/>
      <c r="Y761" s="424">
        <v>0.2</v>
      </c>
      <c r="Z761" s="425"/>
      <c r="AA761" s="425"/>
      <c r="AB761" s="426"/>
      <c r="AC761" s="427"/>
      <c r="AD761" s="428"/>
      <c r="AE761" s="428"/>
      <c r="AF761" s="428"/>
      <c r="AG761" s="429"/>
      <c r="AH761" s="421" t="s">
        <v>569</v>
      </c>
      <c r="AI761" s="422"/>
      <c r="AJ761" s="422"/>
      <c r="AK761" s="422"/>
      <c r="AL761" s="422"/>
      <c r="AM761" s="422"/>
      <c r="AN761" s="422"/>
      <c r="AO761" s="422"/>
      <c r="AP761" s="422"/>
      <c r="AQ761" s="422"/>
      <c r="AR761" s="422"/>
      <c r="AS761" s="422"/>
      <c r="AT761" s="423"/>
      <c r="AU761" s="424">
        <v>1.1000000000000001</v>
      </c>
      <c r="AV761" s="425"/>
      <c r="AW761" s="425"/>
      <c r="AX761" s="426"/>
    </row>
    <row r="762" spans="1:50" ht="24.75" customHeight="1" x14ac:dyDescent="0.15">
      <c r="A762" s="492"/>
      <c r="B762" s="493"/>
      <c r="C762" s="493"/>
      <c r="D762" s="493"/>
      <c r="E762" s="493"/>
      <c r="F762" s="494"/>
      <c r="G762" s="427" t="s">
        <v>567</v>
      </c>
      <c r="H762" s="438"/>
      <c r="I762" s="438"/>
      <c r="J762" s="438"/>
      <c r="K762" s="439"/>
      <c r="L762" s="421" t="s">
        <v>564</v>
      </c>
      <c r="M762" s="422"/>
      <c r="N762" s="422"/>
      <c r="O762" s="422"/>
      <c r="P762" s="422"/>
      <c r="Q762" s="422"/>
      <c r="R762" s="422"/>
      <c r="S762" s="422"/>
      <c r="T762" s="422"/>
      <c r="U762" s="422"/>
      <c r="V762" s="422"/>
      <c r="W762" s="422"/>
      <c r="X762" s="423"/>
      <c r="Y762" s="424">
        <v>3.6</v>
      </c>
      <c r="Z762" s="425"/>
      <c r="AA762" s="425"/>
      <c r="AB762" s="433"/>
      <c r="AC762" s="427"/>
      <c r="AD762" s="428"/>
      <c r="AE762" s="428"/>
      <c r="AF762" s="428"/>
      <c r="AG762" s="429"/>
      <c r="AH762" s="421" t="s">
        <v>585</v>
      </c>
      <c r="AI762" s="422"/>
      <c r="AJ762" s="422"/>
      <c r="AK762" s="422"/>
      <c r="AL762" s="422"/>
      <c r="AM762" s="422"/>
      <c r="AN762" s="422"/>
      <c r="AO762" s="422"/>
      <c r="AP762" s="422"/>
      <c r="AQ762" s="422"/>
      <c r="AR762" s="422"/>
      <c r="AS762" s="422"/>
      <c r="AT762" s="423"/>
      <c r="AU762" s="424">
        <v>0.316</v>
      </c>
      <c r="AV762" s="425"/>
      <c r="AW762" s="425"/>
      <c r="AX762" s="426"/>
    </row>
    <row r="763" spans="1:50" ht="24.75" customHeight="1" x14ac:dyDescent="0.15">
      <c r="A763" s="492"/>
      <c r="B763" s="493"/>
      <c r="C763" s="493"/>
      <c r="D763" s="493"/>
      <c r="E763" s="493"/>
      <c r="F763" s="494"/>
      <c r="G763" s="427" t="s">
        <v>583</v>
      </c>
      <c r="H763" s="438"/>
      <c r="I763" s="438"/>
      <c r="J763" s="438"/>
      <c r="K763" s="439"/>
      <c r="L763" s="421" t="s">
        <v>584</v>
      </c>
      <c r="M763" s="669"/>
      <c r="N763" s="669"/>
      <c r="O763" s="669"/>
      <c r="P763" s="669"/>
      <c r="Q763" s="669"/>
      <c r="R763" s="669"/>
      <c r="S763" s="669"/>
      <c r="T763" s="669"/>
      <c r="U763" s="669"/>
      <c r="V763" s="669"/>
      <c r="W763" s="669"/>
      <c r="X763" s="670"/>
      <c r="Y763" s="424">
        <v>5.7</v>
      </c>
      <c r="Z763" s="425"/>
      <c r="AA763" s="425"/>
      <c r="AB763" s="433"/>
      <c r="AC763" s="427"/>
      <c r="AD763" s="428"/>
      <c r="AE763" s="428"/>
      <c r="AF763" s="428"/>
      <c r="AG763" s="429"/>
      <c r="AH763" s="421" t="s">
        <v>586</v>
      </c>
      <c r="AI763" s="422"/>
      <c r="AJ763" s="422"/>
      <c r="AK763" s="422"/>
      <c r="AL763" s="422"/>
      <c r="AM763" s="422"/>
      <c r="AN763" s="422"/>
      <c r="AO763" s="422"/>
      <c r="AP763" s="422"/>
      <c r="AQ763" s="422"/>
      <c r="AR763" s="422"/>
      <c r="AS763" s="422"/>
      <c r="AT763" s="423"/>
      <c r="AU763" s="424">
        <v>0.254</v>
      </c>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26"/>
      <c r="AC764" s="427"/>
      <c r="AD764" s="428"/>
      <c r="AE764" s="428"/>
      <c r="AF764" s="428"/>
      <c r="AG764" s="429"/>
      <c r="AH764" s="421" t="s">
        <v>587</v>
      </c>
      <c r="AI764" s="422"/>
      <c r="AJ764" s="422"/>
      <c r="AK764" s="422"/>
      <c r="AL764" s="422"/>
      <c r="AM764" s="422"/>
      <c r="AN764" s="422"/>
      <c r="AO764" s="422"/>
      <c r="AP764" s="422"/>
      <c r="AQ764" s="422"/>
      <c r="AR764" s="422"/>
      <c r="AS764" s="422"/>
      <c r="AT764" s="423"/>
      <c r="AU764" s="424">
        <v>0.99099999999999999</v>
      </c>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t="s">
        <v>588</v>
      </c>
      <c r="AI765" s="422"/>
      <c r="AJ765" s="422"/>
      <c r="AK765" s="422"/>
      <c r="AL765" s="422"/>
      <c r="AM765" s="422"/>
      <c r="AN765" s="422"/>
      <c r="AO765" s="422"/>
      <c r="AP765" s="422"/>
      <c r="AQ765" s="422"/>
      <c r="AR765" s="422"/>
      <c r="AS765" s="422"/>
      <c r="AT765" s="423"/>
      <c r="AU765" s="424">
        <v>0.18</v>
      </c>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t="s">
        <v>589</v>
      </c>
      <c r="AD766" s="428"/>
      <c r="AE766" s="428"/>
      <c r="AF766" s="428"/>
      <c r="AG766" s="429"/>
      <c r="AH766" s="421" t="s">
        <v>590</v>
      </c>
      <c r="AI766" s="422"/>
      <c r="AJ766" s="422"/>
      <c r="AK766" s="422"/>
      <c r="AL766" s="422"/>
      <c r="AM766" s="422"/>
      <c r="AN766" s="422"/>
      <c r="AO766" s="422"/>
      <c r="AP766" s="422"/>
      <c r="AQ766" s="422"/>
      <c r="AR766" s="422"/>
      <c r="AS766" s="422"/>
      <c r="AT766" s="423"/>
      <c r="AU766" s="424">
        <v>1.58</v>
      </c>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t="s">
        <v>583</v>
      </c>
      <c r="AD767" s="428"/>
      <c r="AE767" s="428"/>
      <c r="AF767" s="428"/>
      <c r="AG767" s="429"/>
      <c r="AH767" s="421" t="s">
        <v>584</v>
      </c>
      <c r="AI767" s="422"/>
      <c r="AJ767" s="422"/>
      <c r="AK767" s="422"/>
      <c r="AL767" s="422"/>
      <c r="AM767" s="422"/>
      <c r="AN767" s="422"/>
      <c r="AO767" s="422"/>
      <c r="AP767" s="422"/>
      <c r="AQ767" s="422"/>
      <c r="AR767" s="422"/>
      <c r="AS767" s="422"/>
      <c r="AT767" s="423"/>
      <c r="AU767" s="424">
        <v>2.762</v>
      </c>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18</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9.9830000000000005</v>
      </c>
      <c r="AV770" s="706"/>
      <c r="AW770" s="706"/>
      <c r="AX770" s="708"/>
    </row>
    <row r="771" spans="1:50" ht="30" customHeight="1" x14ac:dyDescent="0.15">
      <c r="A771" s="492"/>
      <c r="B771" s="493"/>
      <c r="C771" s="493"/>
      <c r="D771" s="493"/>
      <c r="E771" s="493"/>
      <c r="F771" s="494"/>
      <c r="G771" s="479" t="s">
        <v>494</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710"/>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x14ac:dyDescent="0.15">
      <c r="A784" s="492"/>
      <c r="B784" s="493"/>
      <c r="C784" s="493"/>
      <c r="D784" s="493"/>
      <c r="E784" s="493"/>
      <c r="F784" s="494"/>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710"/>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710"/>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2"/>
      <c r="AP815" s="234" t="s">
        <v>466</v>
      </c>
      <c r="AQ815" s="234"/>
      <c r="AR815" s="234"/>
      <c r="AS815" s="234"/>
      <c r="AT815" s="234"/>
      <c r="AU815" s="234"/>
      <c r="AV815" s="234"/>
      <c r="AW815" s="234"/>
      <c r="AX815" s="234"/>
    </row>
    <row r="816" spans="1:50" ht="30" customHeight="1" x14ac:dyDescent="0.15">
      <c r="A816" s="237">
        <v>1</v>
      </c>
      <c r="B816" s="237">
        <v>1</v>
      </c>
      <c r="C816" s="238" t="s">
        <v>571</v>
      </c>
      <c r="D816" s="217"/>
      <c r="E816" s="217"/>
      <c r="F816" s="217"/>
      <c r="G816" s="217"/>
      <c r="H816" s="217"/>
      <c r="I816" s="217"/>
      <c r="J816" s="218">
        <v>4011001109825</v>
      </c>
      <c r="K816" s="219"/>
      <c r="L816" s="219"/>
      <c r="M816" s="219"/>
      <c r="N816" s="219"/>
      <c r="O816" s="219"/>
      <c r="P816" s="802" t="s">
        <v>573</v>
      </c>
      <c r="Q816" s="220"/>
      <c r="R816" s="220"/>
      <c r="S816" s="220"/>
      <c r="T816" s="220"/>
      <c r="U816" s="220"/>
      <c r="V816" s="220"/>
      <c r="W816" s="220"/>
      <c r="X816" s="220"/>
      <c r="Y816" s="221">
        <v>18</v>
      </c>
      <c r="Z816" s="222"/>
      <c r="AA816" s="222"/>
      <c r="AB816" s="223"/>
      <c r="AC816" s="224" t="s">
        <v>570</v>
      </c>
      <c r="AD816" s="224"/>
      <c r="AE816" s="224"/>
      <c r="AF816" s="224"/>
      <c r="AG816" s="224"/>
      <c r="AH816" s="225">
        <v>5</v>
      </c>
      <c r="AI816" s="226"/>
      <c r="AJ816" s="226"/>
      <c r="AK816" s="226"/>
      <c r="AL816" s="227">
        <v>100</v>
      </c>
      <c r="AM816" s="228"/>
      <c r="AN816" s="228"/>
      <c r="AO816" s="229"/>
      <c r="AP816" s="230" t="s">
        <v>574</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802"/>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572</v>
      </c>
      <c r="D849" s="217"/>
      <c r="E849" s="217"/>
      <c r="F849" s="217"/>
      <c r="G849" s="217"/>
      <c r="H849" s="217"/>
      <c r="I849" s="217"/>
      <c r="J849" s="218">
        <v>9010001074645</v>
      </c>
      <c r="K849" s="219"/>
      <c r="L849" s="219"/>
      <c r="M849" s="219"/>
      <c r="N849" s="219"/>
      <c r="O849" s="219"/>
      <c r="P849" s="802" t="s">
        <v>573</v>
      </c>
      <c r="Q849" s="220"/>
      <c r="R849" s="220"/>
      <c r="S849" s="220"/>
      <c r="T849" s="220"/>
      <c r="U849" s="220"/>
      <c r="V849" s="220"/>
      <c r="W849" s="220"/>
      <c r="X849" s="220"/>
      <c r="Y849" s="221">
        <v>10</v>
      </c>
      <c r="Z849" s="222"/>
      <c r="AA849" s="222"/>
      <c r="AB849" s="223"/>
      <c r="AC849" s="224" t="s">
        <v>570</v>
      </c>
      <c r="AD849" s="224"/>
      <c r="AE849" s="224"/>
      <c r="AF849" s="224"/>
      <c r="AG849" s="224"/>
      <c r="AH849" s="225">
        <v>5</v>
      </c>
      <c r="AI849" s="226"/>
      <c r="AJ849" s="226"/>
      <c r="AK849" s="226"/>
      <c r="AL849" s="227">
        <v>100</v>
      </c>
      <c r="AM849" s="228"/>
      <c r="AN849" s="228"/>
      <c r="AO849" s="229"/>
      <c r="AP849" s="230" t="s">
        <v>467</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21">
      <formula>IF(RIGHT(TEXT(P14,"0.#"),1)=".",FALSE,TRUE)</formula>
    </cfRule>
    <cfRule type="expression" dxfId="2704" priority="11222">
      <formula>IF(RIGHT(TEXT(P14,"0.#"),1)=".",TRUE,FALSE)</formula>
    </cfRule>
  </conditionalFormatting>
  <conditionalFormatting sqref="AE23">
    <cfRule type="expression" dxfId="2703" priority="11211">
      <formula>IF(RIGHT(TEXT(AE23,"0.#"),1)=".",FALSE,TRUE)</formula>
    </cfRule>
    <cfRule type="expression" dxfId="2702" priority="11212">
      <formula>IF(RIGHT(TEXT(AE23,"0.#"),1)=".",TRUE,FALSE)</formula>
    </cfRule>
  </conditionalFormatting>
  <conditionalFormatting sqref="L105 R105">
    <cfRule type="expression" dxfId="2701" priority="11103">
      <formula>IF(RIGHT(TEXT(L105,"0.#"),1)=".",FALSE,TRUE)</formula>
    </cfRule>
    <cfRule type="expression" dxfId="2700" priority="11104">
      <formula>IF(RIGHT(TEXT(L105,"0.#"),1)=".",TRUE,FALSE)</formula>
    </cfRule>
  </conditionalFormatting>
  <conditionalFormatting sqref="L110">
    <cfRule type="expression" dxfId="2699" priority="11101">
      <formula>IF(RIGHT(TEXT(L110,"0.#"),1)=".",FALSE,TRUE)</formula>
    </cfRule>
    <cfRule type="expression" dxfId="2698" priority="11102">
      <formula>IF(RIGHT(TEXT(L110,"0.#"),1)=".",TRUE,FALSE)</formula>
    </cfRule>
  </conditionalFormatting>
  <conditionalFormatting sqref="R110">
    <cfRule type="expression" dxfId="2697" priority="11099">
      <formula>IF(RIGHT(TEXT(R110,"0.#"),1)=".",FALSE,TRUE)</formula>
    </cfRule>
    <cfRule type="expression" dxfId="2696" priority="11100">
      <formula>IF(RIGHT(TEXT(R110,"0.#"),1)=".",TRUE,FALSE)</formula>
    </cfRule>
  </conditionalFormatting>
  <conditionalFormatting sqref="P18:AX18">
    <cfRule type="expression" dxfId="2695" priority="11097">
      <formula>IF(RIGHT(TEXT(P18,"0.#"),1)=".",FALSE,TRUE)</formula>
    </cfRule>
    <cfRule type="expression" dxfId="2694" priority="11098">
      <formula>IF(RIGHT(TEXT(P18,"0.#"),1)=".",TRUE,FALSE)</formula>
    </cfRule>
  </conditionalFormatting>
  <conditionalFormatting sqref="Y770">
    <cfRule type="expression" dxfId="2693" priority="11089">
      <formula>IF(RIGHT(TEXT(Y770,"0.#"),1)=".",FALSE,TRUE)</formula>
    </cfRule>
    <cfRule type="expression" dxfId="2692" priority="11090">
      <formula>IF(RIGHT(TEXT(Y770,"0.#"),1)=".",TRUE,FALSE)</formula>
    </cfRule>
  </conditionalFormatting>
  <conditionalFormatting sqref="Y801:Y808 Y799 Y788:Y795 Y786 Y775:Y782 Y773">
    <cfRule type="expression" dxfId="2691" priority="10871">
      <formula>IF(RIGHT(TEXT(Y773,"0.#"),1)=".",FALSE,TRUE)</formula>
    </cfRule>
    <cfRule type="expression" dxfId="2690" priority="10872">
      <formula>IF(RIGHT(TEXT(Y773,"0.#"),1)=".",TRUE,FALSE)</formula>
    </cfRule>
  </conditionalFormatting>
  <conditionalFormatting sqref="P15:AX15 P13:AX13 P16:AQ17">
    <cfRule type="expression" dxfId="2689" priority="10919">
      <formula>IF(RIGHT(TEXT(P13,"0.#"),1)=".",FALSE,TRUE)</formula>
    </cfRule>
    <cfRule type="expression" dxfId="2688" priority="10920">
      <formula>IF(RIGHT(TEXT(P13,"0.#"),1)=".",TRUE,FALSE)</formula>
    </cfRule>
  </conditionalFormatting>
  <conditionalFormatting sqref="P19:AJ19">
    <cfRule type="expression" dxfId="2687" priority="10917">
      <formula>IF(RIGHT(TEXT(P19,"0.#"),1)=".",FALSE,TRUE)</formula>
    </cfRule>
    <cfRule type="expression" dxfId="2686" priority="10918">
      <formula>IF(RIGHT(TEXT(P19,"0.#"),1)=".",TRUE,FALSE)</formula>
    </cfRule>
  </conditionalFormatting>
  <conditionalFormatting sqref="AE74 AQ74">
    <cfRule type="expression" dxfId="2685" priority="10909">
      <formula>IF(RIGHT(TEXT(AE74,"0.#"),1)=".",FALSE,TRUE)</formula>
    </cfRule>
    <cfRule type="expression" dxfId="2684" priority="10910">
      <formula>IF(RIGHT(TEXT(AE74,"0.#"),1)=".",TRUE,FALSE)</formula>
    </cfRule>
  </conditionalFormatting>
  <conditionalFormatting sqref="L106:L109 L104 R106:R107 R104">
    <cfRule type="expression" dxfId="2683" priority="10903">
      <formula>IF(RIGHT(TEXT(L104,"0.#"),1)=".",FALSE,TRUE)</formula>
    </cfRule>
    <cfRule type="expression" dxfId="2682" priority="10904">
      <formula>IF(RIGHT(TEXT(L104,"0.#"),1)=".",TRUE,FALSE)</formula>
    </cfRule>
  </conditionalFormatting>
  <conditionalFormatting sqref="R108:R109">
    <cfRule type="expression" dxfId="2681" priority="10897">
      <formula>IF(RIGHT(TEXT(R108,"0.#"),1)=".",FALSE,TRUE)</formula>
    </cfRule>
    <cfRule type="expression" dxfId="2680" priority="10898">
      <formula>IF(RIGHT(TEXT(R108,"0.#"),1)=".",TRUE,FALSE)</formula>
    </cfRule>
  </conditionalFormatting>
  <conditionalFormatting sqref="Y765:Y769">
    <cfRule type="expression" dxfId="2679" priority="10895">
      <formula>IF(RIGHT(TEXT(Y765,"0.#"),1)=".",FALSE,TRUE)</formula>
    </cfRule>
    <cfRule type="expression" dxfId="2678" priority="10896">
      <formula>IF(RIGHT(TEXT(Y765,"0.#"),1)=".",TRUE,FALSE)</formula>
    </cfRule>
  </conditionalFormatting>
  <conditionalFormatting sqref="AU770">
    <cfRule type="expression" dxfId="2677" priority="10891">
      <formula>IF(RIGHT(TEXT(AU770,"0.#"),1)=".",FALSE,TRUE)</formula>
    </cfRule>
    <cfRule type="expression" dxfId="2676" priority="10892">
      <formula>IF(RIGHT(TEXT(AU770,"0.#"),1)=".",TRUE,FALSE)</formula>
    </cfRule>
  </conditionalFormatting>
  <conditionalFormatting sqref="AU762:AU769 AU760">
    <cfRule type="expression" dxfId="2675" priority="10889">
      <formula>IF(RIGHT(TEXT(AU760,"0.#"),1)=".",FALSE,TRUE)</formula>
    </cfRule>
    <cfRule type="expression" dxfId="2674" priority="10890">
      <formula>IF(RIGHT(TEXT(AU760,"0.#"),1)=".",TRUE,FALSE)</formula>
    </cfRule>
  </conditionalFormatting>
  <conditionalFormatting sqref="Y800 Y787 Y774">
    <cfRule type="expression" dxfId="2673" priority="10875">
      <formula>IF(RIGHT(TEXT(Y774,"0.#"),1)=".",FALSE,TRUE)</formula>
    </cfRule>
    <cfRule type="expression" dxfId="2672" priority="10876">
      <formula>IF(RIGHT(TEXT(Y774,"0.#"),1)=".",TRUE,FALSE)</formula>
    </cfRule>
  </conditionalFormatting>
  <conditionalFormatting sqref="Y809 Y796 Y783">
    <cfRule type="expression" dxfId="2671" priority="10873">
      <formula>IF(RIGHT(TEXT(Y783,"0.#"),1)=".",FALSE,TRUE)</formula>
    </cfRule>
    <cfRule type="expression" dxfId="2670" priority="10874">
      <formula>IF(RIGHT(TEXT(Y783,"0.#"),1)=".",TRUE,FALSE)</formula>
    </cfRule>
  </conditionalFormatting>
  <conditionalFormatting sqref="AU800 AU787 AU774">
    <cfRule type="expression" dxfId="2669" priority="10869">
      <formula>IF(RIGHT(TEXT(AU774,"0.#"),1)=".",FALSE,TRUE)</formula>
    </cfRule>
    <cfRule type="expression" dxfId="2668" priority="10870">
      <formula>IF(RIGHT(TEXT(AU774,"0.#"),1)=".",TRUE,FALSE)</formula>
    </cfRule>
  </conditionalFormatting>
  <conditionalFormatting sqref="AU809 AU796 AU783">
    <cfRule type="expression" dxfId="2667" priority="10867">
      <formula>IF(RIGHT(TEXT(AU783,"0.#"),1)=".",FALSE,TRUE)</formula>
    </cfRule>
    <cfRule type="expression" dxfId="2666" priority="10868">
      <formula>IF(RIGHT(TEXT(AU783,"0.#"),1)=".",TRUE,FALSE)</formula>
    </cfRule>
  </conditionalFormatting>
  <conditionalFormatting sqref="AU801:AU808 AU799 AU788:AU795 AU786 AU775:AU782 AU773">
    <cfRule type="expression" dxfId="2665" priority="10865">
      <formula>IF(RIGHT(TEXT(AU773,"0.#"),1)=".",FALSE,TRUE)</formula>
    </cfRule>
    <cfRule type="expression" dxfId="2664" priority="10866">
      <formula>IF(RIGHT(TEXT(AU773,"0.#"),1)=".",TRUE,FALSE)</formula>
    </cfRule>
  </conditionalFormatting>
  <conditionalFormatting sqref="AM60">
    <cfRule type="expression" dxfId="2663" priority="10519">
      <formula>IF(RIGHT(TEXT(AM60,"0.#"),1)=".",FALSE,TRUE)</formula>
    </cfRule>
    <cfRule type="expression" dxfId="2662" priority="10520">
      <formula>IF(RIGHT(TEXT(AM60,"0.#"),1)=".",TRUE,FALSE)</formula>
    </cfRule>
  </conditionalFormatting>
  <conditionalFormatting sqref="AE40">
    <cfRule type="expression" dxfId="2661" priority="10587">
      <formula>IF(RIGHT(TEXT(AE40,"0.#"),1)=".",FALSE,TRUE)</formula>
    </cfRule>
    <cfRule type="expression" dxfId="2660" priority="10588">
      <formula>IF(RIGHT(TEXT(AE40,"0.#"),1)=".",TRUE,FALSE)</formula>
    </cfRule>
  </conditionalFormatting>
  <conditionalFormatting sqref="AI40">
    <cfRule type="expression" dxfId="2659" priority="10585">
      <formula>IF(RIGHT(TEXT(AI40,"0.#"),1)=".",FALSE,TRUE)</formula>
    </cfRule>
    <cfRule type="expression" dxfId="2658" priority="10586">
      <formula>IF(RIGHT(TEXT(AI40,"0.#"),1)=".",TRUE,FALSE)</formula>
    </cfRule>
  </conditionalFormatting>
  <conditionalFormatting sqref="AM25">
    <cfRule type="expression" dxfId="2657" priority="10665">
      <formula>IF(RIGHT(TEXT(AM25,"0.#"),1)=".",FALSE,TRUE)</formula>
    </cfRule>
    <cfRule type="expression" dxfId="2656" priority="10666">
      <formula>IF(RIGHT(TEXT(AM25,"0.#"),1)=".",TRUE,FALSE)</formula>
    </cfRule>
  </conditionalFormatting>
  <conditionalFormatting sqref="AE24 AI24 AM24">
    <cfRule type="expression" dxfId="2655" priority="10679">
      <formula>IF(RIGHT(TEXT(AE24,"0.#"),1)=".",FALSE,TRUE)</formula>
    </cfRule>
    <cfRule type="expression" dxfId="2654" priority="10680">
      <formula>IF(RIGHT(TEXT(AE24,"0.#"),1)=".",TRUE,FALSE)</formula>
    </cfRule>
  </conditionalFormatting>
  <conditionalFormatting sqref="AE25">
    <cfRule type="expression" dxfId="2653" priority="10677">
      <formula>IF(RIGHT(TEXT(AE25,"0.#"),1)=".",FALSE,TRUE)</formula>
    </cfRule>
    <cfRule type="expression" dxfId="2652" priority="10678">
      <formula>IF(RIGHT(TEXT(AE25,"0.#"),1)=".",TRUE,FALSE)</formula>
    </cfRule>
  </conditionalFormatting>
  <conditionalFormatting sqref="AI25">
    <cfRule type="expression" dxfId="2651" priority="10675">
      <formula>IF(RIGHT(TEXT(AI25,"0.#"),1)=".",FALSE,TRUE)</formula>
    </cfRule>
    <cfRule type="expression" dxfId="2650" priority="10676">
      <formula>IF(RIGHT(TEXT(AI25,"0.#"),1)=".",TRUE,FALSE)</formula>
    </cfRule>
  </conditionalFormatting>
  <conditionalFormatting sqref="AI23">
    <cfRule type="expression" dxfId="2649" priority="10671">
      <formula>IF(RIGHT(TEXT(AI23,"0.#"),1)=".",FALSE,TRUE)</formula>
    </cfRule>
    <cfRule type="expression" dxfId="2648" priority="10672">
      <formula>IF(RIGHT(TEXT(AI23,"0.#"),1)=".",TRUE,FALSE)</formula>
    </cfRule>
  </conditionalFormatting>
  <conditionalFormatting sqref="AM23">
    <cfRule type="expression" dxfId="2647" priority="10669">
      <formula>IF(RIGHT(TEXT(AM23,"0.#"),1)=".",FALSE,TRUE)</formula>
    </cfRule>
    <cfRule type="expression" dxfId="2646" priority="10670">
      <formula>IF(RIGHT(TEXT(AM23,"0.#"),1)=".",TRUE,FALSE)</formula>
    </cfRule>
  </conditionalFormatting>
  <conditionalFormatting sqref="AQ23:AQ25">
    <cfRule type="expression" dxfId="2645" priority="10659">
      <formula>IF(RIGHT(TEXT(AQ23,"0.#"),1)=".",FALSE,TRUE)</formula>
    </cfRule>
    <cfRule type="expression" dxfId="2644" priority="10660">
      <formula>IF(RIGHT(TEXT(AQ23,"0.#"),1)=".",TRUE,FALSE)</formula>
    </cfRule>
  </conditionalFormatting>
  <conditionalFormatting sqref="AU23:AU25">
    <cfRule type="expression" dxfId="2643" priority="10657">
      <formula>IF(RIGHT(TEXT(AU23,"0.#"),1)=".",FALSE,TRUE)</formula>
    </cfRule>
    <cfRule type="expression" dxfId="2642" priority="10658">
      <formula>IF(RIGHT(TEXT(AU23,"0.#"),1)=".",TRUE,FALSE)</formula>
    </cfRule>
  </conditionalFormatting>
  <conditionalFormatting sqref="AE28">
    <cfRule type="expression" dxfId="2641" priority="10651">
      <formula>IF(RIGHT(TEXT(AE28,"0.#"),1)=".",FALSE,TRUE)</formula>
    </cfRule>
    <cfRule type="expression" dxfId="2640" priority="10652">
      <formula>IF(RIGHT(TEXT(AE28,"0.#"),1)=".",TRUE,FALSE)</formula>
    </cfRule>
  </conditionalFormatting>
  <conditionalFormatting sqref="AE29">
    <cfRule type="expression" dxfId="2639" priority="10649">
      <formula>IF(RIGHT(TEXT(AE29,"0.#"),1)=".",FALSE,TRUE)</formula>
    </cfRule>
    <cfRule type="expression" dxfId="2638" priority="10650">
      <formula>IF(RIGHT(TEXT(AE29,"0.#"),1)=".",TRUE,FALSE)</formula>
    </cfRule>
  </conditionalFormatting>
  <conditionalFormatting sqref="AE30">
    <cfRule type="expression" dxfId="2637" priority="10647">
      <formula>IF(RIGHT(TEXT(AE30,"0.#"),1)=".",FALSE,TRUE)</formula>
    </cfRule>
    <cfRule type="expression" dxfId="2636" priority="10648">
      <formula>IF(RIGHT(TEXT(AE30,"0.#"),1)=".",TRUE,FALSE)</formula>
    </cfRule>
  </conditionalFormatting>
  <conditionalFormatting sqref="AI30">
    <cfRule type="expression" dxfId="2635" priority="10645">
      <formula>IF(RIGHT(TEXT(AI30,"0.#"),1)=".",FALSE,TRUE)</formula>
    </cfRule>
    <cfRule type="expression" dxfId="2634" priority="10646">
      <formula>IF(RIGHT(TEXT(AI30,"0.#"),1)=".",TRUE,FALSE)</formula>
    </cfRule>
  </conditionalFormatting>
  <conditionalFormatting sqref="AI29">
    <cfRule type="expression" dxfId="2633" priority="10643">
      <formula>IF(RIGHT(TEXT(AI29,"0.#"),1)=".",FALSE,TRUE)</formula>
    </cfRule>
    <cfRule type="expression" dxfId="2632" priority="10644">
      <formula>IF(RIGHT(TEXT(AI29,"0.#"),1)=".",TRUE,FALSE)</formula>
    </cfRule>
  </conditionalFormatting>
  <conditionalFormatting sqref="AI28">
    <cfRule type="expression" dxfId="2631" priority="10641">
      <formula>IF(RIGHT(TEXT(AI28,"0.#"),1)=".",FALSE,TRUE)</formula>
    </cfRule>
    <cfRule type="expression" dxfId="2630" priority="10642">
      <formula>IF(RIGHT(TEXT(AI28,"0.#"),1)=".",TRUE,FALSE)</formula>
    </cfRule>
  </conditionalFormatting>
  <conditionalFormatting sqref="AM28">
    <cfRule type="expression" dxfId="2629" priority="10639">
      <formula>IF(RIGHT(TEXT(AM28,"0.#"),1)=".",FALSE,TRUE)</formula>
    </cfRule>
    <cfRule type="expression" dxfId="2628" priority="10640">
      <formula>IF(RIGHT(TEXT(AM28,"0.#"),1)=".",TRUE,FALSE)</formula>
    </cfRule>
  </conditionalFormatting>
  <conditionalFormatting sqref="AM29">
    <cfRule type="expression" dxfId="2627" priority="10637">
      <formula>IF(RIGHT(TEXT(AM29,"0.#"),1)=".",FALSE,TRUE)</formula>
    </cfRule>
    <cfRule type="expression" dxfId="2626" priority="10638">
      <formula>IF(RIGHT(TEXT(AM29,"0.#"),1)=".",TRUE,FALSE)</formula>
    </cfRule>
  </conditionalFormatting>
  <conditionalFormatting sqref="AM30">
    <cfRule type="expression" dxfId="2625" priority="10635">
      <formula>IF(RIGHT(TEXT(AM30,"0.#"),1)=".",FALSE,TRUE)</formula>
    </cfRule>
    <cfRule type="expression" dxfId="2624" priority="10636">
      <formula>IF(RIGHT(TEXT(AM30,"0.#"),1)=".",TRUE,FALSE)</formula>
    </cfRule>
  </conditionalFormatting>
  <conditionalFormatting sqref="AE33">
    <cfRule type="expression" dxfId="2623" priority="10621">
      <formula>IF(RIGHT(TEXT(AE33,"0.#"),1)=".",FALSE,TRUE)</formula>
    </cfRule>
    <cfRule type="expression" dxfId="2622" priority="10622">
      <formula>IF(RIGHT(TEXT(AE33,"0.#"),1)=".",TRUE,FALSE)</formula>
    </cfRule>
  </conditionalFormatting>
  <conditionalFormatting sqref="AE34">
    <cfRule type="expression" dxfId="2621" priority="10619">
      <formula>IF(RIGHT(TEXT(AE34,"0.#"),1)=".",FALSE,TRUE)</formula>
    </cfRule>
    <cfRule type="expression" dxfId="2620" priority="10620">
      <formula>IF(RIGHT(TEXT(AE34,"0.#"),1)=".",TRUE,FALSE)</formula>
    </cfRule>
  </conditionalFormatting>
  <conditionalFormatting sqref="AE35">
    <cfRule type="expression" dxfId="2619" priority="10617">
      <formula>IF(RIGHT(TEXT(AE35,"0.#"),1)=".",FALSE,TRUE)</formula>
    </cfRule>
    <cfRule type="expression" dxfId="2618" priority="10618">
      <formula>IF(RIGHT(TEXT(AE35,"0.#"),1)=".",TRUE,FALSE)</formula>
    </cfRule>
  </conditionalFormatting>
  <conditionalFormatting sqref="AI35">
    <cfRule type="expression" dxfId="2617" priority="10615">
      <formula>IF(RIGHT(TEXT(AI35,"0.#"),1)=".",FALSE,TRUE)</formula>
    </cfRule>
    <cfRule type="expression" dxfId="2616" priority="10616">
      <formula>IF(RIGHT(TEXT(AI35,"0.#"),1)=".",TRUE,FALSE)</formula>
    </cfRule>
  </conditionalFormatting>
  <conditionalFormatting sqref="AI34">
    <cfRule type="expression" dxfId="2615" priority="10613">
      <formula>IF(RIGHT(TEXT(AI34,"0.#"),1)=".",FALSE,TRUE)</formula>
    </cfRule>
    <cfRule type="expression" dxfId="2614" priority="10614">
      <formula>IF(RIGHT(TEXT(AI34,"0.#"),1)=".",TRUE,FALSE)</formula>
    </cfRule>
  </conditionalFormatting>
  <conditionalFormatting sqref="AI33">
    <cfRule type="expression" dxfId="2613" priority="10611">
      <formula>IF(RIGHT(TEXT(AI33,"0.#"),1)=".",FALSE,TRUE)</formula>
    </cfRule>
    <cfRule type="expression" dxfId="2612" priority="10612">
      <formula>IF(RIGHT(TEXT(AI33,"0.#"),1)=".",TRUE,FALSE)</formula>
    </cfRule>
  </conditionalFormatting>
  <conditionalFormatting sqref="AM33">
    <cfRule type="expression" dxfId="2611" priority="10609">
      <formula>IF(RIGHT(TEXT(AM33,"0.#"),1)=".",FALSE,TRUE)</formula>
    </cfRule>
    <cfRule type="expression" dxfId="2610" priority="10610">
      <formula>IF(RIGHT(TEXT(AM33,"0.#"),1)=".",TRUE,FALSE)</formula>
    </cfRule>
  </conditionalFormatting>
  <conditionalFormatting sqref="AM34">
    <cfRule type="expression" dxfId="2609" priority="10607">
      <formula>IF(RIGHT(TEXT(AM34,"0.#"),1)=".",FALSE,TRUE)</formula>
    </cfRule>
    <cfRule type="expression" dxfId="2608" priority="10608">
      <formula>IF(RIGHT(TEXT(AM34,"0.#"),1)=".",TRUE,FALSE)</formula>
    </cfRule>
  </conditionalFormatting>
  <conditionalFormatting sqref="AM35">
    <cfRule type="expression" dxfId="2607" priority="10605">
      <formula>IF(RIGHT(TEXT(AM35,"0.#"),1)=".",FALSE,TRUE)</formula>
    </cfRule>
    <cfRule type="expression" dxfId="2606" priority="10606">
      <formula>IF(RIGHT(TEXT(AM35,"0.#"),1)=".",TRUE,FALSE)</formula>
    </cfRule>
  </conditionalFormatting>
  <conditionalFormatting sqref="AE38">
    <cfRule type="expression" dxfId="2605" priority="10591">
      <formula>IF(RIGHT(TEXT(AE38,"0.#"),1)=".",FALSE,TRUE)</formula>
    </cfRule>
    <cfRule type="expression" dxfId="2604" priority="10592">
      <formula>IF(RIGHT(TEXT(AE38,"0.#"),1)=".",TRUE,FALSE)</formula>
    </cfRule>
  </conditionalFormatting>
  <conditionalFormatting sqref="AE39">
    <cfRule type="expression" dxfId="2603" priority="10589">
      <formula>IF(RIGHT(TEXT(AE39,"0.#"),1)=".",FALSE,TRUE)</formula>
    </cfRule>
    <cfRule type="expression" dxfId="2602" priority="10590">
      <formula>IF(RIGHT(TEXT(AE39,"0.#"),1)=".",TRUE,FALSE)</formula>
    </cfRule>
  </conditionalFormatting>
  <conditionalFormatting sqref="AI39">
    <cfRule type="expression" dxfId="2601" priority="10583">
      <formula>IF(RIGHT(TEXT(AI39,"0.#"),1)=".",FALSE,TRUE)</formula>
    </cfRule>
    <cfRule type="expression" dxfId="2600" priority="10584">
      <formula>IF(RIGHT(TEXT(AI39,"0.#"),1)=".",TRUE,FALSE)</formula>
    </cfRule>
  </conditionalFormatting>
  <conditionalFormatting sqref="AI38">
    <cfRule type="expression" dxfId="2599" priority="10581">
      <formula>IF(RIGHT(TEXT(AI38,"0.#"),1)=".",FALSE,TRUE)</formula>
    </cfRule>
    <cfRule type="expression" dxfId="2598" priority="10582">
      <formula>IF(RIGHT(TEXT(AI38,"0.#"),1)=".",TRUE,FALSE)</formula>
    </cfRule>
  </conditionalFormatting>
  <conditionalFormatting sqref="AM38">
    <cfRule type="expression" dxfId="2597" priority="10579">
      <formula>IF(RIGHT(TEXT(AM38,"0.#"),1)=".",FALSE,TRUE)</formula>
    </cfRule>
    <cfRule type="expression" dxfId="2596" priority="10580">
      <formula>IF(RIGHT(TEXT(AM38,"0.#"),1)=".",TRUE,FALSE)</formula>
    </cfRule>
  </conditionalFormatting>
  <conditionalFormatting sqref="AM39">
    <cfRule type="expression" dxfId="2595" priority="10577">
      <formula>IF(RIGHT(TEXT(AM39,"0.#"),1)=".",FALSE,TRUE)</formula>
    </cfRule>
    <cfRule type="expression" dxfId="2594" priority="10578">
      <formula>IF(RIGHT(TEXT(AM39,"0.#"),1)=".",TRUE,FALSE)</formula>
    </cfRule>
  </conditionalFormatting>
  <conditionalFormatting sqref="AM40">
    <cfRule type="expression" dxfId="2593" priority="10575">
      <formula>IF(RIGHT(TEXT(AM40,"0.#"),1)=".",FALSE,TRUE)</formula>
    </cfRule>
    <cfRule type="expression" dxfId="2592" priority="10576">
      <formula>IF(RIGHT(TEXT(AM40,"0.#"),1)=".",TRUE,FALSE)</formula>
    </cfRule>
  </conditionalFormatting>
  <conditionalFormatting sqref="AE43">
    <cfRule type="expression" dxfId="2591" priority="10561">
      <formula>IF(RIGHT(TEXT(AE43,"0.#"),1)=".",FALSE,TRUE)</formula>
    </cfRule>
    <cfRule type="expression" dxfId="2590" priority="10562">
      <formula>IF(RIGHT(TEXT(AE43,"0.#"),1)=".",TRUE,FALSE)</formula>
    </cfRule>
  </conditionalFormatting>
  <conditionalFormatting sqref="AE44">
    <cfRule type="expression" dxfId="2589" priority="10559">
      <formula>IF(RIGHT(TEXT(AE44,"0.#"),1)=".",FALSE,TRUE)</formula>
    </cfRule>
    <cfRule type="expression" dxfId="2588" priority="10560">
      <formula>IF(RIGHT(TEXT(AE44,"0.#"),1)=".",TRUE,FALSE)</formula>
    </cfRule>
  </conditionalFormatting>
  <conditionalFormatting sqref="AE45">
    <cfRule type="expression" dxfId="2587" priority="10557">
      <formula>IF(RIGHT(TEXT(AE45,"0.#"),1)=".",FALSE,TRUE)</formula>
    </cfRule>
    <cfRule type="expression" dxfId="2586" priority="10558">
      <formula>IF(RIGHT(TEXT(AE45,"0.#"),1)=".",TRUE,FALSE)</formula>
    </cfRule>
  </conditionalFormatting>
  <conditionalFormatting sqref="AI45">
    <cfRule type="expression" dxfId="2585" priority="10555">
      <formula>IF(RIGHT(TEXT(AI45,"0.#"),1)=".",FALSE,TRUE)</formula>
    </cfRule>
    <cfRule type="expression" dxfId="2584" priority="10556">
      <formula>IF(RIGHT(TEXT(AI45,"0.#"),1)=".",TRUE,FALSE)</formula>
    </cfRule>
  </conditionalFormatting>
  <conditionalFormatting sqref="AI44">
    <cfRule type="expression" dxfId="2583" priority="10553">
      <formula>IF(RIGHT(TEXT(AI44,"0.#"),1)=".",FALSE,TRUE)</formula>
    </cfRule>
    <cfRule type="expression" dxfId="2582" priority="10554">
      <formula>IF(RIGHT(TEXT(AI44,"0.#"),1)=".",TRUE,FALSE)</formula>
    </cfRule>
  </conditionalFormatting>
  <conditionalFormatting sqref="AI43">
    <cfRule type="expression" dxfId="2581" priority="10551">
      <formula>IF(RIGHT(TEXT(AI43,"0.#"),1)=".",FALSE,TRUE)</formula>
    </cfRule>
    <cfRule type="expression" dxfId="2580" priority="10552">
      <formula>IF(RIGHT(TEXT(AI43,"0.#"),1)=".",TRUE,FALSE)</formula>
    </cfRule>
  </conditionalFormatting>
  <conditionalFormatting sqref="AM43">
    <cfRule type="expression" dxfId="2579" priority="10549">
      <formula>IF(RIGHT(TEXT(AM43,"0.#"),1)=".",FALSE,TRUE)</formula>
    </cfRule>
    <cfRule type="expression" dxfId="2578" priority="10550">
      <formula>IF(RIGHT(TEXT(AM43,"0.#"),1)=".",TRUE,FALSE)</formula>
    </cfRule>
  </conditionalFormatting>
  <conditionalFormatting sqref="AM44">
    <cfRule type="expression" dxfId="2577" priority="10547">
      <formula>IF(RIGHT(TEXT(AM44,"0.#"),1)=".",FALSE,TRUE)</formula>
    </cfRule>
    <cfRule type="expression" dxfId="2576" priority="10548">
      <formula>IF(RIGHT(TEXT(AM44,"0.#"),1)=".",TRUE,FALSE)</formula>
    </cfRule>
  </conditionalFormatting>
  <conditionalFormatting sqref="AM45">
    <cfRule type="expression" dxfId="2575" priority="10545">
      <formula>IF(RIGHT(TEXT(AM45,"0.#"),1)=".",FALSE,TRUE)</formula>
    </cfRule>
    <cfRule type="expression" dxfId="2574" priority="10546">
      <formula>IF(RIGHT(TEXT(AM45,"0.#"),1)=".",TRUE,FALSE)</formula>
    </cfRule>
  </conditionalFormatting>
  <conditionalFormatting sqref="AE60">
    <cfRule type="expression" dxfId="2573" priority="10531">
      <formula>IF(RIGHT(TEXT(AE60,"0.#"),1)=".",FALSE,TRUE)</formula>
    </cfRule>
    <cfRule type="expression" dxfId="2572" priority="10532">
      <formula>IF(RIGHT(TEXT(AE60,"0.#"),1)=".",TRUE,FALSE)</formula>
    </cfRule>
  </conditionalFormatting>
  <conditionalFormatting sqref="AE61">
    <cfRule type="expression" dxfId="2571" priority="10529">
      <formula>IF(RIGHT(TEXT(AE61,"0.#"),1)=".",FALSE,TRUE)</formula>
    </cfRule>
    <cfRule type="expression" dxfId="2570" priority="10530">
      <formula>IF(RIGHT(TEXT(AE61,"0.#"),1)=".",TRUE,FALSE)</formula>
    </cfRule>
  </conditionalFormatting>
  <conditionalFormatting sqref="AE62">
    <cfRule type="expression" dxfId="2569" priority="10527">
      <formula>IF(RIGHT(TEXT(AE62,"0.#"),1)=".",FALSE,TRUE)</formula>
    </cfRule>
    <cfRule type="expression" dxfId="2568" priority="10528">
      <formula>IF(RIGHT(TEXT(AE62,"0.#"),1)=".",TRUE,FALSE)</formula>
    </cfRule>
  </conditionalFormatting>
  <conditionalFormatting sqref="AI62">
    <cfRule type="expression" dxfId="2567" priority="10525">
      <formula>IF(RIGHT(TEXT(AI62,"0.#"),1)=".",FALSE,TRUE)</formula>
    </cfRule>
    <cfRule type="expression" dxfId="2566" priority="10526">
      <formula>IF(RIGHT(TEXT(AI62,"0.#"),1)=".",TRUE,FALSE)</formula>
    </cfRule>
  </conditionalFormatting>
  <conditionalFormatting sqref="AI61">
    <cfRule type="expression" dxfId="2565" priority="10523">
      <formula>IF(RIGHT(TEXT(AI61,"0.#"),1)=".",FALSE,TRUE)</formula>
    </cfRule>
    <cfRule type="expression" dxfId="2564" priority="10524">
      <formula>IF(RIGHT(TEXT(AI61,"0.#"),1)=".",TRUE,FALSE)</formula>
    </cfRule>
  </conditionalFormatting>
  <conditionalFormatting sqref="AI60">
    <cfRule type="expression" dxfId="2563" priority="10521">
      <formula>IF(RIGHT(TEXT(AI60,"0.#"),1)=".",FALSE,TRUE)</formula>
    </cfRule>
    <cfRule type="expression" dxfId="2562" priority="10522">
      <formula>IF(RIGHT(TEXT(AI60,"0.#"),1)=".",TRUE,FALSE)</formula>
    </cfRule>
  </conditionalFormatting>
  <conditionalFormatting sqref="AM61">
    <cfRule type="expression" dxfId="2561" priority="10517">
      <formula>IF(RIGHT(TEXT(AM61,"0.#"),1)=".",FALSE,TRUE)</formula>
    </cfRule>
    <cfRule type="expression" dxfId="2560" priority="10518">
      <formula>IF(RIGHT(TEXT(AM61,"0.#"),1)=".",TRUE,FALSE)</formula>
    </cfRule>
  </conditionalFormatting>
  <conditionalFormatting sqref="AM62">
    <cfRule type="expression" dxfId="2559" priority="10515">
      <formula>IF(RIGHT(TEXT(AM62,"0.#"),1)=".",FALSE,TRUE)</formula>
    </cfRule>
    <cfRule type="expression" dxfId="2558" priority="10516">
      <formula>IF(RIGHT(TEXT(AM62,"0.#"),1)=".",TRUE,FALSE)</formula>
    </cfRule>
  </conditionalFormatting>
  <conditionalFormatting sqref="AE65">
    <cfRule type="expression" dxfId="2557" priority="10501">
      <formula>IF(RIGHT(TEXT(AE65,"0.#"),1)=".",FALSE,TRUE)</formula>
    </cfRule>
    <cfRule type="expression" dxfId="2556" priority="10502">
      <formula>IF(RIGHT(TEXT(AE65,"0.#"),1)=".",TRUE,FALSE)</formula>
    </cfRule>
  </conditionalFormatting>
  <conditionalFormatting sqref="AE66">
    <cfRule type="expression" dxfId="2555" priority="10499">
      <formula>IF(RIGHT(TEXT(AE66,"0.#"),1)=".",FALSE,TRUE)</formula>
    </cfRule>
    <cfRule type="expression" dxfId="2554" priority="10500">
      <formula>IF(RIGHT(TEXT(AE66,"0.#"),1)=".",TRUE,FALSE)</formula>
    </cfRule>
  </conditionalFormatting>
  <conditionalFormatting sqref="AE67">
    <cfRule type="expression" dxfId="2553" priority="10497">
      <formula>IF(RIGHT(TEXT(AE67,"0.#"),1)=".",FALSE,TRUE)</formula>
    </cfRule>
    <cfRule type="expression" dxfId="2552" priority="10498">
      <formula>IF(RIGHT(TEXT(AE67,"0.#"),1)=".",TRUE,FALSE)</formula>
    </cfRule>
  </conditionalFormatting>
  <conditionalFormatting sqref="AI67">
    <cfRule type="expression" dxfId="2551" priority="10495">
      <formula>IF(RIGHT(TEXT(AI67,"0.#"),1)=".",FALSE,TRUE)</formula>
    </cfRule>
    <cfRule type="expression" dxfId="2550" priority="10496">
      <formula>IF(RIGHT(TEXT(AI67,"0.#"),1)=".",TRUE,FALSE)</formula>
    </cfRule>
  </conditionalFormatting>
  <conditionalFormatting sqref="AI66">
    <cfRule type="expression" dxfId="2549" priority="10493">
      <formula>IF(RIGHT(TEXT(AI66,"0.#"),1)=".",FALSE,TRUE)</formula>
    </cfRule>
    <cfRule type="expression" dxfId="2548" priority="10494">
      <formula>IF(RIGHT(TEXT(AI66,"0.#"),1)=".",TRUE,FALSE)</formula>
    </cfRule>
  </conditionalFormatting>
  <conditionalFormatting sqref="AI65">
    <cfRule type="expression" dxfId="2547" priority="10491">
      <formula>IF(RIGHT(TEXT(AI65,"0.#"),1)=".",FALSE,TRUE)</formula>
    </cfRule>
    <cfRule type="expression" dxfId="2546" priority="10492">
      <formula>IF(RIGHT(TEXT(AI65,"0.#"),1)=".",TRUE,FALSE)</formula>
    </cfRule>
  </conditionalFormatting>
  <conditionalFormatting sqref="AM65">
    <cfRule type="expression" dxfId="2545" priority="10489">
      <formula>IF(RIGHT(TEXT(AM65,"0.#"),1)=".",FALSE,TRUE)</formula>
    </cfRule>
    <cfRule type="expression" dxfId="2544" priority="10490">
      <formula>IF(RIGHT(TEXT(AM65,"0.#"),1)=".",TRUE,FALSE)</formula>
    </cfRule>
  </conditionalFormatting>
  <conditionalFormatting sqref="AM66">
    <cfRule type="expression" dxfId="2543" priority="10487">
      <formula>IF(RIGHT(TEXT(AM66,"0.#"),1)=".",FALSE,TRUE)</formula>
    </cfRule>
    <cfRule type="expression" dxfId="2542" priority="10488">
      <formula>IF(RIGHT(TEXT(AM66,"0.#"),1)=".",TRUE,FALSE)</formula>
    </cfRule>
  </conditionalFormatting>
  <conditionalFormatting sqref="AM67">
    <cfRule type="expression" dxfId="2541" priority="10485">
      <formula>IF(RIGHT(TEXT(AM67,"0.#"),1)=".",FALSE,TRUE)</formula>
    </cfRule>
    <cfRule type="expression" dxfId="2540" priority="10486">
      <formula>IF(RIGHT(TEXT(AM67,"0.#"),1)=".",TRUE,FALSE)</formula>
    </cfRule>
  </conditionalFormatting>
  <conditionalFormatting sqref="AE70">
    <cfRule type="expression" dxfId="2539" priority="10471">
      <formula>IF(RIGHT(TEXT(AE70,"0.#"),1)=".",FALSE,TRUE)</formula>
    </cfRule>
    <cfRule type="expression" dxfId="2538" priority="10472">
      <formula>IF(RIGHT(TEXT(AE70,"0.#"),1)=".",TRUE,FALSE)</formula>
    </cfRule>
  </conditionalFormatting>
  <conditionalFormatting sqref="AE71">
    <cfRule type="expression" dxfId="2537" priority="10469">
      <formula>IF(RIGHT(TEXT(AE71,"0.#"),1)=".",FALSE,TRUE)</formula>
    </cfRule>
    <cfRule type="expression" dxfId="2536" priority="10470">
      <formula>IF(RIGHT(TEXT(AE71,"0.#"),1)=".",TRUE,FALSE)</formula>
    </cfRule>
  </conditionalFormatting>
  <conditionalFormatting sqref="AE72">
    <cfRule type="expression" dxfId="2535" priority="10467">
      <formula>IF(RIGHT(TEXT(AE72,"0.#"),1)=".",FALSE,TRUE)</formula>
    </cfRule>
    <cfRule type="expression" dxfId="2534" priority="10468">
      <formula>IF(RIGHT(TEXT(AE72,"0.#"),1)=".",TRUE,FALSE)</formula>
    </cfRule>
  </conditionalFormatting>
  <conditionalFormatting sqref="AI72">
    <cfRule type="expression" dxfId="2533" priority="10465">
      <formula>IF(RIGHT(TEXT(AI72,"0.#"),1)=".",FALSE,TRUE)</formula>
    </cfRule>
    <cfRule type="expression" dxfId="2532" priority="10466">
      <formula>IF(RIGHT(TEXT(AI72,"0.#"),1)=".",TRUE,FALSE)</formula>
    </cfRule>
  </conditionalFormatting>
  <conditionalFormatting sqref="AI71">
    <cfRule type="expression" dxfId="2531" priority="10463">
      <formula>IF(RIGHT(TEXT(AI71,"0.#"),1)=".",FALSE,TRUE)</formula>
    </cfRule>
    <cfRule type="expression" dxfId="2530" priority="10464">
      <formula>IF(RIGHT(TEXT(AI71,"0.#"),1)=".",TRUE,FALSE)</formula>
    </cfRule>
  </conditionalFormatting>
  <conditionalFormatting sqref="AI70">
    <cfRule type="expression" dxfId="2529" priority="10461">
      <formula>IF(RIGHT(TEXT(AI70,"0.#"),1)=".",FALSE,TRUE)</formula>
    </cfRule>
    <cfRule type="expression" dxfId="2528" priority="10462">
      <formula>IF(RIGHT(TEXT(AI70,"0.#"),1)=".",TRUE,FALSE)</formula>
    </cfRule>
  </conditionalFormatting>
  <conditionalFormatting sqref="AM70">
    <cfRule type="expression" dxfId="2527" priority="10459">
      <formula>IF(RIGHT(TEXT(AM70,"0.#"),1)=".",FALSE,TRUE)</formula>
    </cfRule>
    <cfRule type="expression" dxfId="2526" priority="10460">
      <formula>IF(RIGHT(TEXT(AM70,"0.#"),1)=".",TRUE,FALSE)</formula>
    </cfRule>
  </conditionalFormatting>
  <conditionalFormatting sqref="AM71">
    <cfRule type="expression" dxfId="2525" priority="10457">
      <formula>IF(RIGHT(TEXT(AM71,"0.#"),1)=".",FALSE,TRUE)</formula>
    </cfRule>
    <cfRule type="expression" dxfId="2524" priority="10458">
      <formula>IF(RIGHT(TEXT(AM71,"0.#"),1)=".",TRUE,FALSE)</formula>
    </cfRule>
  </conditionalFormatting>
  <conditionalFormatting sqref="AM72">
    <cfRule type="expression" dxfId="2523" priority="10455">
      <formula>IF(RIGHT(TEXT(AM72,"0.#"),1)=".",FALSE,TRUE)</formula>
    </cfRule>
    <cfRule type="expression" dxfId="2522" priority="10456">
      <formula>IF(RIGHT(TEXT(AM72,"0.#"),1)=".",TRUE,FALSE)</formula>
    </cfRule>
  </conditionalFormatting>
  <conditionalFormatting sqref="AI74">
    <cfRule type="expression" dxfId="2521" priority="10441">
      <formula>IF(RIGHT(TEXT(AI74,"0.#"),1)=".",FALSE,TRUE)</formula>
    </cfRule>
    <cfRule type="expression" dxfId="2520" priority="10442">
      <formula>IF(RIGHT(TEXT(AI74,"0.#"),1)=".",TRUE,FALSE)</formula>
    </cfRule>
  </conditionalFormatting>
  <conditionalFormatting sqref="AM74">
    <cfRule type="expression" dxfId="2519" priority="10439">
      <formula>IF(RIGHT(TEXT(AM74,"0.#"),1)=".",FALSE,TRUE)</formula>
    </cfRule>
    <cfRule type="expression" dxfId="2518" priority="10440">
      <formula>IF(RIGHT(TEXT(AM74,"0.#"),1)=".",TRUE,FALSE)</formula>
    </cfRule>
  </conditionalFormatting>
  <conditionalFormatting sqref="AE75">
    <cfRule type="expression" dxfId="2517" priority="10437">
      <formula>IF(RIGHT(TEXT(AE75,"0.#"),1)=".",FALSE,TRUE)</formula>
    </cfRule>
    <cfRule type="expression" dxfId="2516" priority="10438">
      <formula>IF(RIGHT(TEXT(AE75,"0.#"),1)=".",TRUE,FALSE)</formula>
    </cfRule>
  </conditionalFormatting>
  <conditionalFormatting sqref="AI75">
    <cfRule type="expression" dxfId="2515" priority="10435">
      <formula>IF(RIGHT(TEXT(AI75,"0.#"),1)=".",FALSE,TRUE)</formula>
    </cfRule>
    <cfRule type="expression" dxfId="2514" priority="10436">
      <formula>IF(RIGHT(TEXT(AI75,"0.#"),1)=".",TRUE,FALSE)</formula>
    </cfRule>
  </conditionalFormatting>
  <conditionalFormatting sqref="AM75">
    <cfRule type="expression" dxfId="2513" priority="10433">
      <formula>IF(RIGHT(TEXT(AM75,"0.#"),1)=".",FALSE,TRUE)</formula>
    </cfRule>
    <cfRule type="expression" dxfId="2512" priority="10434">
      <formula>IF(RIGHT(TEXT(AM75,"0.#"),1)=".",TRUE,FALSE)</formula>
    </cfRule>
  </conditionalFormatting>
  <conditionalFormatting sqref="AQ75">
    <cfRule type="expression" dxfId="2511" priority="10431">
      <formula>IF(RIGHT(TEXT(AQ75,"0.#"),1)=".",FALSE,TRUE)</formula>
    </cfRule>
    <cfRule type="expression" dxfId="2510" priority="10432">
      <formula>IF(RIGHT(TEXT(AQ75,"0.#"),1)=".",TRUE,FALSE)</formula>
    </cfRule>
  </conditionalFormatting>
  <conditionalFormatting sqref="AE77">
    <cfRule type="expression" dxfId="2509" priority="10429">
      <formula>IF(RIGHT(TEXT(AE77,"0.#"),1)=".",FALSE,TRUE)</formula>
    </cfRule>
    <cfRule type="expression" dxfId="2508" priority="10430">
      <formula>IF(RIGHT(TEXT(AE77,"0.#"),1)=".",TRUE,FALSE)</formula>
    </cfRule>
  </conditionalFormatting>
  <conditionalFormatting sqref="AI77">
    <cfRule type="expression" dxfId="2507" priority="10427">
      <formula>IF(RIGHT(TEXT(AI77,"0.#"),1)=".",FALSE,TRUE)</formula>
    </cfRule>
    <cfRule type="expression" dxfId="2506" priority="10428">
      <formula>IF(RIGHT(TEXT(AI77,"0.#"),1)=".",TRUE,FALSE)</formula>
    </cfRule>
  </conditionalFormatting>
  <conditionalFormatting sqref="AM77">
    <cfRule type="expression" dxfId="2505" priority="10425">
      <formula>IF(RIGHT(TEXT(AM77,"0.#"),1)=".",FALSE,TRUE)</formula>
    </cfRule>
    <cfRule type="expression" dxfId="2504" priority="10426">
      <formula>IF(RIGHT(TEXT(AM77,"0.#"),1)=".",TRUE,FALSE)</formula>
    </cfRule>
  </conditionalFormatting>
  <conditionalFormatting sqref="AE78">
    <cfRule type="expression" dxfId="2503" priority="10423">
      <formula>IF(RIGHT(TEXT(AE78,"0.#"),1)=".",FALSE,TRUE)</formula>
    </cfRule>
    <cfRule type="expression" dxfId="2502" priority="10424">
      <formula>IF(RIGHT(TEXT(AE78,"0.#"),1)=".",TRUE,FALSE)</formula>
    </cfRule>
  </conditionalFormatting>
  <conditionalFormatting sqref="AI78">
    <cfRule type="expression" dxfId="2501" priority="10421">
      <formula>IF(RIGHT(TEXT(AI78,"0.#"),1)=".",FALSE,TRUE)</formula>
    </cfRule>
    <cfRule type="expression" dxfId="2500" priority="10422">
      <formula>IF(RIGHT(TEXT(AI78,"0.#"),1)=".",TRUE,FALSE)</formula>
    </cfRule>
  </conditionalFormatting>
  <conditionalFormatting sqref="AM78">
    <cfRule type="expression" dxfId="2499" priority="10419">
      <formula>IF(RIGHT(TEXT(AM78,"0.#"),1)=".",FALSE,TRUE)</formula>
    </cfRule>
    <cfRule type="expression" dxfId="2498" priority="10420">
      <formula>IF(RIGHT(TEXT(AM78,"0.#"),1)=".",TRUE,FALSE)</formula>
    </cfRule>
  </conditionalFormatting>
  <conditionalFormatting sqref="AE80">
    <cfRule type="expression" dxfId="2497" priority="10415">
      <formula>IF(RIGHT(TEXT(AE80,"0.#"),1)=".",FALSE,TRUE)</formula>
    </cfRule>
    <cfRule type="expression" dxfId="2496" priority="10416">
      <formula>IF(RIGHT(TEXT(AE80,"0.#"),1)=".",TRUE,FALSE)</formula>
    </cfRule>
  </conditionalFormatting>
  <conditionalFormatting sqref="AI80">
    <cfRule type="expression" dxfId="2495" priority="10413">
      <formula>IF(RIGHT(TEXT(AI80,"0.#"),1)=".",FALSE,TRUE)</formula>
    </cfRule>
    <cfRule type="expression" dxfId="2494" priority="10414">
      <formula>IF(RIGHT(TEXT(AI80,"0.#"),1)=".",TRUE,FALSE)</formula>
    </cfRule>
  </conditionalFormatting>
  <conditionalFormatting sqref="AM80">
    <cfRule type="expression" dxfId="2493" priority="10411">
      <formula>IF(RIGHT(TEXT(AM80,"0.#"),1)=".",FALSE,TRUE)</formula>
    </cfRule>
    <cfRule type="expression" dxfId="2492" priority="10412">
      <formula>IF(RIGHT(TEXT(AM80,"0.#"),1)=".",TRUE,FALSE)</formula>
    </cfRule>
  </conditionalFormatting>
  <conditionalFormatting sqref="AE81">
    <cfRule type="expression" dxfId="2491" priority="10409">
      <formula>IF(RIGHT(TEXT(AE81,"0.#"),1)=".",FALSE,TRUE)</formula>
    </cfRule>
    <cfRule type="expression" dxfId="2490" priority="10410">
      <formula>IF(RIGHT(TEXT(AE81,"0.#"),1)=".",TRUE,FALSE)</formula>
    </cfRule>
  </conditionalFormatting>
  <conditionalFormatting sqref="AI81">
    <cfRule type="expression" dxfId="2489" priority="10407">
      <formula>IF(RIGHT(TEXT(AI81,"0.#"),1)=".",FALSE,TRUE)</formula>
    </cfRule>
    <cfRule type="expression" dxfId="2488" priority="10408">
      <formula>IF(RIGHT(TEXT(AI81,"0.#"),1)=".",TRUE,FALSE)</formula>
    </cfRule>
  </conditionalFormatting>
  <conditionalFormatting sqref="AM81">
    <cfRule type="expression" dxfId="2487" priority="10405">
      <formula>IF(RIGHT(TEXT(AM81,"0.#"),1)=".",FALSE,TRUE)</formula>
    </cfRule>
    <cfRule type="expression" dxfId="2486" priority="10406">
      <formula>IF(RIGHT(TEXT(AM81,"0.#"),1)=".",TRUE,FALSE)</formula>
    </cfRule>
  </conditionalFormatting>
  <conditionalFormatting sqref="AE83">
    <cfRule type="expression" dxfId="2485" priority="10401">
      <formula>IF(RIGHT(TEXT(AE83,"0.#"),1)=".",FALSE,TRUE)</formula>
    </cfRule>
    <cfRule type="expression" dxfId="2484" priority="10402">
      <formula>IF(RIGHT(TEXT(AE83,"0.#"),1)=".",TRUE,FALSE)</formula>
    </cfRule>
  </conditionalFormatting>
  <conditionalFormatting sqref="AI83">
    <cfRule type="expression" dxfId="2483" priority="10399">
      <formula>IF(RIGHT(TEXT(AI83,"0.#"),1)=".",FALSE,TRUE)</formula>
    </cfRule>
    <cfRule type="expression" dxfId="2482" priority="10400">
      <formula>IF(RIGHT(TEXT(AI83,"0.#"),1)=".",TRUE,FALSE)</formula>
    </cfRule>
  </conditionalFormatting>
  <conditionalFormatting sqref="AM83">
    <cfRule type="expression" dxfId="2481" priority="10397">
      <formula>IF(RIGHT(TEXT(AM83,"0.#"),1)=".",FALSE,TRUE)</formula>
    </cfRule>
    <cfRule type="expression" dxfId="2480" priority="10398">
      <formula>IF(RIGHT(TEXT(AM83,"0.#"),1)=".",TRUE,FALSE)</formula>
    </cfRule>
  </conditionalFormatting>
  <conditionalFormatting sqref="AE84">
    <cfRule type="expression" dxfId="2479" priority="10395">
      <formula>IF(RIGHT(TEXT(AE84,"0.#"),1)=".",FALSE,TRUE)</formula>
    </cfRule>
    <cfRule type="expression" dxfId="2478" priority="10396">
      <formula>IF(RIGHT(TEXT(AE84,"0.#"),1)=".",TRUE,FALSE)</formula>
    </cfRule>
  </conditionalFormatting>
  <conditionalFormatting sqref="AI84">
    <cfRule type="expression" dxfId="2477" priority="10393">
      <formula>IF(RIGHT(TEXT(AI84,"0.#"),1)=".",FALSE,TRUE)</formula>
    </cfRule>
    <cfRule type="expression" dxfId="2476" priority="10394">
      <formula>IF(RIGHT(TEXT(AI84,"0.#"),1)=".",TRUE,FALSE)</formula>
    </cfRule>
  </conditionalFormatting>
  <conditionalFormatting sqref="AM84">
    <cfRule type="expression" dxfId="2475" priority="10391">
      <formula>IF(RIGHT(TEXT(AM84,"0.#"),1)=".",FALSE,TRUE)</formula>
    </cfRule>
    <cfRule type="expression" dxfId="2474" priority="10392">
      <formula>IF(RIGHT(TEXT(AM84,"0.#"),1)=".",TRUE,FALSE)</formula>
    </cfRule>
  </conditionalFormatting>
  <conditionalFormatting sqref="AE86">
    <cfRule type="expression" dxfId="2473" priority="10387">
      <formula>IF(RIGHT(TEXT(AE86,"0.#"),1)=".",FALSE,TRUE)</formula>
    </cfRule>
    <cfRule type="expression" dxfId="2472" priority="10388">
      <formula>IF(RIGHT(TEXT(AE86,"0.#"),1)=".",TRUE,FALSE)</formula>
    </cfRule>
  </conditionalFormatting>
  <conditionalFormatting sqref="AI86">
    <cfRule type="expression" dxfId="2471" priority="10385">
      <formula>IF(RIGHT(TEXT(AI86,"0.#"),1)=".",FALSE,TRUE)</formula>
    </cfRule>
    <cfRule type="expression" dxfId="2470" priority="10386">
      <formula>IF(RIGHT(TEXT(AI86,"0.#"),1)=".",TRUE,FALSE)</formula>
    </cfRule>
  </conditionalFormatting>
  <conditionalFormatting sqref="AM86">
    <cfRule type="expression" dxfId="2469" priority="10383">
      <formula>IF(RIGHT(TEXT(AM86,"0.#"),1)=".",FALSE,TRUE)</formula>
    </cfRule>
    <cfRule type="expression" dxfId="2468" priority="10384">
      <formula>IF(RIGHT(TEXT(AM86,"0.#"),1)=".",TRUE,FALSE)</formula>
    </cfRule>
  </conditionalFormatting>
  <conditionalFormatting sqref="AE87">
    <cfRule type="expression" dxfId="2467" priority="10381">
      <formula>IF(RIGHT(TEXT(AE87,"0.#"),1)=".",FALSE,TRUE)</formula>
    </cfRule>
    <cfRule type="expression" dxfId="2466" priority="10382">
      <formula>IF(RIGHT(TEXT(AE87,"0.#"),1)=".",TRUE,FALSE)</formula>
    </cfRule>
  </conditionalFormatting>
  <conditionalFormatting sqref="AI87">
    <cfRule type="expression" dxfId="2465" priority="10379">
      <formula>IF(RIGHT(TEXT(AI87,"0.#"),1)=".",FALSE,TRUE)</formula>
    </cfRule>
    <cfRule type="expression" dxfId="2464" priority="10380">
      <formula>IF(RIGHT(TEXT(AI87,"0.#"),1)=".",TRUE,FALSE)</formula>
    </cfRule>
  </conditionalFormatting>
  <conditionalFormatting sqref="AM87">
    <cfRule type="expression" dxfId="2463" priority="10377">
      <formula>IF(RIGHT(TEXT(AM87,"0.#"),1)=".",FALSE,TRUE)</formula>
    </cfRule>
    <cfRule type="expression" dxfId="2462" priority="10378">
      <formula>IF(RIGHT(TEXT(AM87,"0.#"),1)=".",TRUE,FALSE)</formula>
    </cfRule>
  </conditionalFormatting>
  <conditionalFormatting sqref="AE89 AQ89">
    <cfRule type="expression" dxfId="2461" priority="10373">
      <formula>IF(RIGHT(TEXT(AE89,"0.#"),1)=".",FALSE,TRUE)</formula>
    </cfRule>
    <cfRule type="expression" dxfId="2460" priority="10374">
      <formula>IF(RIGHT(TEXT(AE89,"0.#"),1)=".",TRUE,FALSE)</formula>
    </cfRule>
  </conditionalFormatting>
  <conditionalFormatting sqref="AI89">
    <cfRule type="expression" dxfId="2459" priority="10371">
      <formula>IF(RIGHT(TEXT(AI89,"0.#"),1)=".",FALSE,TRUE)</formula>
    </cfRule>
    <cfRule type="expression" dxfId="2458" priority="10372">
      <formula>IF(RIGHT(TEXT(AI89,"0.#"),1)=".",TRUE,FALSE)</formula>
    </cfRule>
  </conditionalFormatting>
  <conditionalFormatting sqref="AM89">
    <cfRule type="expression" dxfId="2457" priority="10369">
      <formula>IF(RIGHT(TEXT(AM89,"0.#"),1)=".",FALSE,TRUE)</formula>
    </cfRule>
    <cfRule type="expression" dxfId="2456" priority="10370">
      <formula>IF(RIGHT(TEXT(AM89,"0.#"),1)=".",TRUE,FALSE)</formula>
    </cfRule>
  </conditionalFormatting>
  <conditionalFormatting sqref="AE90 AM90">
    <cfRule type="expression" dxfId="2455" priority="10367">
      <formula>IF(RIGHT(TEXT(AE90,"0.#"),1)=".",FALSE,TRUE)</formula>
    </cfRule>
    <cfRule type="expression" dxfId="2454" priority="10368">
      <formula>IF(RIGHT(TEXT(AE90,"0.#"),1)=".",TRUE,FALSE)</formula>
    </cfRule>
  </conditionalFormatting>
  <conditionalFormatting sqref="AI90">
    <cfRule type="expression" dxfId="2453" priority="10365">
      <formula>IF(RIGHT(TEXT(AI90,"0.#"),1)=".",FALSE,TRUE)</formula>
    </cfRule>
    <cfRule type="expression" dxfId="2452" priority="10366">
      <formula>IF(RIGHT(TEXT(AI90,"0.#"),1)=".",TRUE,FALSE)</formula>
    </cfRule>
  </conditionalFormatting>
  <conditionalFormatting sqref="AQ90">
    <cfRule type="expression" dxfId="2451" priority="10361">
      <formula>IF(RIGHT(TEXT(AQ90,"0.#"),1)=".",FALSE,TRUE)</formula>
    </cfRule>
    <cfRule type="expression" dxfId="2450" priority="10362">
      <formula>IF(RIGHT(TEXT(AQ90,"0.#"),1)=".",TRUE,FALSE)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45">
    <cfRule type="expression" dxfId="829" priority="171">
      <formula>IF(RIGHT(TEXT(Y816,"0.#"),1)=".",FALSE,TRUE)</formula>
    </cfRule>
    <cfRule type="expression" dxfId="828" priority="172">
      <formula>IF(RIGHT(TEXT(Y816,"0.#"),1)=".",TRUE,FALSE)</formula>
    </cfRule>
  </conditionalFormatting>
  <conditionalFormatting sqref="AE119 AI119 AM119 AU120">
    <cfRule type="expression" dxfId="827" priority="169">
      <formula>IF(RIGHT(TEXT(AE119,"0.#"),1)=".",FALSE,TRUE)</formula>
    </cfRule>
    <cfRule type="expression" dxfId="826" priority="170">
      <formula>IF(RIGHT(TEXT(AE119,"0.#"),1)=".",TRUE,FALSE)</formula>
    </cfRule>
  </conditionalFormatting>
  <conditionalFormatting sqref="AE123 AI123 AM123 AU124">
    <cfRule type="expression" dxfId="825" priority="167">
      <formula>IF(RIGHT(TEXT(AE123,"0.#"),1)=".",FALSE,TRUE)</formula>
    </cfRule>
    <cfRule type="expression" dxfId="824" priority="168">
      <formula>IF(RIGHT(TEXT(AE123,"0.#"),1)=".",TRUE,FALSE)</formula>
    </cfRule>
  </conditionalFormatting>
  <conditionalFormatting sqref="AE127 AI127 AM127 AU128">
    <cfRule type="expression" dxfId="823" priority="165">
      <formula>IF(RIGHT(TEXT(AE127,"0.#"),1)=".",FALSE,TRUE)</formula>
    </cfRule>
    <cfRule type="expression" dxfId="822" priority="166">
      <formula>IF(RIGHT(TEXT(AE127,"0.#"),1)=".",TRUE,FALSE)</formula>
    </cfRule>
  </conditionalFormatting>
  <conditionalFormatting sqref="AE131 AI131 AM131 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50:AO878">
    <cfRule type="expression" dxfId="773" priority="71">
      <formula>IF(AND(AL850&gt;=0, RIGHT(TEXT(AL850,"0.#"),1)&lt;&gt;"."),TRUE,FALSE)</formula>
    </cfRule>
    <cfRule type="expression" dxfId="772" priority="72">
      <formula>IF(AND(AL850&gt;=0, RIGHT(TEXT(AL850,"0.#"),1)="."),TRUE,FALSE)</formula>
    </cfRule>
    <cfRule type="expression" dxfId="771" priority="73">
      <formula>IF(AND(AL850&lt;0, RIGHT(TEXT(AL850,"0.#"),1)&lt;&gt;"."),TRUE,FALSE)</formula>
    </cfRule>
    <cfRule type="expression" dxfId="770" priority="74">
      <formula>IF(AND(AL850&lt;0, RIGHT(TEXT(AL850,"0.#"),1)="."),TRUE,FALSE)</formula>
    </cfRule>
  </conditionalFormatting>
  <conditionalFormatting sqref="Y850:Y878">
    <cfRule type="expression" dxfId="769" priority="69">
      <formula>IF(RIGHT(TEXT(Y850,"0.#"),1)=".",FALSE,TRUE)</formula>
    </cfRule>
    <cfRule type="expression" dxfId="768" priority="70">
      <formula>IF(RIGHT(TEXT(Y850,"0.#"),1)=".",TRUE,FALSE)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Y761">
    <cfRule type="expression" dxfId="731" priority="31">
      <formula>IF(RIGHT(TEXT(Y761,"0.#"),1)=".",FALSE,TRUE)</formula>
    </cfRule>
    <cfRule type="expression" dxfId="730" priority="32">
      <formula>IF(RIGHT(TEXT(Y761,"0.#"),1)=".",TRUE,FALSE)</formula>
    </cfRule>
  </conditionalFormatting>
  <conditionalFormatting sqref="Y764 Y760">
    <cfRule type="expression" dxfId="729" priority="29">
      <formula>IF(RIGHT(TEXT(Y760,"0.#"),1)=".",FALSE,TRUE)</formula>
    </cfRule>
    <cfRule type="expression" dxfId="728" priority="30">
      <formula>IF(RIGHT(TEXT(Y760,"0.#"),1)=".",TRUE,FALSE)</formula>
    </cfRule>
  </conditionalFormatting>
  <conditionalFormatting sqref="Y763">
    <cfRule type="expression" dxfId="727" priority="27">
      <formula>IF(RIGHT(TEXT(Y763,"0.#"),1)=".",FALSE,TRUE)</formula>
    </cfRule>
    <cfRule type="expression" dxfId="726" priority="28">
      <formula>IF(RIGHT(TEXT(Y763,"0.#"),1)=".",TRUE,FALSE)</formula>
    </cfRule>
  </conditionalFormatting>
  <conditionalFormatting sqref="AE120 AI120 AM120 AQ120">
    <cfRule type="expression" dxfId="725" priority="25">
      <formula>IF(RIGHT(TEXT(AE120,"0.#"),1)=".",FALSE,TRUE)</formula>
    </cfRule>
    <cfRule type="expression" dxfId="724" priority="26">
      <formula>IF(RIGHT(TEXT(AE120,"0.#"),1)=".",TRUE,FALSE)</formula>
    </cfRule>
  </conditionalFormatting>
  <conditionalFormatting sqref="AQ119 AU119">
    <cfRule type="expression" dxfId="723" priority="23">
      <formula>IF(RIGHT(TEXT(AQ119,"0.#"),1)=".",FALSE,TRUE)</formula>
    </cfRule>
    <cfRule type="expression" dxfId="722" priority="24">
      <formula>IF(RIGHT(TEXT(AQ119,"0.#"),1)=".",TRUE,FALSE)</formula>
    </cfRule>
  </conditionalFormatting>
  <conditionalFormatting sqref="AQ123 AU123">
    <cfRule type="expression" dxfId="721" priority="21">
      <formula>IF(RIGHT(TEXT(AQ123,"0.#"),1)=".",FALSE,TRUE)</formula>
    </cfRule>
    <cfRule type="expression" dxfId="720" priority="22">
      <formula>IF(RIGHT(TEXT(AQ123,"0.#"),1)=".",TRUE,FALSE)</formula>
    </cfRule>
  </conditionalFormatting>
  <conditionalFormatting sqref="AQ127 AU127">
    <cfRule type="expression" dxfId="719" priority="19">
      <formula>IF(RIGHT(TEXT(AQ127,"0.#"),1)=".",FALSE,TRUE)</formula>
    </cfRule>
    <cfRule type="expression" dxfId="718" priority="20">
      <formula>IF(RIGHT(TEXT(AQ127,"0.#"),1)=".",TRUE,FALSE)</formula>
    </cfRule>
  </conditionalFormatting>
  <conditionalFormatting sqref="AQ131 AU131">
    <cfRule type="expression" dxfId="717" priority="17">
      <formula>IF(RIGHT(TEXT(AQ131,"0.#"),1)=".",FALSE,TRUE)</formula>
    </cfRule>
    <cfRule type="expression" dxfId="716" priority="18">
      <formula>IF(RIGHT(TEXT(AQ131,"0.#"),1)=".",TRUE,FALSE)</formula>
    </cfRule>
  </conditionalFormatting>
  <conditionalFormatting sqref="AE124 AI124 AM124 AQ124">
    <cfRule type="expression" dxfId="715" priority="15">
      <formula>IF(RIGHT(TEXT(AE124,"0.#"),1)=".",FALSE,TRUE)</formula>
    </cfRule>
    <cfRule type="expression" dxfId="714" priority="16">
      <formula>IF(RIGHT(TEXT(AE124,"0.#"),1)=".",TRUE,FALSE)</formula>
    </cfRule>
  </conditionalFormatting>
  <conditionalFormatting sqref="AE128 AI128 AM128 AQ128">
    <cfRule type="expression" dxfId="713" priority="13">
      <formula>IF(RIGHT(TEXT(AE128,"0.#"),1)=".",FALSE,TRUE)</formula>
    </cfRule>
    <cfRule type="expression" dxfId="712" priority="14">
      <formula>IF(RIGHT(TEXT(AE128,"0.#"),1)=".",TRUE,FALSE)</formula>
    </cfRule>
  </conditionalFormatting>
  <conditionalFormatting sqref="AE132 AI132 AM132 AQ132">
    <cfRule type="expression" dxfId="711" priority="11">
      <formula>IF(RIGHT(TEXT(AE132,"0.#"),1)=".",FALSE,TRUE)</formula>
    </cfRule>
    <cfRule type="expression" dxfId="710" priority="12">
      <formula>IF(RIGHT(TEXT(AE132,"0.#"),1)=".",TRUE,FALSE)</formula>
    </cfRule>
  </conditionalFormatting>
  <conditionalFormatting sqref="AL849:AO849">
    <cfRule type="expression" dxfId="709" priority="7">
      <formula>IF(AND(AL849&gt;=0, RIGHT(TEXT(AL849,"0.#"),1)&lt;&gt;"."),TRUE,FALSE)</formula>
    </cfRule>
    <cfRule type="expression" dxfId="708" priority="8">
      <formula>IF(AND(AL849&gt;=0, RIGHT(TEXT(AL849,"0.#"),1)="."),TRUE,FALSE)</formula>
    </cfRule>
    <cfRule type="expression" dxfId="707" priority="9">
      <formula>IF(AND(AL849&lt;0, RIGHT(TEXT(AL849,"0.#"),1)&lt;&gt;"."),TRUE,FALSE)</formula>
    </cfRule>
    <cfRule type="expression" dxfId="706" priority="10">
      <formula>IF(AND(AL849&lt;0, RIGHT(TEXT(AL849,"0.#"),1)="."),TRUE,FALSE)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Y762">
    <cfRule type="expression" dxfId="703" priority="3">
      <formula>IF(RIGHT(TEXT(Y762,"0.#"),1)=".",FALSE,TRUE)</formula>
    </cfRule>
    <cfRule type="expression" dxfId="702" priority="4">
      <formula>IF(RIGHT(TEXT(Y762,"0.#"),1)=".",TRUE,FALSE)</formula>
    </cfRule>
  </conditionalFormatting>
  <conditionalFormatting sqref="AU761">
    <cfRule type="expression" dxfId="701" priority="1">
      <formula>IF(RIGHT(TEXT(AU761,"0.#"),1)=".",FALSE,TRUE)</formula>
    </cfRule>
    <cfRule type="expression" dxfId="700"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517</v>
      </c>
      <c r="C9" s="13" t="str">
        <f t="shared" si="0"/>
        <v>高齢社会対策</v>
      </c>
      <c r="D9" s="13" t="str">
        <f t="shared" si="8"/>
        <v>観光立国、高齢社会対策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観光立国、高齢社会対策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観光立国、高齢社会対策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517</v>
      </c>
      <c r="C13" s="13" t="str">
        <f t="shared" si="0"/>
        <v>障害者施策</v>
      </c>
      <c r="D13" s="13" t="str">
        <f t="shared" si="8"/>
        <v>観光立国、高齢社会対策、障害者施策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観光立国、高齢社会対策、障害者施策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観光立国、高齢社会対策、障害者施策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517</v>
      </c>
      <c r="C16" s="13" t="str">
        <f t="shared" si="0"/>
        <v>男女共同参画</v>
      </c>
      <c r="D16" s="13" t="str">
        <f t="shared" si="8"/>
        <v>観光立国、高齢社会対策、障害者施策、男女共同参画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観光立国、高齢社会対策、障害者施策、男女共同参画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観光立国、高齢社会対策、障害者施策、男女共同参画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観光立国、高齢社会対策、障害者施策、男女共同参画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観光立国、高齢社会対策、障害者施策、男女共同参画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観光立国、高齢社会対策、障害者施策、男女共同参画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観光立国、高齢社会対策、障害者施策、男女共同参画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観光立国、高齢社会対策、障害者施策、男女共同参画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観光立国、高齢社会対策、障害者施策、男女共同参画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観光立国、高齢社会対策、障害者施策、男女共同参画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観光立国、高齢社会対策、障害者施策、男女共同参画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3"/>
      <c r="AA2" s="704"/>
      <c r="AB2" s="878" t="s">
        <v>12</v>
      </c>
      <c r="AC2" s="879"/>
      <c r="AD2" s="880"/>
      <c r="AE2" s="615" t="s">
        <v>372</v>
      </c>
      <c r="AF2" s="615"/>
      <c r="AG2" s="615"/>
      <c r="AH2" s="615"/>
      <c r="AI2" s="615" t="s">
        <v>373</v>
      </c>
      <c r="AJ2" s="615"/>
      <c r="AK2" s="615"/>
      <c r="AL2" s="615"/>
      <c r="AM2" s="615" t="s">
        <v>374</v>
      </c>
      <c r="AN2" s="615"/>
      <c r="AO2" s="615"/>
      <c r="AP2" s="286"/>
      <c r="AQ2" s="146" t="s">
        <v>370</v>
      </c>
      <c r="AR2" s="149"/>
      <c r="AS2" s="149"/>
      <c r="AT2" s="150"/>
      <c r="AU2" s="806" t="s">
        <v>262</v>
      </c>
      <c r="AV2" s="806"/>
      <c r="AW2" s="806"/>
      <c r="AX2" s="80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6"/>
      <c r="AF3" s="616"/>
      <c r="AG3" s="616"/>
      <c r="AH3" s="616"/>
      <c r="AI3" s="616"/>
      <c r="AJ3" s="616"/>
      <c r="AK3" s="616"/>
      <c r="AL3" s="616"/>
      <c r="AM3" s="616"/>
      <c r="AN3" s="616"/>
      <c r="AO3" s="616"/>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3"/>
      <c r="AA7" s="704"/>
      <c r="AB7" s="878" t="s">
        <v>12</v>
      </c>
      <c r="AC7" s="879"/>
      <c r="AD7" s="880"/>
      <c r="AE7" s="615" t="s">
        <v>372</v>
      </c>
      <c r="AF7" s="615"/>
      <c r="AG7" s="615"/>
      <c r="AH7" s="615"/>
      <c r="AI7" s="615" t="s">
        <v>373</v>
      </c>
      <c r="AJ7" s="615"/>
      <c r="AK7" s="615"/>
      <c r="AL7" s="615"/>
      <c r="AM7" s="615" t="s">
        <v>374</v>
      </c>
      <c r="AN7" s="615"/>
      <c r="AO7" s="615"/>
      <c r="AP7" s="286"/>
      <c r="AQ7" s="146" t="s">
        <v>370</v>
      </c>
      <c r="AR7" s="149"/>
      <c r="AS7" s="149"/>
      <c r="AT7" s="150"/>
      <c r="AU7" s="806" t="s">
        <v>262</v>
      </c>
      <c r="AV7" s="806"/>
      <c r="AW7" s="806"/>
      <c r="AX7" s="80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6"/>
      <c r="AF8" s="616"/>
      <c r="AG8" s="616"/>
      <c r="AH8" s="616"/>
      <c r="AI8" s="616"/>
      <c r="AJ8" s="616"/>
      <c r="AK8" s="616"/>
      <c r="AL8" s="616"/>
      <c r="AM8" s="616"/>
      <c r="AN8" s="616"/>
      <c r="AO8" s="616"/>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3"/>
      <c r="AA12" s="704"/>
      <c r="AB12" s="878" t="s">
        <v>12</v>
      </c>
      <c r="AC12" s="879"/>
      <c r="AD12" s="880"/>
      <c r="AE12" s="615" t="s">
        <v>372</v>
      </c>
      <c r="AF12" s="615"/>
      <c r="AG12" s="615"/>
      <c r="AH12" s="615"/>
      <c r="AI12" s="615" t="s">
        <v>373</v>
      </c>
      <c r="AJ12" s="615"/>
      <c r="AK12" s="615"/>
      <c r="AL12" s="615"/>
      <c r="AM12" s="615" t="s">
        <v>374</v>
      </c>
      <c r="AN12" s="615"/>
      <c r="AO12" s="615"/>
      <c r="AP12" s="286"/>
      <c r="AQ12" s="146" t="s">
        <v>370</v>
      </c>
      <c r="AR12" s="149"/>
      <c r="AS12" s="149"/>
      <c r="AT12" s="150"/>
      <c r="AU12" s="806" t="s">
        <v>262</v>
      </c>
      <c r="AV12" s="806"/>
      <c r="AW12" s="806"/>
      <c r="AX12" s="80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6"/>
      <c r="AF13" s="616"/>
      <c r="AG13" s="616"/>
      <c r="AH13" s="616"/>
      <c r="AI13" s="616"/>
      <c r="AJ13" s="616"/>
      <c r="AK13" s="616"/>
      <c r="AL13" s="616"/>
      <c r="AM13" s="616"/>
      <c r="AN13" s="616"/>
      <c r="AO13" s="616"/>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3"/>
      <c r="AA17" s="704"/>
      <c r="AB17" s="878" t="s">
        <v>12</v>
      </c>
      <c r="AC17" s="879"/>
      <c r="AD17" s="880"/>
      <c r="AE17" s="615" t="s">
        <v>372</v>
      </c>
      <c r="AF17" s="615"/>
      <c r="AG17" s="615"/>
      <c r="AH17" s="615"/>
      <c r="AI17" s="615" t="s">
        <v>373</v>
      </c>
      <c r="AJ17" s="615"/>
      <c r="AK17" s="615"/>
      <c r="AL17" s="615"/>
      <c r="AM17" s="615" t="s">
        <v>374</v>
      </c>
      <c r="AN17" s="615"/>
      <c r="AO17" s="615"/>
      <c r="AP17" s="286"/>
      <c r="AQ17" s="146" t="s">
        <v>370</v>
      </c>
      <c r="AR17" s="149"/>
      <c r="AS17" s="149"/>
      <c r="AT17" s="150"/>
      <c r="AU17" s="806" t="s">
        <v>262</v>
      </c>
      <c r="AV17" s="806"/>
      <c r="AW17" s="806"/>
      <c r="AX17" s="80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6"/>
      <c r="AF18" s="616"/>
      <c r="AG18" s="616"/>
      <c r="AH18" s="616"/>
      <c r="AI18" s="616"/>
      <c r="AJ18" s="616"/>
      <c r="AK18" s="616"/>
      <c r="AL18" s="616"/>
      <c r="AM18" s="616"/>
      <c r="AN18" s="616"/>
      <c r="AO18" s="616"/>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3"/>
      <c r="AA22" s="704"/>
      <c r="AB22" s="878" t="s">
        <v>12</v>
      </c>
      <c r="AC22" s="879"/>
      <c r="AD22" s="880"/>
      <c r="AE22" s="615" t="s">
        <v>372</v>
      </c>
      <c r="AF22" s="615"/>
      <c r="AG22" s="615"/>
      <c r="AH22" s="615"/>
      <c r="AI22" s="615" t="s">
        <v>373</v>
      </c>
      <c r="AJ22" s="615"/>
      <c r="AK22" s="615"/>
      <c r="AL22" s="615"/>
      <c r="AM22" s="615" t="s">
        <v>374</v>
      </c>
      <c r="AN22" s="615"/>
      <c r="AO22" s="615"/>
      <c r="AP22" s="286"/>
      <c r="AQ22" s="146" t="s">
        <v>370</v>
      </c>
      <c r="AR22" s="149"/>
      <c r="AS22" s="149"/>
      <c r="AT22" s="150"/>
      <c r="AU22" s="806" t="s">
        <v>262</v>
      </c>
      <c r="AV22" s="806"/>
      <c r="AW22" s="806"/>
      <c r="AX22" s="80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6"/>
      <c r="AF23" s="616"/>
      <c r="AG23" s="616"/>
      <c r="AH23" s="616"/>
      <c r="AI23" s="616"/>
      <c r="AJ23" s="616"/>
      <c r="AK23" s="616"/>
      <c r="AL23" s="616"/>
      <c r="AM23" s="616"/>
      <c r="AN23" s="616"/>
      <c r="AO23" s="616"/>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3"/>
      <c r="AA27" s="704"/>
      <c r="AB27" s="878" t="s">
        <v>12</v>
      </c>
      <c r="AC27" s="879"/>
      <c r="AD27" s="880"/>
      <c r="AE27" s="615" t="s">
        <v>372</v>
      </c>
      <c r="AF27" s="615"/>
      <c r="AG27" s="615"/>
      <c r="AH27" s="615"/>
      <c r="AI27" s="615" t="s">
        <v>373</v>
      </c>
      <c r="AJ27" s="615"/>
      <c r="AK27" s="615"/>
      <c r="AL27" s="615"/>
      <c r="AM27" s="615" t="s">
        <v>374</v>
      </c>
      <c r="AN27" s="615"/>
      <c r="AO27" s="615"/>
      <c r="AP27" s="286"/>
      <c r="AQ27" s="146" t="s">
        <v>370</v>
      </c>
      <c r="AR27" s="149"/>
      <c r="AS27" s="149"/>
      <c r="AT27" s="150"/>
      <c r="AU27" s="806" t="s">
        <v>262</v>
      </c>
      <c r="AV27" s="806"/>
      <c r="AW27" s="806"/>
      <c r="AX27" s="80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6"/>
      <c r="AF28" s="616"/>
      <c r="AG28" s="616"/>
      <c r="AH28" s="616"/>
      <c r="AI28" s="616"/>
      <c r="AJ28" s="616"/>
      <c r="AK28" s="616"/>
      <c r="AL28" s="616"/>
      <c r="AM28" s="616"/>
      <c r="AN28" s="616"/>
      <c r="AO28" s="616"/>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3"/>
      <c r="AA32" s="704"/>
      <c r="AB32" s="878" t="s">
        <v>12</v>
      </c>
      <c r="AC32" s="879"/>
      <c r="AD32" s="880"/>
      <c r="AE32" s="615" t="s">
        <v>372</v>
      </c>
      <c r="AF32" s="615"/>
      <c r="AG32" s="615"/>
      <c r="AH32" s="615"/>
      <c r="AI32" s="615" t="s">
        <v>373</v>
      </c>
      <c r="AJ32" s="615"/>
      <c r="AK32" s="615"/>
      <c r="AL32" s="615"/>
      <c r="AM32" s="615" t="s">
        <v>374</v>
      </c>
      <c r="AN32" s="615"/>
      <c r="AO32" s="615"/>
      <c r="AP32" s="286"/>
      <c r="AQ32" s="146" t="s">
        <v>370</v>
      </c>
      <c r="AR32" s="149"/>
      <c r="AS32" s="149"/>
      <c r="AT32" s="150"/>
      <c r="AU32" s="806" t="s">
        <v>262</v>
      </c>
      <c r="AV32" s="806"/>
      <c r="AW32" s="806"/>
      <c r="AX32" s="80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6"/>
      <c r="AF33" s="616"/>
      <c r="AG33" s="616"/>
      <c r="AH33" s="616"/>
      <c r="AI33" s="616"/>
      <c r="AJ33" s="616"/>
      <c r="AK33" s="616"/>
      <c r="AL33" s="616"/>
      <c r="AM33" s="616"/>
      <c r="AN33" s="616"/>
      <c r="AO33" s="616"/>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3"/>
      <c r="AA37" s="704"/>
      <c r="AB37" s="878" t="s">
        <v>12</v>
      </c>
      <c r="AC37" s="879"/>
      <c r="AD37" s="880"/>
      <c r="AE37" s="615" t="s">
        <v>372</v>
      </c>
      <c r="AF37" s="615"/>
      <c r="AG37" s="615"/>
      <c r="AH37" s="615"/>
      <c r="AI37" s="615" t="s">
        <v>373</v>
      </c>
      <c r="AJ37" s="615"/>
      <c r="AK37" s="615"/>
      <c r="AL37" s="615"/>
      <c r="AM37" s="615" t="s">
        <v>374</v>
      </c>
      <c r="AN37" s="615"/>
      <c r="AO37" s="615"/>
      <c r="AP37" s="286"/>
      <c r="AQ37" s="146" t="s">
        <v>370</v>
      </c>
      <c r="AR37" s="149"/>
      <c r="AS37" s="149"/>
      <c r="AT37" s="150"/>
      <c r="AU37" s="806" t="s">
        <v>262</v>
      </c>
      <c r="AV37" s="806"/>
      <c r="AW37" s="806"/>
      <c r="AX37" s="80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6"/>
      <c r="AF38" s="616"/>
      <c r="AG38" s="616"/>
      <c r="AH38" s="616"/>
      <c r="AI38" s="616"/>
      <c r="AJ38" s="616"/>
      <c r="AK38" s="616"/>
      <c r="AL38" s="616"/>
      <c r="AM38" s="616"/>
      <c r="AN38" s="616"/>
      <c r="AO38" s="616"/>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3"/>
      <c r="AA42" s="704"/>
      <c r="AB42" s="878" t="s">
        <v>12</v>
      </c>
      <c r="AC42" s="879"/>
      <c r="AD42" s="880"/>
      <c r="AE42" s="615" t="s">
        <v>372</v>
      </c>
      <c r="AF42" s="615"/>
      <c r="AG42" s="615"/>
      <c r="AH42" s="615"/>
      <c r="AI42" s="615" t="s">
        <v>373</v>
      </c>
      <c r="AJ42" s="615"/>
      <c r="AK42" s="615"/>
      <c r="AL42" s="615"/>
      <c r="AM42" s="615" t="s">
        <v>374</v>
      </c>
      <c r="AN42" s="615"/>
      <c r="AO42" s="615"/>
      <c r="AP42" s="286"/>
      <c r="AQ42" s="146" t="s">
        <v>370</v>
      </c>
      <c r="AR42" s="149"/>
      <c r="AS42" s="149"/>
      <c r="AT42" s="150"/>
      <c r="AU42" s="806" t="s">
        <v>262</v>
      </c>
      <c r="AV42" s="806"/>
      <c r="AW42" s="806"/>
      <c r="AX42" s="80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6"/>
      <c r="AF43" s="616"/>
      <c r="AG43" s="616"/>
      <c r="AH43" s="616"/>
      <c r="AI43" s="616"/>
      <c r="AJ43" s="616"/>
      <c r="AK43" s="616"/>
      <c r="AL43" s="616"/>
      <c r="AM43" s="616"/>
      <c r="AN43" s="616"/>
      <c r="AO43" s="616"/>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3"/>
      <c r="AA47" s="704"/>
      <c r="AB47" s="878" t="s">
        <v>12</v>
      </c>
      <c r="AC47" s="879"/>
      <c r="AD47" s="880"/>
      <c r="AE47" s="615" t="s">
        <v>372</v>
      </c>
      <c r="AF47" s="615"/>
      <c r="AG47" s="615"/>
      <c r="AH47" s="615"/>
      <c r="AI47" s="615" t="s">
        <v>373</v>
      </c>
      <c r="AJ47" s="615"/>
      <c r="AK47" s="615"/>
      <c r="AL47" s="615"/>
      <c r="AM47" s="615" t="s">
        <v>374</v>
      </c>
      <c r="AN47" s="615"/>
      <c r="AO47" s="615"/>
      <c r="AP47" s="286"/>
      <c r="AQ47" s="146" t="s">
        <v>370</v>
      </c>
      <c r="AR47" s="149"/>
      <c r="AS47" s="149"/>
      <c r="AT47" s="150"/>
      <c r="AU47" s="806" t="s">
        <v>262</v>
      </c>
      <c r="AV47" s="806"/>
      <c r="AW47" s="806"/>
      <c r="AX47" s="80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6"/>
      <c r="AF48" s="616"/>
      <c r="AG48" s="616"/>
      <c r="AH48" s="616"/>
      <c r="AI48" s="616"/>
      <c r="AJ48" s="616"/>
      <c r="AK48" s="616"/>
      <c r="AL48" s="616"/>
      <c r="AM48" s="616"/>
      <c r="AN48" s="616"/>
      <c r="AO48" s="616"/>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2"/>
      <c r="AD51" s="842"/>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4"/>
      <c r="I3" s="524"/>
      <c r="J3" s="524"/>
      <c r="K3" s="524"/>
      <c r="L3" s="523" t="s">
        <v>20</v>
      </c>
      <c r="M3" s="524"/>
      <c r="N3" s="524"/>
      <c r="O3" s="524"/>
      <c r="P3" s="524"/>
      <c r="Q3" s="524"/>
      <c r="R3" s="524"/>
      <c r="S3" s="524"/>
      <c r="T3" s="524"/>
      <c r="U3" s="524"/>
      <c r="V3" s="524"/>
      <c r="W3" s="524"/>
      <c r="X3" s="525"/>
      <c r="Y3" s="474" t="s">
        <v>21</v>
      </c>
      <c r="Z3" s="475"/>
      <c r="AA3" s="475"/>
      <c r="AB3" s="676"/>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9"/>
      <c r="B4" s="920"/>
      <c r="C4" s="920"/>
      <c r="D4" s="920"/>
      <c r="E4" s="920"/>
      <c r="F4" s="921"/>
      <c r="G4" s="526"/>
      <c r="H4" s="527"/>
      <c r="I4" s="527"/>
      <c r="J4" s="527"/>
      <c r="K4" s="528"/>
      <c r="L4" s="520"/>
      <c r="M4" s="521"/>
      <c r="N4" s="521"/>
      <c r="O4" s="521"/>
      <c r="P4" s="521"/>
      <c r="Q4" s="521"/>
      <c r="R4" s="521"/>
      <c r="S4" s="521"/>
      <c r="T4" s="521"/>
      <c r="U4" s="521"/>
      <c r="V4" s="521"/>
      <c r="W4" s="521"/>
      <c r="X4" s="522"/>
      <c r="Y4" s="482"/>
      <c r="Z4" s="483"/>
      <c r="AA4" s="483"/>
      <c r="AB4" s="710"/>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9"/>
      <c r="B15" s="920"/>
      <c r="C15" s="920"/>
      <c r="D15" s="920"/>
      <c r="E15" s="920"/>
      <c r="F15" s="921"/>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9"/>
      <c r="B16" s="920"/>
      <c r="C16" s="920"/>
      <c r="D16" s="920"/>
      <c r="E16" s="920"/>
      <c r="F16" s="921"/>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9"/>
      <c r="B17" s="920"/>
      <c r="C17" s="920"/>
      <c r="D17" s="920"/>
      <c r="E17" s="920"/>
      <c r="F17" s="921"/>
      <c r="G17" s="526"/>
      <c r="H17" s="527"/>
      <c r="I17" s="527"/>
      <c r="J17" s="527"/>
      <c r="K17" s="528"/>
      <c r="L17" s="520"/>
      <c r="M17" s="521"/>
      <c r="N17" s="521"/>
      <c r="O17" s="521"/>
      <c r="P17" s="521"/>
      <c r="Q17" s="521"/>
      <c r="R17" s="521"/>
      <c r="S17" s="521"/>
      <c r="T17" s="521"/>
      <c r="U17" s="521"/>
      <c r="V17" s="521"/>
      <c r="W17" s="521"/>
      <c r="X17" s="522"/>
      <c r="Y17" s="482"/>
      <c r="Z17" s="483"/>
      <c r="AA17" s="483"/>
      <c r="AB17" s="710"/>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9"/>
      <c r="B28" s="920"/>
      <c r="C28" s="920"/>
      <c r="D28" s="920"/>
      <c r="E28" s="920"/>
      <c r="F28" s="921"/>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9"/>
      <c r="B29" s="920"/>
      <c r="C29" s="920"/>
      <c r="D29" s="920"/>
      <c r="E29" s="920"/>
      <c r="F29" s="921"/>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9"/>
      <c r="B30" s="920"/>
      <c r="C30" s="920"/>
      <c r="D30" s="920"/>
      <c r="E30" s="920"/>
      <c r="F30" s="921"/>
      <c r="G30" s="526"/>
      <c r="H30" s="527"/>
      <c r="I30" s="527"/>
      <c r="J30" s="527"/>
      <c r="K30" s="528"/>
      <c r="L30" s="520"/>
      <c r="M30" s="521"/>
      <c r="N30" s="521"/>
      <c r="O30" s="521"/>
      <c r="P30" s="521"/>
      <c r="Q30" s="521"/>
      <c r="R30" s="521"/>
      <c r="S30" s="521"/>
      <c r="T30" s="521"/>
      <c r="U30" s="521"/>
      <c r="V30" s="521"/>
      <c r="W30" s="521"/>
      <c r="X30" s="522"/>
      <c r="Y30" s="482"/>
      <c r="Z30" s="483"/>
      <c r="AA30" s="483"/>
      <c r="AB30" s="710"/>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9"/>
      <c r="B41" s="920"/>
      <c r="C41" s="920"/>
      <c r="D41" s="920"/>
      <c r="E41" s="920"/>
      <c r="F41" s="921"/>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9"/>
      <c r="B42" s="920"/>
      <c r="C42" s="920"/>
      <c r="D42" s="920"/>
      <c r="E42" s="920"/>
      <c r="F42" s="921"/>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9"/>
      <c r="B43" s="920"/>
      <c r="C43" s="920"/>
      <c r="D43" s="920"/>
      <c r="E43" s="920"/>
      <c r="F43" s="921"/>
      <c r="G43" s="526"/>
      <c r="H43" s="527"/>
      <c r="I43" s="527"/>
      <c r="J43" s="527"/>
      <c r="K43" s="528"/>
      <c r="L43" s="520"/>
      <c r="M43" s="521"/>
      <c r="N43" s="521"/>
      <c r="O43" s="521"/>
      <c r="P43" s="521"/>
      <c r="Q43" s="521"/>
      <c r="R43" s="521"/>
      <c r="S43" s="521"/>
      <c r="T43" s="521"/>
      <c r="U43" s="521"/>
      <c r="V43" s="521"/>
      <c r="W43" s="521"/>
      <c r="X43" s="522"/>
      <c r="Y43" s="482"/>
      <c r="Z43" s="483"/>
      <c r="AA43" s="483"/>
      <c r="AB43" s="710"/>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9"/>
      <c r="B56" s="920"/>
      <c r="C56" s="920"/>
      <c r="D56" s="920"/>
      <c r="E56" s="920"/>
      <c r="F56" s="921"/>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9"/>
      <c r="B57" s="920"/>
      <c r="C57" s="920"/>
      <c r="D57" s="920"/>
      <c r="E57" s="920"/>
      <c r="F57" s="921"/>
      <c r="G57" s="526"/>
      <c r="H57" s="527"/>
      <c r="I57" s="527"/>
      <c r="J57" s="527"/>
      <c r="K57" s="528"/>
      <c r="L57" s="520"/>
      <c r="M57" s="521"/>
      <c r="N57" s="521"/>
      <c r="O57" s="521"/>
      <c r="P57" s="521"/>
      <c r="Q57" s="521"/>
      <c r="R57" s="521"/>
      <c r="S57" s="521"/>
      <c r="T57" s="521"/>
      <c r="U57" s="521"/>
      <c r="V57" s="521"/>
      <c r="W57" s="521"/>
      <c r="X57" s="522"/>
      <c r="Y57" s="482"/>
      <c r="Z57" s="483"/>
      <c r="AA57" s="483"/>
      <c r="AB57" s="710"/>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9"/>
      <c r="B68" s="920"/>
      <c r="C68" s="920"/>
      <c r="D68" s="920"/>
      <c r="E68" s="920"/>
      <c r="F68" s="921"/>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9"/>
      <c r="B69" s="920"/>
      <c r="C69" s="920"/>
      <c r="D69" s="920"/>
      <c r="E69" s="920"/>
      <c r="F69" s="921"/>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9"/>
      <c r="B70" s="920"/>
      <c r="C70" s="920"/>
      <c r="D70" s="920"/>
      <c r="E70" s="920"/>
      <c r="F70" s="921"/>
      <c r="G70" s="526"/>
      <c r="H70" s="527"/>
      <c r="I70" s="527"/>
      <c r="J70" s="527"/>
      <c r="K70" s="528"/>
      <c r="L70" s="520"/>
      <c r="M70" s="521"/>
      <c r="N70" s="521"/>
      <c r="O70" s="521"/>
      <c r="P70" s="521"/>
      <c r="Q70" s="521"/>
      <c r="R70" s="521"/>
      <c r="S70" s="521"/>
      <c r="T70" s="521"/>
      <c r="U70" s="521"/>
      <c r="V70" s="521"/>
      <c r="W70" s="521"/>
      <c r="X70" s="522"/>
      <c r="Y70" s="482"/>
      <c r="Z70" s="483"/>
      <c r="AA70" s="483"/>
      <c r="AB70" s="710"/>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9"/>
      <c r="B81" s="920"/>
      <c r="C81" s="920"/>
      <c r="D81" s="920"/>
      <c r="E81" s="920"/>
      <c r="F81" s="921"/>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9"/>
      <c r="B82" s="920"/>
      <c r="C82" s="920"/>
      <c r="D82" s="920"/>
      <c r="E82" s="920"/>
      <c r="F82" s="921"/>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9"/>
      <c r="B83" s="920"/>
      <c r="C83" s="920"/>
      <c r="D83" s="920"/>
      <c r="E83" s="920"/>
      <c r="F83" s="921"/>
      <c r="G83" s="526"/>
      <c r="H83" s="527"/>
      <c r="I83" s="527"/>
      <c r="J83" s="527"/>
      <c r="K83" s="528"/>
      <c r="L83" s="520"/>
      <c r="M83" s="521"/>
      <c r="N83" s="521"/>
      <c r="O83" s="521"/>
      <c r="P83" s="521"/>
      <c r="Q83" s="521"/>
      <c r="R83" s="521"/>
      <c r="S83" s="521"/>
      <c r="T83" s="521"/>
      <c r="U83" s="521"/>
      <c r="V83" s="521"/>
      <c r="W83" s="521"/>
      <c r="X83" s="522"/>
      <c r="Y83" s="482"/>
      <c r="Z83" s="483"/>
      <c r="AA83" s="483"/>
      <c r="AB83" s="710"/>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9"/>
      <c r="B94" s="920"/>
      <c r="C94" s="920"/>
      <c r="D94" s="920"/>
      <c r="E94" s="920"/>
      <c r="F94" s="921"/>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9"/>
      <c r="B95" s="920"/>
      <c r="C95" s="920"/>
      <c r="D95" s="920"/>
      <c r="E95" s="920"/>
      <c r="F95" s="921"/>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9"/>
      <c r="B96" s="920"/>
      <c r="C96" s="920"/>
      <c r="D96" s="920"/>
      <c r="E96" s="920"/>
      <c r="F96" s="921"/>
      <c r="G96" s="526"/>
      <c r="H96" s="527"/>
      <c r="I96" s="527"/>
      <c r="J96" s="527"/>
      <c r="K96" s="528"/>
      <c r="L96" s="520"/>
      <c r="M96" s="521"/>
      <c r="N96" s="521"/>
      <c r="O96" s="521"/>
      <c r="P96" s="521"/>
      <c r="Q96" s="521"/>
      <c r="R96" s="521"/>
      <c r="S96" s="521"/>
      <c r="T96" s="521"/>
      <c r="U96" s="521"/>
      <c r="V96" s="521"/>
      <c r="W96" s="521"/>
      <c r="X96" s="522"/>
      <c r="Y96" s="482"/>
      <c r="Z96" s="483"/>
      <c r="AA96" s="483"/>
      <c r="AB96" s="710"/>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9"/>
      <c r="B109" s="920"/>
      <c r="C109" s="920"/>
      <c r="D109" s="920"/>
      <c r="E109" s="920"/>
      <c r="F109" s="921"/>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9"/>
      <c r="B110" s="920"/>
      <c r="C110" s="920"/>
      <c r="D110" s="920"/>
      <c r="E110" s="920"/>
      <c r="F110" s="921"/>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710"/>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9"/>
      <c r="B121" s="920"/>
      <c r="C121" s="920"/>
      <c r="D121" s="920"/>
      <c r="E121" s="920"/>
      <c r="F121" s="921"/>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9"/>
      <c r="B122" s="920"/>
      <c r="C122" s="920"/>
      <c r="D122" s="920"/>
      <c r="E122" s="920"/>
      <c r="F122" s="921"/>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9"/>
      <c r="B123" s="920"/>
      <c r="C123" s="920"/>
      <c r="D123" s="920"/>
      <c r="E123" s="920"/>
      <c r="F123" s="921"/>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710"/>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9"/>
      <c r="B134" s="920"/>
      <c r="C134" s="920"/>
      <c r="D134" s="920"/>
      <c r="E134" s="920"/>
      <c r="F134" s="921"/>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9"/>
      <c r="B135" s="920"/>
      <c r="C135" s="920"/>
      <c r="D135" s="920"/>
      <c r="E135" s="920"/>
      <c r="F135" s="921"/>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9"/>
      <c r="B136" s="920"/>
      <c r="C136" s="920"/>
      <c r="D136" s="920"/>
      <c r="E136" s="920"/>
      <c r="F136" s="921"/>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710"/>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9"/>
      <c r="B147" s="920"/>
      <c r="C147" s="920"/>
      <c r="D147" s="920"/>
      <c r="E147" s="920"/>
      <c r="F147" s="921"/>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9"/>
      <c r="B148" s="920"/>
      <c r="C148" s="920"/>
      <c r="D148" s="920"/>
      <c r="E148" s="920"/>
      <c r="F148" s="921"/>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9"/>
      <c r="B149" s="920"/>
      <c r="C149" s="920"/>
      <c r="D149" s="920"/>
      <c r="E149" s="920"/>
      <c r="F149" s="921"/>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710"/>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9"/>
      <c r="B162" s="920"/>
      <c r="C162" s="920"/>
      <c r="D162" s="920"/>
      <c r="E162" s="920"/>
      <c r="F162" s="921"/>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9"/>
      <c r="B163" s="920"/>
      <c r="C163" s="920"/>
      <c r="D163" s="920"/>
      <c r="E163" s="920"/>
      <c r="F163" s="921"/>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710"/>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9"/>
      <c r="B174" s="920"/>
      <c r="C174" s="920"/>
      <c r="D174" s="920"/>
      <c r="E174" s="920"/>
      <c r="F174" s="921"/>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9"/>
      <c r="B175" s="920"/>
      <c r="C175" s="920"/>
      <c r="D175" s="920"/>
      <c r="E175" s="920"/>
      <c r="F175" s="921"/>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9"/>
      <c r="B176" s="920"/>
      <c r="C176" s="920"/>
      <c r="D176" s="920"/>
      <c r="E176" s="920"/>
      <c r="F176" s="921"/>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710"/>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9"/>
      <c r="B187" s="920"/>
      <c r="C187" s="920"/>
      <c r="D187" s="920"/>
      <c r="E187" s="920"/>
      <c r="F187" s="921"/>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9"/>
      <c r="B188" s="920"/>
      <c r="C188" s="920"/>
      <c r="D188" s="920"/>
      <c r="E188" s="920"/>
      <c r="F188" s="921"/>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9"/>
      <c r="B189" s="920"/>
      <c r="C189" s="920"/>
      <c r="D189" s="920"/>
      <c r="E189" s="920"/>
      <c r="F189" s="921"/>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710"/>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9"/>
      <c r="B200" s="920"/>
      <c r="C200" s="920"/>
      <c r="D200" s="920"/>
      <c r="E200" s="920"/>
      <c r="F200" s="921"/>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9"/>
      <c r="B201" s="920"/>
      <c r="C201" s="920"/>
      <c r="D201" s="920"/>
      <c r="E201" s="920"/>
      <c r="F201" s="921"/>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9"/>
      <c r="B202" s="920"/>
      <c r="C202" s="920"/>
      <c r="D202" s="920"/>
      <c r="E202" s="920"/>
      <c r="F202" s="921"/>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710"/>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9"/>
      <c r="B215" s="920"/>
      <c r="C215" s="920"/>
      <c r="D215" s="920"/>
      <c r="E215" s="920"/>
      <c r="F215" s="921"/>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9"/>
      <c r="B216" s="920"/>
      <c r="C216" s="920"/>
      <c r="D216" s="920"/>
      <c r="E216" s="920"/>
      <c r="F216" s="921"/>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710"/>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9"/>
      <c r="B227" s="920"/>
      <c r="C227" s="920"/>
      <c r="D227" s="920"/>
      <c r="E227" s="920"/>
      <c r="F227" s="921"/>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9"/>
      <c r="B228" s="920"/>
      <c r="C228" s="920"/>
      <c r="D228" s="920"/>
      <c r="E228" s="920"/>
      <c r="F228" s="921"/>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9"/>
      <c r="B229" s="920"/>
      <c r="C229" s="920"/>
      <c r="D229" s="920"/>
      <c r="E229" s="920"/>
      <c r="F229" s="921"/>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710"/>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9"/>
      <c r="B240" s="920"/>
      <c r="C240" s="920"/>
      <c r="D240" s="920"/>
      <c r="E240" s="920"/>
      <c r="F240" s="921"/>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9"/>
      <c r="B241" s="920"/>
      <c r="C241" s="920"/>
      <c r="D241" s="920"/>
      <c r="E241" s="920"/>
      <c r="F241" s="921"/>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9"/>
      <c r="B242" s="920"/>
      <c r="C242" s="920"/>
      <c r="D242" s="920"/>
      <c r="E242" s="920"/>
      <c r="F242" s="921"/>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710"/>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9"/>
      <c r="B253" s="920"/>
      <c r="C253" s="920"/>
      <c r="D253" s="920"/>
      <c r="E253" s="920"/>
      <c r="F253" s="921"/>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9"/>
      <c r="B254" s="920"/>
      <c r="C254" s="920"/>
      <c r="D254" s="920"/>
      <c r="E254" s="920"/>
      <c r="F254" s="921"/>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9"/>
      <c r="B255" s="920"/>
      <c r="C255" s="920"/>
      <c r="D255" s="920"/>
      <c r="E255" s="920"/>
      <c r="F255" s="921"/>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710"/>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2016-07-07T11:57:36Z</cp:lastPrinted>
  <dcterms:created xsi:type="dcterms:W3CDTF">2012-03-13T00:50:25Z</dcterms:created>
  <dcterms:modified xsi:type="dcterms:W3CDTF">2016-09-06T06:21:29Z</dcterms:modified>
</cp:coreProperties>
</file>