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10050" windowHeight="3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E25" i="3" l="1"/>
  <c r="AI25" i="3"/>
  <c r="AM25" i="3"/>
  <c r="AL882" i="3"/>
  <c r="AL915" i="3"/>
  <c r="AL849"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<sst xmlns="http://schemas.openxmlformats.org/spreadsheetml/2006/main" count="2881" uniqueCount="598">
  <si>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</si>
  <si>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</si>
  <si>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</si>
  <si>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</si>
  <si>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</si>
  <si>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</si>
  <si>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</si>
  <si>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</si>
  <si>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</si>
  <si>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</si>
  <si>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</si>
  <si>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</si>
  <si>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</si>
  <si>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</si>
  <si>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</si>
  <si>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</si>
  <si>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</si>
  <si>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</si>
  <si>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</si>
  <si>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</si>
  <si>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</si>
  <si>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</si>
  <si>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</si>
  <si>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</si>
  <si>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</si>
  <si>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</si>
  <si>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</si>
  <si>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</si>
  <si>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</si>
  <si>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</si>
  <si>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</si>
  <si>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</si>
  <si>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</si>
  <si>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</si>
  <si>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</si>
  <si>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</si>
  <si>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</si>
  <si>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</si>
  <si>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</si>
  <si>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</si>
  <si>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</si>
  <si>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</si>
  <si>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</si>
  <si>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</si>
  <si>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</si>
  <si>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</si>
  <si>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</si>
  <si>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</si>
  <si>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</si>
  <si>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</si>
  <si>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</si>
  <si>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</si>
  <si>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</si>
  <si>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</si>
  <si>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</si>
  <si>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</si>
  <si>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</si>
  <si>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</si>
  <si>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</si>
  <si>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</si>
  <si>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</si>
  <si>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</si>
  <si>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</si>
  <si>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</si>
  <si>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</si>
  <si>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</si>
  <si>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</si>
  <si>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</si>
  <si>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</si>
  <si>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</si>
  <si>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</si>
  <si>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</si>
  <si>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</si>
  <si>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</si>
  <si>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</si>
  <si>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</si>
  <si>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</si>
  <si>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</si>
  <si>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</si>
  <si>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</si>
  <si>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</si>
  <si>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</si>
  <si>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</si>
  <si>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</si>
  <si>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</si>
  <si>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</si>
  <si>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</si>
  <si>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</si>
  <si>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</si>
  <si>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</si>
  <si>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</si>
  <si>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</si>
  <si>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</si>
  <si>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</si>
  <si>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</si>
  <si>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</si>
  <si>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</si>
  <si>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</si>
  <si>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</si>
  <si>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</si>
  <si>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</si>
  <si>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</si>
  <si>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</si>
  <si>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</si>
  <si>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</si>
  <si>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</si>
  <si>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</si>
  <si>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</si>
  <si>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</si>
  <si>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</si>
  <si>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</si>
  <si>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</si>
  <si>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</si>
  <si>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</si>
  <si>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</si>
  <si>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</si>
  <si>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</si>
  <si>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</si>
  <si>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</si>
  <si>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</si>
  <si>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</si>
  <si>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</si>
  <si>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</si>
  <si>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</si>
  <si>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</si>
  <si>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</si>
  <si>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</si>
  <si>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</si>
  <si>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</si>
  <si>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</si>
  <si>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</si>
  <si>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</si>
  <si>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</si>
  <si>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</si>
  <si>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</si>
  <si>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</si>
  <si>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</si>
  <si>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</si>
  <si>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</si>
  <si>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</si>
  <si>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</si>
  <si>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</si>
  <si>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</si>
  <si>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</si>
  <si>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</si>
  <si>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</si>
  <si>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</si>
  <si>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</si>
  <si>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</si>
  <si>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</si>
  <si>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</si>
  <si>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</si>
  <si>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</si>
  <si>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</si>
  <si>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</si>
  <si>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</si>
  <si>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</si>
  <si>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</si>
  <si>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</si>
  <si>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</si>
  <si>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</si>
  <si>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</si>
  <si>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</si>
  <si>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</si>
  <si>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</si>
  <si>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</si>
  <si>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</si>
  <si>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</si>
  <si>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</si>
  <si>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</si>
  <si>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</si>
  <si>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</si>
  <si>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</si>
  <si>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</si>
  <si>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</si>
  <si>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</si>
  <si>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</si>
  <si>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</si>
  <si>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</si>
  <si>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</si>
  <si>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</si>
  <si>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</si>
  <si>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</si>
  <si>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</si>
  <si>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</si>
  <si>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</si>
  <si>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</si>
  <si>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</si>
  <si>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</si>
  <si>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</si>
  <si>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</si>
  <si>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</si>
  <si>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</si>
  <si>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</si>
  <si>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</si>
  <si>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</si>
  <si>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</si>
  <si>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</si>
  <si>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</si>
  <si>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</si>
  <si>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</si>
  <si>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</si>
  <si>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</si>
  <si>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</si>
  <si>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</si>
  <si>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</si>
  <si>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</si>
  <si>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</si>
  <si>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</si>
  <si>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</si>
  <si>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</si>
  <si>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</si>
  <si>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</si>
  <si>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</si>
  <si>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</si>
  <si>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</si>
  <si>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</si>
  <si>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</si>
  <si>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</si>
  <si>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</si>
  <si>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</si>
  <si>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</si>
  <si>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</si>
  <si>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</si>
  <si>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</si>
  <si>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</si>
  <si>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</si>
  <si>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</si>
  <si>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</si>
  <si>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</si>
  <si>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</si>
  <si>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</si>
  <si>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</si>
  <si>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</si>
  <si>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</si>
  <si>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</si>
  <si>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</si>
  <si>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</si>
  <si>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</si>
  <si>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</si>
  <si>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</si>
  <si>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</si>
  <si>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</si>
  <si>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</si>
  <si>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</si>
  <si>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</si>
  <si>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</si>
  <si>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</si>
  <si>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</si>
  <si>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</si>
  <si>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</si>
  <si>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</si>
  <si>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</si>
  <si>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</si>
  <si>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</si>
  <si>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</si>
  <si>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</si>
  <si>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</si>
  <si>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</si>
  <si>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</si>
  <si>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</si>
  <si>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</si>
  <si>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</si>
  <si>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</si>
  <si>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</si>
  <si>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</si>
  <si>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</si>
  <si>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</si>
  <si>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</si>
  <si>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</si>
  <si>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</si>
  <si>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</si>
  <si>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</si>
  <si>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</si>
  <si>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</si>
  <si>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</si>
  <si>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</si>
  <si>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</si>
  <si>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</si>
  <si>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</si>
  <si>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</si>
  <si>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</si>
  <si>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</si>
  <si>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</si>
  <si>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</si>
  <si>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</si>
  <si>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</si>
  <si>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</si>
  <si>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</si>
  <si>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</si>
  <si>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</si>
  <si>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</si>
  <si>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</si>
  <si>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</si>
  <si>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</si>
  <si>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</si>
  <si>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</si>
  <si>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</si>
  <si>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</si>
  <si>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</si>
  <si>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</si>
  <si>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</si>
  <si>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</si>
  <si>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</si>
  <si>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</si>
  <si>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</si>
  <si>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</si>
  <si>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</si>
  <si>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</si>
  <si>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</si>
  <si>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</si>
  <si>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</si>
  <si>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</si>
  <si>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</si>
  <si>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</si>
  <si>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</si>
  <si>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</si>
  <si>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</si>
  <si>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</si>
  <si>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</si>
  <si>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</si>
  <si>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</si>
  <si>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</si>
  <si>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</si>
  <si>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</si>
  <si>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</si>
  <si>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</si>
  <si>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</si>
  <si>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</si>
  <si>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</si>
  <si>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</si>
  <si>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</si>
  <si>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</si>
  <si>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</si>
  <si>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</si>
  <si>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</si>
  <si>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</si>
  <si>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</si>
  <si>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</si>
  <si>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</si>
  <si>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</si>
  <si>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</si>
  <si>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</si>
  <si>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</si>
  <si>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</si>
  <si>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</si>
  <si>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</si>
  <si>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</si>
  <si>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</si>
  <si>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</si>
  <si>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</si>
  <si>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</si>
  <si>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</si>
  <si>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</si>
  <si>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</si>
  <si>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</si>
  <si>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</si>
  <si>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</si>
  <si>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</si>
  <si>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</si>
  <si>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</si>
  <si>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</si>
  <si>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</si>
  <si>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</si>
  <si>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</si>
  <si>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</si>
  <si>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</si>
  <si>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</si>
  <si>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</si>
  <si>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</si>
  <si>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</si>
  <si>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</si>
  <si>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</si>
  <si>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</si>
  <si>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</si>
  <si>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</si>
  <si>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</si>
  <si>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</si>
  <si>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</si>
  <si>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</si>
  <si>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</si>
  <si>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</si>
  <si>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</si>
  <si>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</si>
  <si>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</si>
  <si>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</si>
  <si>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</si>
  <si>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</si>
  <si>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</si>
  <si>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</si>
  <si>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</si>
  <si>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</si>
  <si>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</si>
  <si>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</si>
  <si>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</si>
  <si>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</si>
  <si>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</si>
  <si>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</si>
  <si>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</si>
  <si>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</si>
  <si>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</si>
  <si>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</si>
  <si>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</si>
  <si>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</si>
  <si>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</si>
  <si>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</si>
  <si>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</si>
  <si>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</si>
  <si>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</si>
  <si>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</si>
  <si>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</si>
  <si>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</si>
  <si>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</si>
  <si>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</si>
  <si>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</si>
  <si>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</si>
  <si>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</si>
  <si>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</si>
  <si>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</si>
  <si>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</si>
  <si>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</si>
  <si>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</si>
  <si>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</si>
  <si>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</si>
  <si>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</si>
  <si>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</si>
  <si>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</si>
  <si>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</si>
  <si>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</si>
  <si>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</si>
  <si>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</si>
  <si>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</si>
  <si>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</si>
  <si>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</si>
  <si>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</si>
  <si>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</si>
  <si>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</si>
  <si>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</si>
  <si>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</si>
  <si>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</si>
  <si>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</si>
  <si>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</si>
  <si>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</si>
  <si>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</si>
  <si>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</si>
  <si>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</si>
  <si>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</si>
  <si>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</si>
  <si>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</si>
  <si>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</si>
  <si>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</si>
  <si>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</si>
  <si>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</si>
  <si>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</si>
  <si>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</si>
  <si>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</si>
  <si>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</si>
  <si>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</si>
  <si>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</si>
  <si>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</si>
  <si>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</si>
  <si>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</si>
  <si>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</si>
  <si>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</si>
  <si>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</si>
  <si>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</si>
  <si>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</si>
  <si>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</si>
  <si>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</si>
  <si>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</si>
  <si>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</si>
  <si>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</si>
  <si>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</si>
  <si>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</si>
  <si>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</si>
  <si>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</si>
  <si>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</si>
  <si>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</si>
  <si>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</si>
  <si>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</si>
  <si>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</si>
  <si>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</si>
  <si>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</si>
  <si>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</si>
  <si>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</si>
  <si>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</si>
  <si>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</si>
  <si>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</si>
  <si>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</si>
  <si>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</si>
  <si>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</si>
  <si>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</si>
  <si>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</si>
  <si>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</si>
  <si>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</si>
  <si>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</si>
  <si>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</si>
  <si>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</si>
  <si>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</si>
  <si>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</si>
  <si>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</si>
  <si>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</si>
  <si>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</si>
  <si>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</si>
  <si>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</si>
  <si>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</si>
  <si>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</si>
  <si>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</si>
  <si>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</si>
  <si>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</si>
  <si>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</si>
  <si>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</si>
  <si>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</si>
  <si>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</si>
  <si>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</si>
  <si>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</si>
  <si>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</si>
  <si>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水害等統計作成経費</t>
    <rPh sb="0" eb="2">
      <t>スイガイ</t>
    </rPh>
    <rPh sb="2" eb="3">
      <t>トウ</t>
    </rPh>
    <rPh sb="3" eb="5">
      <t>トウケイ</t>
    </rPh>
    <rPh sb="5" eb="7">
      <t>サクセイ</t>
    </rPh>
    <rPh sb="7" eb="9">
      <t>ケイヒ</t>
    </rPh>
    <phoneticPr fontId="5"/>
  </si>
  <si>
    <t>水管理・国土保全局</t>
    <rPh sb="0" eb="1">
      <t>ミズ</t>
    </rPh>
    <rPh sb="1" eb="3">
      <t>カンリ</t>
    </rPh>
    <rPh sb="4" eb="6">
      <t>コクド</t>
    </rPh>
    <rPh sb="6" eb="9">
      <t>ホゼンキョク</t>
    </rPh>
    <phoneticPr fontId="5"/>
  </si>
  <si>
    <t>河川計画課</t>
    <rPh sb="0" eb="2">
      <t>カセン</t>
    </rPh>
    <rPh sb="2" eb="5">
      <t>ケイカクカ</t>
    </rPh>
    <phoneticPr fontId="5"/>
  </si>
  <si>
    <t>○</t>
  </si>
  <si>
    <t>統計法（平成19年5月23日法律第53号）第19条第１項</t>
    <phoneticPr fontId="5"/>
  </si>
  <si>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5"/>
  </si>
  <si>
    <t>-</t>
    <phoneticPr fontId="5"/>
  </si>
  <si>
    <t>河川行政推進のための水害統計の利活用の促進</t>
    <rPh sb="0" eb="2">
      <t>カセン</t>
    </rPh>
    <rPh sb="2" eb="4">
      <t>ギョウセイ</t>
    </rPh>
    <rPh sb="4" eb="6">
      <t>スイシン</t>
    </rPh>
    <rPh sb="10" eb="12">
      <t>スイガイ</t>
    </rPh>
    <rPh sb="12" eb="14">
      <t>トウケイ</t>
    </rPh>
    <rPh sb="19" eb="21">
      <t>ソクシン</t>
    </rPh>
    <phoneticPr fontId="5"/>
  </si>
  <si>
    <t>水害統計ホームページ閲覧件数</t>
    <rPh sb="10" eb="12">
      <t>エツラン</t>
    </rPh>
    <phoneticPr fontId="5"/>
  </si>
  <si>
    <t>件</t>
    <rPh sb="0" eb="1">
      <t>ケン</t>
    </rPh>
    <phoneticPr fontId="5"/>
  </si>
  <si>
    <t>調査結果の項目数</t>
    <rPh sb="0" eb="2">
      <t>チョウサ</t>
    </rPh>
    <rPh sb="2" eb="4">
      <t>ケッカ</t>
    </rPh>
    <rPh sb="5" eb="8">
      <t>コウモクスウ</t>
    </rPh>
    <phoneticPr fontId="5"/>
  </si>
  <si>
    <t>調査結果の項目１項目当たりの取りまとめに要するコスト：業務執行額/各年毎の調査結果の項目数</t>
    <phoneticPr fontId="5"/>
  </si>
  <si>
    <t>4　水害等災害による被害の軽減</t>
    <rPh sb="2" eb="4">
      <t>スイガイ</t>
    </rPh>
    <rPh sb="4" eb="5">
      <t>トウ</t>
    </rPh>
    <rPh sb="5" eb="7">
      <t>サイガイ</t>
    </rPh>
    <rPh sb="10" eb="12">
      <t>ヒガイ</t>
    </rPh>
    <rPh sb="13" eb="15">
      <t>ケイゲン</t>
    </rPh>
    <phoneticPr fontId="5"/>
  </si>
  <si>
    <t>-</t>
    <phoneticPr fontId="5"/>
  </si>
  <si>
    <t>-</t>
    <phoneticPr fontId="5"/>
  </si>
  <si>
    <t>職員旅費</t>
    <rPh sb="0" eb="2">
      <t>ショクイン</t>
    </rPh>
    <rPh sb="2" eb="4">
      <t>リョヒ</t>
    </rPh>
    <phoneticPr fontId="5"/>
  </si>
  <si>
    <t>統計情報調査地方公共団体調査費</t>
    <rPh sb="0" eb="2">
      <t>トウケイ</t>
    </rPh>
    <rPh sb="2" eb="4">
      <t>ジョウホウ</t>
    </rPh>
    <rPh sb="4" eb="6">
      <t>チョウサ</t>
    </rPh>
    <rPh sb="6" eb="8">
      <t>チホウ</t>
    </rPh>
    <rPh sb="8" eb="10">
      <t>コウキョウ</t>
    </rPh>
    <rPh sb="10" eb="12">
      <t>ダンタイ</t>
    </rPh>
    <rPh sb="12" eb="15">
      <t>チョウサヒ</t>
    </rPh>
    <phoneticPr fontId="5"/>
  </si>
  <si>
    <t>百万円</t>
    <rPh sb="0" eb="2">
      <t>ヒャクマン</t>
    </rPh>
    <rPh sb="2" eb="3">
      <t>エン</t>
    </rPh>
    <phoneticPr fontId="5"/>
  </si>
  <si>
    <t>百万円／件</t>
    <rPh sb="0" eb="2">
      <t>ヒャクマン</t>
    </rPh>
    <rPh sb="2" eb="3">
      <t>エン</t>
    </rPh>
    <rPh sb="4" eb="5">
      <t>ケン</t>
    </rPh>
    <phoneticPr fontId="5"/>
  </si>
  <si>
    <t>12.4/50</t>
    <phoneticPr fontId="5"/>
  </si>
  <si>
    <t>12.6/50</t>
    <phoneticPr fontId="5"/>
  </si>
  <si>
    <t>12.6/50</t>
    <phoneticPr fontId="5"/>
  </si>
  <si>
    <t>13.8/50</t>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</si>
  <si>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rPh sb="0" eb="1">
      <t>トウ</t>
    </rPh>
    <rPh sb="1" eb="3">
      <t>ジギョウ</t>
    </rPh>
    <rPh sb="5" eb="7">
      <t>ゼンコク</t>
    </rPh>
    <rPh sb="8" eb="10">
      <t>スイガイ</t>
    </rPh>
    <rPh sb="10" eb="12">
      <t>ヒガイ</t>
    </rPh>
    <rPh sb="13" eb="15">
      <t>ジッタイ</t>
    </rPh>
    <rPh sb="19" eb="22">
      <t>モウラテキ</t>
    </rPh>
    <rPh sb="23" eb="25">
      <t>チョウサ</t>
    </rPh>
    <rPh sb="26" eb="28">
      <t>ジッシ</t>
    </rPh>
    <rPh sb="34" eb="36">
      <t>ケイネン</t>
    </rPh>
    <rPh sb="36" eb="38">
      <t>ヘンカ</t>
    </rPh>
    <rPh sb="39" eb="41">
      <t>ハアク</t>
    </rPh>
    <rPh sb="41" eb="43">
      <t>カノウ</t>
    </rPh>
    <rPh sb="44" eb="45">
      <t>ワ</t>
    </rPh>
    <rPh sb="46" eb="47">
      <t>クニ</t>
    </rPh>
    <rPh sb="47" eb="49">
      <t>ユイイツ</t>
    </rPh>
    <rPh sb="50" eb="53">
      <t>トウケイショ</t>
    </rPh>
    <rPh sb="53" eb="54">
      <t>トウ</t>
    </rPh>
    <rPh sb="55" eb="57">
      <t>サクセイ</t>
    </rPh>
    <rPh sb="64" eb="66">
      <t>カセン</t>
    </rPh>
    <rPh sb="67" eb="68">
      <t>カカ</t>
    </rPh>
    <rPh sb="69" eb="71">
      <t>ギョウセイ</t>
    </rPh>
    <rPh sb="71" eb="73">
      <t>セサク</t>
    </rPh>
    <rPh sb="74" eb="76">
      <t>ジッシ</t>
    </rPh>
    <rPh sb="77" eb="79">
      <t>ヒツヨウ</t>
    </rPh>
    <rPh sb="80" eb="82">
      <t>キソ</t>
    </rPh>
    <rPh sb="82" eb="84">
      <t>シリョウ</t>
    </rPh>
    <rPh sb="85" eb="86">
      <t>エ</t>
    </rPh>
    <rPh sb="90" eb="92">
      <t>モクテキ</t>
    </rPh>
    <rPh sb="98" eb="100">
      <t>コクミン</t>
    </rPh>
    <rPh sb="101" eb="103">
      <t>シャカイ</t>
    </rPh>
    <rPh sb="108" eb="109">
      <t>ソ</t>
    </rPh>
    <phoneticPr fontId="5"/>
  </si>
  <si>
    <t>当事業は、統計法に基づく一般統計調査であり、国が実施すべき事業である。</t>
    <rPh sb="0" eb="1">
      <t>トウ</t>
    </rPh>
    <rPh sb="1" eb="3">
      <t>ジギョウ</t>
    </rPh>
    <rPh sb="5" eb="8">
      <t>トウケイホウ</t>
    </rPh>
    <rPh sb="9" eb="10">
      <t>モト</t>
    </rPh>
    <rPh sb="12" eb="14">
      <t>イッパン</t>
    </rPh>
    <rPh sb="14" eb="16">
      <t>トウケイ</t>
    </rPh>
    <rPh sb="16" eb="18">
      <t>チョウサ</t>
    </rPh>
    <rPh sb="22" eb="23">
      <t>クニ</t>
    </rPh>
    <rPh sb="24" eb="26">
      <t>ジッシ</t>
    </rPh>
    <rPh sb="29" eb="31">
      <t>ジギョウ</t>
    </rPh>
    <phoneticPr fontId="5"/>
  </si>
  <si>
    <t>当事業は、河川に係る行政施策の実施に必要な基礎資料を得ることを目的としており、水害・土砂災害の防止・減災を推進する上で必要かつ適切な事業である。</t>
    <rPh sb="0" eb="1">
      <t>トウ</t>
    </rPh>
    <rPh sb="1" eb="3">
      <t>ジギョウ</t>
    </rPh>
    <rPh sb="5" eb="7">
      <t>カセン</t>
    </rPh>
    <rPh sb="8" eb="9">
      <t>カカ</t>
    </rPh>
    <rPh sb="10" eb="12">
      <t>ギョウセイ</t>
    </rPh>
    <rPh sb="12" eb="14">
      <t>セサク</t>
    </rPh>
    <rPh sb="15" eb="17">
      <t>ジッシ</t>
    </rPh>
    <rPh sb="18" eb="20">
      <t>ヒツヨウ</t>
    </rPh>
    <rPh sb="21" eb="23">
      <t>キソ</t>
    </rPh>
    <rPh sb="23" eb="25">
      <t>シリョウ</t>
    </rPh>
    <rPh sb="26" eb="27">
      <t>エ</t>
    </rPh>
    <rPh sb="31" eb="33">
      <t>モクテキ</t>
    </rPh>
    <rPh sb="39" eb="41">
      <t>スイガイ</t>
    </rPh>
    <rPh sb="42" eb="44">
      <t>ドシャ</t>
    </rPh>
    <rPh sb="44" eb="46">
      <t>サイガイ</t>
    </rPh>
    <rPh sb="47" eb="49">
      <t>ボウシ</t>
    </rPh>
    <rPh sb="50" eb="52">
      <t>ゲンサイ</t>
    </rPh>
    <rPh sb="53" eb="55">
      <t>スイシン</t>
    </rPh>
    <rPh sb="57" eb="58">
      <t>ウエ</t>
    </rPh>
    <rPh sb="59" eb="61">
      <t>ヒツヨウ</t>
    </rPh>
    <rPh sb="63" eb="65">
      <t>テキセツ</t>
    </rPh>
    <rPh sb="66" eb="68">
      <t>ジギョウ</t>
    </rPh>
    <phoneticPr fontId="5"/>
  </si>
  <si>
    <t>当事業の実施にあ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モノ</t>
    </rPh>
    <rPh sb="91" eb="95">
      <t>トドウフケン</t>
    </rPh>
    <rPh sb="96" eb="99">
      <t>シシュツサキ</t>
    </rPh>
    <rPh sb="102" eb="104">
      <t>センテイ</t>
    </rPh>
    <phoneticPr fontId="5"/>
  </si>
  <si>
    <t>有</t>
  </si>
  <si>
    <t>‐</t>
  </si>
  <si>
    <t>当事業において、国から都道府県に支給する委託費は、過去の水害被害の実績を踏まえた必要最低限のものとなっており、単位当たりコスト等の水準は妥当である。</t>
    <rPh sb="0" eb="1">
      <t>トウ</t>
    </rPh>
    <rPh sb="1" eb="3">
      <t>ジギョウ</t>
    </rPh>
    <rPh sb="8" eb="9">
      <t>クニ</t>
    </rPh>
    <rPh sb="11" eb="15">
      <t>トドウフケン</t>
    </rPh>
    <rPh sb="16" eb="18">
      <t>シキュウ</t>
    </rPh>
    <rPh sb="20" eb="23">
      <t>イタクヒ</t>
    </rPh>
    <rPh sb="25" eb="27">
      <t>カコ</t>
    </rPh>
    <rPh sb="28" eb="30">
      <t>スイガイ</t>
    </rPh>
    <rPh sb="30" eb="32">
      <t>ヒガイ</t>
    </rPh>
    <rPh sb="33" eb="35">
      <t>ジッセキ</t>
    </rPh>
    <rPh sb="36" eb="37">
      <t>フ</t>
    </rPh>
    <rPh sb="40" eb="42">
      <t>ヒツヨウ</t>
    </rPh>
    <rPh sb="42" eb="45">
      <t>サイテイゲン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</si>
  <si>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0" eb="1">
      <t>トウ</t>
    </rPh>
    <rPh sb="1" eb="3">
      <t>ジギョウ</t>
    </rPh>
    <rPh sb="8" eb="9">
      <t>クニ</t>
    </rPh>
    <rPh sb="11" eb="15">
      <t>トドウフケン</t>
    </rPh>
    <rPh sb="16" eb="18">
      <t>シキュウ</t>
    </rPh>
    <rPh sb="20" eb="23">
      <t>イタクヒ</t>
    </rPh>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</si>
  <si>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rPh sb="0" eb="2">
      <t>スイガイ</t>
    </rPh>
    <rPh sb="2" eb="4">
      <t>ヒガイ</t>
    </rPh>
    <rPh sb="5" eb="7">
      <t>ジッタイ</t>
    </rPh>
    <rPh sb="7" eb="9">
      <t>ハアク</t>
    </rPh>
    <rPh sb="10" eb="11">
      <t>ア</t>
    </rPh>
    <rPh sb="16" eb="18">
      <t>サイガイ</t>
    </rPh>
    <rPh sb="18" eb="20">
      <t>タイサク</t>
    </rPh>
    <rPh sb="20" eb="23">
      <t>キホンホウ</t>
    </rPh>
    <rPh sb="24" eb="25">
      <t>モト</t>
    </rPh>
    <rPh sb="27" eb="29">
      <t>ホウコク</t>
    </rPh>
    <rPh sb="33" eb="35">
      <t>チョウサ</t>
    </rPh>
    <rPh sb="36" eb="38">
      <t>カツヨウ</t>
    </rPh>
    <rPh sb="40" eb="42">
      <t>リサイ</t>
    </rPh>
    <rPh sb="42" eb="45">
      <t>ショウメイショ</t>
    </rPh>
    <rPh sb="45" eb="47">
      <t>ハッコウ</t>
    </rPh>
    <rPh sb="51" eb="53">
      <t>カオク</t>
    </rPh>
    <rPh sb="53" eb="55">
      <t>ヒガイ</t>
    </rPh>
    <rPh sb="55" eb="57">
      <t>チョウサ</t>
    </rPh>
    <rPh sb="57" eb="59">
      <t>ケッカ</t>
    </rPh>
    <rPh sb="60" eb="62">
      <t>カツヨウ</t>
    </rPh>
    <rPh sb="68" eb="69">
      <t>カイ</t>
    </rPh>
    <rPh sb="70" eb="72">
      <t>チョウサ</t>
    </rPh>
    <rPh sb="73" eb="75">
      <t>スイガイ</t>
    </rPh>
    <rPh sb="76" eb="77">
      <t>カン</t>
    </rPh>
    <rPh sb="79" eb="81">
      <t>カクシュ</t>
    </rPh>
    <rPh sb="81" eb="83">
      <t>チョウサ</t>
    </rPh>
    <rPh sb="83" eb="85">
      <t>ナイヨウ</t>
    </rPh>
    <rPh sb="86" eb="88">
      <t>モウラ</t>
    </rPh>
    <rPh sb="88" eb="90">
      <t>カノウ</t>
    </rPh>
    <rPh sb="94" eb="96">
      <t>チョウサ</t>
    </rPh>
    <rPh sb="96" eb="98">
      <t>ケイカク</t>
    </rPh>
    <rPh sb="99" eb="100">
      <t>タ</t>
    </rPh>
    <phoneticPr fontId="5"/>
  </si>
  <si>
    <t>水害統計調査について、精度の維持・向上を図りつつ、遅滞なく着実に公表できている。</t>
    <rPh sb="0" eb="2">
      <t>スイガイ</t>
    </rPh>
    <rPh sb="2" eb="4">
      <t>トウケイ</t>
    </rPh>
    <rPh sb="4" eb="6">
      <t>チョウサ</t>
    </rPh>
    <rPh sb="11" eb="13">
      <t>セイド</t>
    </rPh>
    <rPh sb="14" eb="16">
      <t>イジ</t>
    </rPh>
    <rPh sb="17" eb="19">
      <t>コウジョウ</t>
    </rPh>
    <rPh sb="20" eb="21">
      <t>ハカ</t>
    </rPh>
    <rPh sb="25" eb="27">
      <t>チタイ</t>
    </rPh>
    <rPh sb="29" eb="31">
      <t>チャクジツ</t>
    </rPh>
    <rPh sb="32" eb="34">
      <t>コウヒョウ</t>
    </rPh>
    <phoneticPr fontId="5"/>
  </si>
  <si>
    <t>当事業の実施に当たっては、規模の大小を問わず、全国各地の水害発生の事実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rPh sb="0" eb="1">
      <t>トウ</t>
    </rPh>
    <rPh sb="1" eb="3">
      <t>ジギョウ</t>
    </rPh>
    <rPh sb="4" eb="6">
      <t>ジッシ</t>
    </rPh>
    <rPh sb="7" eb="8">
      <t>ア</t>
    </rPh>
    <rPh sb="13" eb="15">
      <t>キボ</t>
    </rPh>
    <rPh sb="16" eb="18">
      <t>ダイショウ</t>
    </rPh>
    <rPh sb="19" eb="20">
      <t>ト</t>
    </rPh>
    <rPh sb="23" eb="25">
      <t>ゼンコク</t>
    </rPh>
    <rPh sb="25" eb="27">
      <t>カクチ</t>
    </rPh>
    <rPh sb="28" eb="30">
      <t>スイガイ</t>
    </rPh>
    <rPh sb="30" eb="32">
      <t>ハッセイ</t>
    </rPh>
    <rPh sb="33" eb="35">
      <t>ジジツ</t>
    </rPh>
    <rPh sb="36" eb="38">
      <t>ハアク</t>
    </rPh>
    <rPh sb="43" eb="44">
      <t>スベ</t>
    </rPh>
    <rPh sb="46" eb="49">
      <t>ヒサイシャ</t>
    </rPh>
    <rPh sb="50" eb="52">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90">
      <t>ソウゴウテキ</t>
    </rPh>
    <rPh sb="90" eb="92">
      <t>チョウセイ</t>
    </rPh>
    <rPh sb="93" eb="94">
      <t>オコナ</t>
    </rPh>
    <rPh sb="96" eb="97">
      <t>ミズカ</t>
    </rPh>
    <rPh sb="99" eb="101">
      <t>スイガイ</t>
    </rPh>
    <rPh sb="101" eb="103">
      <t>ヒガイ</t>
    </rPh>
    <rPh sb="104" eb="106">
      <t>ジッタイ</t>
    </rPh>
    <rPh sb="107" eb="109">
      <t>ハアク</t>
    </rPh>
    <rPh sb="113" eb="117">
      <t>トドウフケン</t>
    </rPh>
    <rPh sb="118" eb="120">
      <t>ギョウム</t>
    </rPh>
    <rPh sb="120" eb="122">
      <t>ジッシ</t>
    </rPh>
    <rPh sb="122" eb="124">
      <t>シュタイ</t>
    </rPh>
    <rPh sb="131" eb="132">
      <t>モット</t>
    </rPh>
    <rPh sb="133" eb="136">
      <t>コウリツテキ</t>
    </rPh>
    <rPh sb="137" eb="139">
      <t>チョウサ</t>
    </rPh>
    <rPh sb="139" eb="141">
      <t>シュダン</t>
    </rPh>
    <phoneticPr fontId="5"/>
  </si>
  <si>
    <t>当事業における調査結果の項目数は適切であり、水害被害の実態を経年的に把握することができる。</t>
    <rPh sb="0" eb="1">
      <t>トウ</t>
    </rPh>
    <rPh sb="1" eb="3">
      <t>ジギョウ</t>
    </rPh>
    <rPh sb="7" eb="9">
      <t>チョウサ</t>
    </rPh>
    <rPh sb="9" eb="11">
      <t>ケッカ</t>
    </rPh>
    <rPh sb="12" eb="15">
      <t>コウモクスウ</t>
    </rPh>
    <rPh sb="16" eb="18">
      <t>テキセツ</t>
    </rPh>
    <rPh sb="22" eb="24">
      <t>スイガイ</t>
    </rPh>
    <rPh sb="24" eb="26">
      <t>ヒガイ</t>
    </rPh>
    <rPh sb="27" eb="29">
      <t>ジッタイ</t>
    </rPh>
    <rPh sb="30" eb="32">
      <t>ケイネン</t>
    </rPh>
    <rPh sb="32" eb="33">
      <t>テキ</t>
    </rPh>
    <rPh sb="34" eb="36">
      <t>ハアク</t>
    </rPh>
    <phoneticPr fontId="5"/>
  </si>
  <si>
    <t>調査結果については、各種行政・学術資料などに活用されているとともに、ホームページ（政府統計の総合窓口e-stat）に掲載するなど、広く一般に活用されるよう努めている。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8" eb="60">
      <t>ケイサイ</t>
    </rPh>
    <rPh sb="65" eb="66">
      <t>ヒロ</t>
    </rPh>
    <rPh sb="67" eb="69">
      <t>イッパン</t>
    </rPh>
    <rPh sb="70" eb="72">
      <t>カツヨウ</t>
    </rPh>
    <rPh sb="77" eb="78">
      <t>ツト</t>
    </rPh>
    <phoneticPr fontId="5"/>
  </si>
  <si>
    <t>-</t>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</si>
  <si>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・事業実施の方法は適正であり、調査結果についてもホームペページや出版物で広く一般に活用されるよう努めている。</t>
    <rPh sb="1" eb="2">
      <t>トウ</t>
    </rPh>
    <rPh sb="2" eb="4">
      <t>ジギョウ</t>
    </rPh>
    <rPh sb="5" eb="7">
      <t>モクテキ</t>
    </rPh>
    <rPh sb="9" eb="11">
      <t>コクミン</t>
    </rPh>
    <rPh sb="12" eb="14">
      <t>シャカイ</t>
    </rPh>
    <rPh sb="19" eb="20">
      <t>ソ</t>
    </rPh>
    <rPh sb="28" eb="31">
      <t>トウケイホウ</t>
    </rPh>
    <rPh sb="32" eb="33">
      <t>モト</t>
    </rPh>
    <rPh sb="35" eb="37">
      <t>イッパン</t>
    </rPh>
    <rPh sb="37" eb="39">
      <t>トウケイ</t>
    </rPh>
    <rPh sb="46" eb="47">
      <t>クニ</t>
    </rPh>
    <rPh sb="48" eb="50">
      <t>ジッシ</t>
    </rPh>
    <rPh sb="56" eb="58">
      <t>ジギョウ</t>
    </rPh>
    <rPh sb="59" eb="60">
      <t>カンガ</t>
    </rPh>
    <rPh sb="65" eb="67">
      <t>タンイ</t>
    </rPh>
    <rPh sb="67" eb="68">
      <t>ア</t>
    </rPh>
    <rPh sb="75" eb="77">
      <t>シキン</t>
    </rPh>
    <rPh sb="78" eb="79">
      <t>ナガ</t>
    </rPh>
    <rPh sb="81" eb="83">
      <t>ヒモク</t>
    </rPh>
    <rPh sb="84" eb="86">
      <t>シト</t>
    </rPh>
    <rPh sb="87" eb="89">
      <t>テキセツ</t>
    </rPh>
    <rPh sb="93" eb="95">
      <t>チョウサ</t>
    </rPh>
    <rPh sb="95" eb="97">
      <t>ケイカク</t>
    </rPh>
    <rPh sb="101" eb="103">
      <t>チョウサ</t>
    </rPh>
    <rPh sb="104" eb="107">
      <t>コウリツカ</t>
    </rPh>
    <rPh sb="108" eb="109">
      <t>ム</t>
    </rPh>
    <rPh sb="111" eb="113">
      <t>クフウ</t>
    </rPh>
    <rPh sb="114" eb="115">
      <t>オコナ</t>
    </rPh>
    <rPh sb="123" eb="125">
      <t>ジギョウ</t>
    </rPh>
    <rPh sb="125" eb="127">
      <t>ジッシ</t>
    </rPh>
    <rPh sb="128" eb="130">
      <t>ホウホウ</t>
    </rPh>
    <rPh sb="131" eb="133">
      <t>テキセイ</t>
    </rPh>
    <rPh sb="137" eb="139">
      <t>チョウサ</t>
    </rPh>
    <rPh sb="139" eb="141">
      <t>ケッカ</t>
    </rPh>
    <rPh sb="154" eb="157">
      <t>シュッパンブツ</t>
    </rPh>
    <rPh sb="158" eb="159">
      <t>ヒロ</t>
    </rPh>
    <phoneticPr fontId="5"/>
  </si>
  <si>
    <t>委託契約先である都道府県による調査の実施状況等を確認し、調査の効率化に向けた方策を検討するとともに、事業目的を達成できるよう引き続き正確な調査を進める。</t>
    <rPh sb="0" eb="2">
      <t>イタク</t>
    </rPh>
    <rPh sb="2" eb="5">
      <t>ケイヤクサキ</t>
    </rPh>
    <rPh sb="8" eb="12">
      <t>トドウフケン</t>
    </rPh>
    <rPh sb="15" eb="17">
      <t>チョウサ</t>
    </rPh>
    <rPh sb="18" eb="20">
      <t>ジッシ</t>
    </rPh>
    <rPh sb="20" eb="22">
      <t>ジョウキョウ</t>
    </rPh>
    <rPh sb="22" eb="23">
      <t>トウ</t>
    </rPh>
    <rPh sb="24" eb="26">
      <t>カクニン</t>
    </rPh>
    <rPh sb="28" eb="30">
      <t>チョウサ</t>
    </rPh>
    <rPh sb="31" eb="34">
      <t>コウリツカ</t>
    </rPh>
    <rPh sb="35" eb="36">
      <t>ム</t>
    </rPh>
    <rPh sb="38" eb="40">
      <t>ホウサク</t>
    </rPh>
    <rPh sb="41" eb="43">
      <t>ケントウ</t>
    </rPh>
    <rPh sb="50" eb="52">
      <t>ジギョウ</t>
    </rPh>
    <rPh sb="52" eb="54">
      <t>モクテキ</t>
    </rPh>
    <rPh sb="55" eb="57">
      <t>タッセイ</t>
    </rPh>
    <rPh sb="62" eb="63">
      <t>ヒ</t>
    </rPh>
    <rPh sb="64" eb="65">
      <t>ツヅ</t>
    </rPh>
    <rPh sb="66" eb="68">
      <t>セイカク</t>
    </rPh>
    <rPh sb="69" eb="71">
      <t>チョウサ</t>
    </rPh>
    <rPh sb="72" eb="73">
      <t>スス</t>
    </rPh>
    <phoneticPr fontId="5"/>
  </si>
  <si>
    <t>A.新潟県</t>
    <rPh sb="2" eb="5">
      <t>ニイガタケン</t>
    </rPh>
    <phoneticPr fontId="5"/>
  </si>
  <si>
    <t>外部委託</t>
    <rPh sb="0" eb="2">
      <t>ガイブ</t>
    </rPh>
    <rPh sb="2" eb="4">
      <t>イタク</t>
    </rPh>
    <phoneticPr fontId="5"/>
  </si>
  <si>
    <t>庁費</t>
    <rPh sb="0" eb="2">
      <t>チョウヒ</t>
    </rPh>
    <phoneticPr fontId="5"/>
  </si>
  <si>
    <t>旅費</t>
    <rPh sb="0" eb="2">
      <t>リョヒ</t>
    </rPh>
    <phoneticPr fontId="5"/>
  </si>
  <si>
    <t>印刷製本費</t>
    <rPh sb="0" eb="2">
      <t>インサツ</t>
    </rPh>
    <rPh sb="2" eb="4">
      <t>セイホン</t>
    </rPh>
    <rPh sb="4" eb="5">
      <t>ヒ</t>
    </rPh>
    <phoneticPr fontId="5"/>
  </si>
  <si>
    <t>調査要領、調査票の印刷</t>
    <rPh sb="0" eb="4">
      <t>チョウサヨウリョウ</t>
    </rPh>
    <rPh sb="5" eb="8">
      <t>チョウサヒョウ</t>
    </rPh>
    <rPh sb="9" eb="11">
      <t>インサツ</t>
    </rPh>
    <phoneticPr fontId="5"/>
  </si>
  <si>
    <t>C.（株）キタジマ</t>
    <rPh sb="2" eb="5">
      <t>カブ</t>
    </rPh>
    <phoneticPr fontId="5"/>
  </si>
  <si>
    <t>B.（株）コームラ</t>
    <rPh sb="2" eb="5">
      <t>カブ</t>
    </rPh>
    <phoneticPr fontId="5"/>
  </si>
  <si>
    <t>D.（株）シーケン</t>
    <rPh sb="2" eb="5">
      <t>カブ</t>
    </rPh>
    <phoneticPr fontId="5"/>
  </si>
  <si>
    <t>統計書の印刷（海岸統計）</t>
    <rPh sb="0" eb="3">
      <t>トウケイショ</t>
    </rPh>
    <rPh sb="4" eb="6">
      <t>インサツ</t>
    </rPh>
    <rPh sb="7" eb="9">
      <t>カイガン</t>
    </rPh>
    <rPh sb="9" eb="11">
      <t>トウケイ</t>
    </rPh>
    <phoneticPr fontId="5"/>
  </si>
  <si>
    <t>統計書の印刷（水害統計）</t>
    <rPh sb="0" eb="3">
      <t>トウケイショ</t>
    </rPh>
    <rPh sb="4" eb="6">
      <t>インサツ</t>
    </rPh>
    <rPh sb="7" eb="9">
      <t>スイガイ</t>
    </rPh>
    <rPh sb="9" eb="11">
      <t>トウケイ</t>
    </rPh>
    <phoneticPr fontId="5"/>
  </si>
  <si>
    <t>（株）コームラ</t>
    <rPh sb="0" eb="3">
      <t>カブ</t>
    </rPh>
    <phoneticPr fontId="5"/>
  </si>
  <si>
    <t>随意契約
（少額）</t>
  </si>
  <si>
    <t>-</t>
    <phoneticPr fontId="5"/>
  </si>
  <si>
    <t>（株）キタジマ</t>
    <rPh sb="0" eb="3">
      <t>カブ</t>
    </rPh>
    <phoneticPr fontId="5"/>
  </si>
  <si>
    <t>（株）シーケン</t>
    <rPh sb="0" eb="3">
      <t>カブ</t>
    </rPh>
    <phoneticPr fontId="5"/>
  </si>
  <si>
    <t>新潟県</t>
    <rPh sb="0" eb="3">
      <t>ニイガタケン</t>
    </rPh>
    <phoneticPr fontId="5"/>
  </si>
  <si>
    <t>北海道</t>
    <rPh sb="0" eb="3">
      <t>ホッカイドウ</t>
    </rPh>
    <phoneticPr fontId="5"/>
  </si>
  <si>
    <t>福岡県</t>
    <rPh sb="0" eb="3">
      <t>フクオカケン</t>
    </rPh>
    <phoneticPr fontId="5"/>
  </si>
  <si>
    <t>京都府</t>
    <rPh sb="0" eb="3">
      <t>キョウトフ</t>
    </rPh>
    <phoneticPr fontId="5"/>
  </si>
  <si>
    <t>岡山県</t>
    <rPh sb="0" eb="3">
      <t>オカヤマケン</t>
    </rPh>
    <phoneticPr fontId="5"/>
  </si>
  <si>
    <t>和歌山県</t>
    <rPh sb="0" eb="4">
      <t>ワカヤマケン</t>
    </rPh>
    <phoneticPr fontId="5"/>
  </si>
  <si>
    <t>千葉県</t>
    <rPh sb="0" eb="3">
      <t>チバケン</t>
    </rPh>
    <phoneticPr fontId="5"/>
  </si>
  <si>
    <t>愛知県</t>
    <rPh sb="0" eb="3">
      <t>アイチケン</t>
    </rPh>
    <phoneticPr fontId="5"/>
  </si>
  <si>
    <t>兵庫県</t>
    <rPh sb="0" eb="3">
      <t>ヒョウゴケン</t>
    </rPh>
    <phoneticPr fontId="5"/>
  </si>
  <si>
    <t>広島県</t>
    <rPh sb="0" eb="3">
      <t>ヒロシマケン</t>
    </rPh>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</si>
  <si>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</si>
  <si>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随意契約
（その他）</t>
  </si>
  <si>
    <t>-</t>
    <phoneticPr fontId="5"/>
  </si>
  <si>
    <t>資料整理等</t>
    <rPh sb="0" eb="2">
      <t>シリョウ</t>
    </rPh>
    <rPh sb="2" eb="4">
      <t>セイリ</t>
    </rPh>
    <rPh sb="4" eb="5">
      <t>トウ</t>
    </rPh>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</si>
  <si>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</si>
  <si>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ができ、水害・土砂災害の防災・減災を推進することができると考える。</t>
    <rPh sb="154" eb="156">
      <t>スイガイ</t>
    </rPh>
    <rPh sb="157" eb="159">
      <t>ドシャ</t>
    </rPh>
    <rPh sb="159" eb="161">
      <t>サイガイ</t>
    </rPh>
    <rPh sb="162" eb="164">
      <t>ボウサイ</t>
    </rPh>
    <rPh sb="165" eb="167">
      <t>ゲンサイ</t>
    </rPh>
    <rPh sb="168" eb="170">
      <t>スイシン</t>
    </rPh>
    <rPh sb="179" eb="180">
      <t>カンガ</t>
    </rPh>
    <phoneticPr fontId="5"/>
  </si>
  <si>
    <t>災害・土砂対策調査費</t>
    <rPh sb="0" eb="2">
      <t>サイガイ</t>
    </rPh>
    <rPh sb="3" eb="5">
      <t>ドシャ</t>
    </rPh>
    <rPh sb="5" eb="7">
      <t>タイサク</t>
    </rPh>
    <rPh sb="7" eb="10">
      <t>チョウサヒ</t>
    </rPh>
    <phoneticPr fontId="5"/>
  </si>
  <si>
    <t>公的統計の整備に関する基本的な計画
（平成26年3月25日閣議決定）</t>
    <phoneticPr fontId="5"/>
  </si>
  <si>
    <t>-</t>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</si>
  <si>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</si>
  <si>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</si>
  <si>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無</t>
  </si>
  <si>
    <t>調査の継続性・正確性を維持しつつ、可能な限りコスト縮減に努める。</t>
    <rPh sb="0" eb="2">
      <t>チョウサ</t>
    </rPh>
    <rPh sb="3" eb="6">
      <t>ケイゾクセイ</t>
    </rPh>
    <rPh sb="7" eb="10">
      <t>セイカクセイ</t>
    </rPh>
    <rPh sb="11" eb="13">
      <t>イジ</t>
    </rPh>
    <rPh sb="17" eb="19">
      <t>カノウ</t>
    </rPh>
    <rPh sb="20" eb="21">
      <t>カギ</t>
    </rPh>
    <rPh sb="25" eb="27">
      <t>シュクゲン</t>
    </rPh>
    <rPh sb="28" eb="29">
      <t>ツト</t>
    </rPh>
    <phoneticPr fontId="5"/>
  </si>
  <si>
    <t>課長　平井　秀輝</t>
    <rPh sb="0" eb="2">
      <t>カチョウ</t>
    </rPh>
    <rPh sb="3" eb="5">
      <t>ヒライ</t>
    </rPh>
    <rPh sb="6" eb="8">
      <t>ヒデキ</t>
    </rPh>
    <phoneticPr fontId="5"/>
  </si>
  <si>
    <t>執行等改善</t>
  </si>
  <si>
    <t>可能な限りコスト削減を図りつつ、着実に調査を実施する。</t>
    <rPh sb="0" eb="2">
      <t>カノウ</t>
    </rPh>
    <rPh sb="3" eb="4">
      <t>カギ</t>
    </rPh>
    <rPh sb="8" eb="10">
      <t>サクゲン</t>
    </rPh>
    <rPh sb="11" eb="12">
      <t>ハカ</t>
    </rPh>
    <rPh sb="16" eb="18">
      <t>チャクジツ</t>
    </rPh>
    <rPh sb="19" eb="21">
      <t>チョウサ</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</si>
</sst>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200024</xdr:colOff>
      <xdr:row>719</xdr:row>
      <xdr:rowOff>0</xdr:rowOff>
    </xdr:from>
    <xdr:to>
      <xdr:col>49</xdr:col>
      <xdr:colOff>160273</xdr:colOff>
      <xdr:row>741</xdr:row>
      <xdr:rowOff>314325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9" y="40767000"/>
          <a:ext cx="8361299" cy="806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100" zoomScaleSheetLayoutView="100" zoomScalePageLayoutView="85" workbookViewId="0">
      <selection activeCell="R107" sqref="R107:W1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1" t="s">
        <v>487</v>
      </c>
      <c r="AR2" s="361"/>
      <c r="AS2" s="52" t="str">
        <f>IF(OR(AQ2="　", AQ2=""), "", "-")</f>
        <v/>
      </c>
      <c r="AT2" s="362">
        <v>138</v>
      </c>
      <c r="AU2" s="362"/>
      <c r="AV2" s="53" t="str">
        <f>IF(AW2="", "", "-")</f>
        <v/>
      </c>
      <c r="AW2" s="365"/>
      <c r="AX2" s="365"/>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516</v>
      </c>
      <c r="AK3" s="500"/>
      <c r="AL3" s="500"/>
      <c r="AM3" s="500"/>
      <c r="AN3" s="500"/>
      <c r="AO3" s="500"/>
      <c r="AP3" s="500"/>
      <c r="AQ3" s="500"/>
      <c r="AR3" s="500"/>
      <c r="AS3" s="500"/>
      <c r="AT3" s="500"/>
      <c r="AU3" s="500"/>
      <c r="AV3" s="500"/>
      <c r="AW3" s="500"/>
      <c r="AX3" s="24" t="s">
        <v>74</v>
      </c>
    </row>
    <row r="4" spans="1:50" ht="24.75" customHeight="1">
      <c r="A4" s="699" t="s">
        <v>29</v>
      </c>
      <c r="B4" s="700"/>
      <c r="C4" s="700"/>
      <c r="D4" s="700"/>
      <c r="E4" s="700"/>
      <c r="F4" s="700"/>
      <c r="G4" s="675" t="s">
        <v>517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19" t="s">
        <v>145</v>
      </c>
      <c r="H5" s="520"/>
      <c r="I5" s="520"/>
      <c r="J5" s="520"/>
      <c r="K5" s="520"/>
      <c r="L5" s="520"/>
      <c r="M5" s="521" t="s">
        <v>75</v>
      </c>
      <c r="N5" s="522"/>
      <c r="O5" s="522"/>
      <c r="P5" s="522"/>
      <c r="Q5" s="522"/>
      <c r="R5" s="523"/>
      <c r="S5" s="524" t="s">
        <v>140</v>
      </c>
      <c r="T5" s="520"/>
      <c r="U5" s="520"/>
      <c r="V5" s="520"/>
      <c r="W5" s="520"/>
      <c r="X5" s="525"/>
      <c r="Y5" s="691" t="s">
        <v>3</v>
      </c>
      <c r="Z5" s="692"/>
      <c r="AA5" s="692"/>
      <c r="AB5" s="692"/>
      <c r="AC5" s="692"/>
      <c r="AD5" s="693"/>
      <c r="AE5" s="694" t="s">
        <v>519</v>
      </c>
      <c r="AF5" s="694"/>
      <c r="AG5" s="694"/>
      <c r="AH5" s="694"/>
      <c r="AI5" s="694"/>
      <c r="AJ5" s="694"/>
      <c r="AK5" s="694"/>
      <c r="AL5" s="694"/>
      <c r="AM5" s="694"/>
      <c r="AN5" s="694"/>
      <c r="AO5" s="694"/>
      <c r="AP5" s="695"/>
      <c r="AQ5" s="696" t="s">
        <v>595</v>
      </c>
      <c r="AR5" s="697"/>
      <c r="AS5" s="697"/>
      <c r="AT5" s="697"/>
      <c r="AU5" s="697"/>
      <c r="AV5" s="697"/>
      <c r="AW5" s="697"/>
      <c r="AX5" s="698"/>
    </row>
    <row r="6" spans="1:50" ht="39" customHeight="1">
      <c r="A6" s="701" t="s">
        <v>4</v>
      </c>
      <c r="B6" s="702"/>
      <c r="C6" s="702"/>
      <c r="D6" s="702"/>
      <c r="E6" s="702"/>
      <c r="F6" s="702"/>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6" t="s">
        <v>24</v>
      </c>
      <c r="B7" s="807"/>
      <c r="C7" s="807"/>
      <c r="D7" s="807"/>
      <c r="E7" s="807"/>
      <c r="F7" s="808"/>
      <c r="G7" s="809" t="s">
        <v>521</v>
      </c>
      <c r="H7" s="810"/>
      <c r="I7" s="810"/>
      <c r="J7" s="810"/>
      <c r="K7" s="810"/>
      <c r="L7" s="810"/>
      <c r="M7" s="810"/>
      <c r="N7" s="810"/>
      <c r="O7" s="810"/>
      <c r="P7" s="810"/>
      <c r="Q7" s="810"/>
      <c r="R7" s="810"/>
      <c r="S7" s="810"/>
      <c r="T7" s="810"/>
      <c r="U7" s="810"/>
      <c r="V7" s="810"/>
      <c r="W7" s="810"/>
      <c r="X7" s="811"/>
      <c r="Y7" s="359" t="s">
        <v>5</v>
      </c>
      <c r="Z7" s="245"/>
      <c r="AA7" s="245"/>
      <c r="AB7" s="245"/>
      <c r="AC7" s="245"/>
      <c r="AD7" s="360"/>
      <c r="AE7" s="349" t="s">
        <v>589</v>
      </c>
      <c r="AF7" s="350"/>
      <c r="AG7" s="350"/>
      <c r="AH7" s="350"/>
      <c r="AI7" s="350"/>
      <c r="AJ7" s="350"/>
      <c r="AK7" s="350"/>
      <c r="AL7" s="350"/>
      <c r="AM7" s="350"/>
      <c r="AN7" s="350"/>
      <c r="AO7" s="350"/>
      <c r="AP7" s="350"/>
      <c r="AQ7" s="350"/>
      <c r="AR7" s="350"/>
      <c r="AS7" s="350"/>
      <c r="AT7" s="350"/>
      <c r="AU7" s="350"/>
      <c r="AV7" s="350"/>
      <c r="AW7" s="350"/>
      <c r="AX7" s="351"/>
    </row>
    <row r="8" spans="1:50" ht="53.25" customHeight="1">
      <c r="A8" s="806" t="s">
        <v>414</v>
      </c>
      <c r="B8" s="807"/>
      <c r="C8" s="807"/>
      <c r="D8" s="807"/>
      <c r="E8" s="807"/>
      <c r="F8" s="808"/>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c r="A9" s="529" t="s">
        <v>25</v>
      </c>
      <c r="B9" s="530"/>
      <c r="C9" s="530"/>
      <c r="D9" s="530"/>
      <c r="E9" s="530"/>
      <c r="F9" s="530"/>
      <c r="G9" s="531" t="s">
        <v>586</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c r="A10" s="661" t="s">
        <v>34</v>
      </c>
      <c r="B10" s="662"/>
      <c r="C10" s="662"/>
      <c r="D10" s="662"/>
      <c r="E10" s="662"/>
      <c r="F10" s="662"/>
      <c r="G10" s="531" t="s">
        <v>522</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c r="A11" s="661" t="s">
        <v>6</v>
      </c>
      <c r="B11" s="662"/>
      <c r="C11" s="662"/>
      <c r="D11" s="662"/>
      <c r="E11" s="662"/>
      <c r="F11" s="721"/>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1" t="s">
        <v>26</v>
      </c>
      <c r="B12" s="632"/>
      <c r="C12" s="632"/>
      <c r="D12" s="632"/>
      <c r="E12" s="632"/>
      <c r="F12" s="633"/>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13.7</v>
      </c>
      <c r="Q13" s="220"/>
      <c r="R13" s="220"/>
      <c r="S13" s="220"/>
      <c r="T13" s="220"/>
      <c r="U13" s="220"/>
      <c r="V13" s="221"/>
      <c r="W13" s="219">
        <v>13.7</v>
      </c>
      <c r="X13" s="220"/>
      <c r="Y13" s="220"/>
      <c r="Z13" s="220"/>
      <c r="AA13" s="220"/>
      <c r="AB13" s="220"/>
      <c r="AC13" s="221"/>
      <c r="AD13" s="219">
        <v>13.8</v>
      </c>
      <c r="AE13" s="220"/>
      <c r="AF13" s="220"/>
      <c r="AG13" s="220"/>
      <c r="AH13" s="220"/>
      <c r="AI13" s="220"/>
      <c r="AJ13" s="221"/>
      <c r="AK13" s="219">
        <v>13.8</v>
      </c>
      <c r="AL13" s="220"/>
      <c r="AM13" s="220"/>
      <c r="AN13" s="220"/>
      <c r="AO13" s="220"/>
      <c r="AP13" s="220"/>
      <c r="AQ13" s="221"/>
      <c r="AR13" s="356">
        <v>13.8</v>
      </c>
      <c r="AS13" s="357"/>
      <c r="AT13" s="357"/>
      <c r="AU13" s="357"/>
      <c r="AV13" s="357"/>
      <c r="AW13" s="357"/>
      <c r="AX13" s="358"/>
    </row>
    <row r="14" spans="1:50" ht="21" customHeight="1">
      <c r="A14" s="634"/>
      <c r="B14" s="635"/>
      <c r="C14" s="635"/>
      <c r="D14" s="635"/>
      <c r="E14" s="635"/>
      <c r="F14" s="636"/>
      <c r="G14" s="641"/>
      <c r="H14" s="642"/>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530</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530</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530</v>
      </c>
      <c r="AL16" s="220"/>
      <c r="AM16" s="220"/>
      <c r="AN16" s="220"/>
      <c r="AO16" s="220"/>
      <c r="AP16" s="220"/>
      <c r="AQ16" s="221"/>
      <c r="AR16" s="663"/>
      <c r="AS16" s="664"/>
      <c r="AT16" s="664"/>
      <c r="AU16" s="664"/>
      <c r="AV16" s="664"/>
      <c r="AW16" s="664"/>
      <c r="AX16" s="665"/>
    </row>
    <row r="17" spans="1:50" ht="24.75" customHeight="1">
      <c r="A17" s="634"/>
      <c r="B17" s="635"/>
      <c r="C17" s="635"/>
      <c r="D17" s="635"/>
      <c r="E17" s="635"/>
      <c r="F17" s="636"/>
      <c r="G17" s="641"/>
      <c r="H17" s="642"/>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530</v>
      </c>
      <c r="AL17" s="220"/>
      <c r="AM17" s="220"/>
      <c r="AN17" s="220"/>
      <c r="AO17" s="220"/>
      <c r="AP17" s="220"/>
      <c r="AQ17" s="221"/>
      <c r="AR17" s="354"/>
      <c r="AS17" s="354"/>
      <c r="AT17" s="354"/>
      <c r="AU17" s="354"/>
      <c r="AV17" s="354"/>
      <c r="AW17" s="354"/>
      <c r="AX17" s="355"/>
    </row>
    <row r="18" spans="1:50" ht="24.75" customHeight="1">
      <c r="A18" s="634"/>
      <c r="B18" s="635"/>
      <c r="C18" s="635"/>
      <c r="D18" s="635"/>
      <c r="E18" s="635"/>
      <c r="F18" s="636"/>
      <c r="G18" s="643"/>
      <c r="H18" s="644"/>
      <c r="I18" s="708" t="s">
        <v>22</v>
      </c>
      <c r="J18" s="709"/>
      <c r="K18" s="709"/>
      <c r="L18" s="709"/>
      <c r="M18" s="709"/>
      <c r="N18" s="709"/>
      <c r="O18" s="710"/>
      <c r="P18" s="513">
        <f>SUM(P13:V17)</f>
        <v>13.7</v>
      </c>
      <c r="Q18" s="514"/>
      <c r="R18" s="514"/>
      <c r="S18" s="514"/>
      <c r="T18" s="514"/>
      <c r="U18" s="514"/>
      <c r="V18" s="515"/>
      <c r="W18" s="513">
        <f>SUM(W13:AC17)</f>
        <v>13.7</v>
      </c>
      <c r="X18" s="514"/>
      <c r="Y18" s="514"/>
      <c r="Z18" s="514"/>
      <c r="AA18" s="514"/>
      <c r="AB18" s="514"/>
      <c r="AC18" s="515"/>
      <c r="AD18" s="513">
        <f>SUM(AD13:AJ17)</f>
        <v>13.8</v>
      </c>
      <c r="AE18" s="514"/>
      <c r="AF18" s="514"/>
      <c r="AG18" s="514"/>
      <c r="AH18" s="514"/>
      <c r="AI18" s="514"/>
      <c r="AJ18" s="515"/>
      <c r="AK18" s="513">
        <f>SUM(AK13:AQ17)</f>
        <v>13.8</v>
      </c>
      <c r="AL18" s="514"/>
      <c r="AM18" s="514"/>
      <c r="AN18" s="514"/>
      <c r="AO18" s="514"/>
      <c r="AP18" s="514"/>
      <c r="AQ18" s="515"/>
      <c r="AR18" s="513">
        <f>SUM(AR13:AX17)</f>
        <v>13.8</v>
      </c>
      <c r="AS18" s="514"/>
      <c r="AT18" s="514"/>
      <c r="AU18" s="514"/>
      <c r="AV18" s="514"/>
      <c r="AW18" s="514"/>
      <c r="AX18" s="516"/>
    </row>
    <row r="19" spans="1:50" ht="24.75" customHeight="1">
      <c r="A19" s="634"/>
      <c r="B19" s="635"/>
      <c r="C19" s="635"/>
      <c r="D19" s="635"/>
      <c r="E19" s="635"/>
      <c r="F19" s="636"/>
      <c r="G19" s="510" t="s">
        <v>10</v>
      </c>
      <c r="H19" s="511"/>
      <c r="I19" s="511"/>
      <c r="J19" s="511"/>
      <c r="K19" s="511"/>
      <c r="L19" s="511"/>
      <c r="M19" s="511"/>
      <c r="N19" s="511"/>
      <c r="O19" s="511"/>
      <c r="P19" s="219">
        <v>12.4</v>
      </c>
      <c r="Q19" s="220"/>
      <c r="R19" s="220"/>
      <c r="S19" s="220"/>
      <c r="T19" s="220"/>
      <c r="U19" s="220"/>
      <c r="V19" s="221"/>
      <c r="W19" s="219">
        <v>12.6</v>
      </c>
      <c r="X19" s="220"/>
      <c r="Y19" s="220"/>
      <c r="Z19" s="220"/>
      <c r="AA19" s="220"/>
      <c r="AB19" s="220"/>
      <c r="AC19" s="221"/>
      <c r="AD19" s="219">
        <v>12.6</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7"/>
      <c r="G20" s="510" t="s">
        <v>11</v>
      </c>
      <c r="H20" s="511"/>
      <c r="I20" s="511"/>
      <c r="J20" s="511"/>
      <c r="K20" s="511"/>
      <c r="L20" s="511"/>
      <c r="M20" s="511"/>
      <c r="N20" s="511"/>
      <c r="O20" s="511"/>
      <c r="P20" s="518">
        <f>IF(P18=0, "-", P19/P18)</f>
        <v>0.90510948905109501</v>
      </c>
      <c r="Q20" s="518"/>
      <c r="R20" s="518"/>
      <c r="S20" s="518"/>
      <c r="T20" s="518"/>
      <c r="U20" s="518"/>
      <c r="V20" s="518"/>
      <c r="W20" s="518">
        <f>IF(W18=0, "-", W19/W18)</f>
        <v>0.91970802919708028</v>
      </c>
      <c r="X20" s="518"/>
      <c r="Y20" s="518"/>
      <c r="Z20" s="518"/>
      <c r="AA20" s="518"/>
      <c r="AB20" s="518"/>
      <c r="AC20" s="518"/>
      <c r="AD20" s="518">
        <f>IF(AD18=0, "-", AD19/AD18)</f>
        <v>0.91304347826086951</v>
      </c>
      <c r="AE20" s="518"/>
      <c r="AF20" s="518"/>
      <c r="AG20" s="518"/>
      <c r="AH20" s="518"/>
      <c r="AI20" s="518"/>
      <c r="AJ20" s="518"/>
      <c r="AK20" s="512"/>
      <c r="AL20" s="512"/>
      <c r="AM20" s="512"/>
      <c r="AN20" s="512"/>
      <c r="AO20" s="512"/>
      <c r="AP20" s="512"/>
      <c r="AQ20" s="707"/>
      <c r="AR20" s="707"/>
      <c r="AS20" s="707"/>
      <c r="AT20" s="707"/>
      <c r="AU20" s="512"/>
      <c r="AV20" s="512"/>
      <c r="AW20" s="512"/>
      <c r="AX20" s="517"/>
    </row>
    <row r="21" spans="1:50" ht="18.75" customHeight="1">
      <c r="A21" s="485" t="s">
        <v>13</v>
      </c>
      <c r="B21" s="486"/>
      <c r="C21" s="486"/>
      <c r="D21" s="486"/>
      <c r="E21" s="486"/>
      <c r="F21" s="487"/>
      <c r="G21" s="476" t="s">
        <v>276</v>
      </c>
      <c r="H21" s="352"/>
      <c r="I21" s="352"/>
      <c r="J21" s="352"/>
      <c r="K21" s="352"/>
      <c r="L21" s="352"/>
      <c r="M21" s="352"/>
      <c r="N21" s="352"/>
      <c r="O21" s="477"/>
      <c r="P21" s="480" t="s">
        <v>66</v>
      </c>
      <c r="Q21" s="352"/>
      <c r="R21" s="352"/>
      <c r="S21" s="352"/>
      <c r="T21" s="352"/>
      <c r="U21" s="352"/>
      <c r="V21" s="352"/>
      <c r="W21" s="352"/>
      <c r="X21" s="477"/>
      <c r="Y21" s="434"/>
      <c r="Z21" s="435"/>
      <c r="AA21" s="436"/>
      <c r="AB21" s="330" t="s">
        <v>12</v>
      </c>
      <c r="AC21" s="335"/>
      <c r="AD21" s="336"/>
      <c r="AE21" s="328" t="s">
        <v>372</v>
      </c>
      <c r="AF21" s="328"/>
      <c r="AG21" s="328"/>
      <c r="AH21" s="328"/>
      <c r="AI21" s="328" t="s">
        <v>373</v>
      </c>
      <c r="AJ21" s="328"/>
      <c r="AK21" s="328"/>
      <c r="AL21" s="328"/>
      <c r="AM21" s="328" t="s">
        <v>374</v>
      </c>
      <c r="AN21" s="328"/>
      <c r="AO21" s="328"/>
      <c r="AP21" s="330"/>
      <c r="AQ21" s="118" t="s">
        <v>370</v>
      </c>
      <c r="AR21" s="110"/>
      <c r="AS21" s="110"/>
      <c r="AT21" s="111"/>
      <c r="AU21" s="352" t="s">
        <v>262</v>
      </c>
      <c r="AV21" s="352"/>
      <c r="AW21" s="352"/>
      <c r="AX21" s="353"/>
    </row>
    <row r="22" spans="1:50" ht="18.75" customHeight="1">
      <c r="A22" s="485"/>
      <c r="B22" s="486"/>
      <c r="C22" s="486"/>
      <c r="D22" s="486"/>
      <c r="E22" s="486"/>
      <c r="F22" s="487"/>
      <c r="G22" s="478"/>
      <c r="H22" s="363"/>
      <c r="I22" s="363"/>
      <c r="J22" s="363"/>
      <c r="K22" s="363"/>
      <c r="L22" s="363"/>
      <c r="M22" s="363"/>
      <c r="N22" s="363"/>
      <c r="O22" s="479"/>
      <c r="P22" s="481"/>
      <c r="Q22" s="363"/>
      <c r="R22" s="363"/>
      <c r="S22" s="363"/>
      <c r="T22" s="363"/>
      <c r="U22" s="363"/>
      <c r="V22" s="363"/>
      <c r="W22" s="363"/>
      <c r="X22" s="479"/>
      <c r="Y22" s="434"/>
      <c r="Z22" s="435"/>
      <c r="AA22" s="436"/>
      <c r="AB22" s="313"/>
      <c r="AC22" s="308"/>
      <c r="AD22" s="309"/>
      <c r="AE22" s="329"/>
      <c r="AF22" s="329"/>
      <c r="AG22" s="329"/>
      <c r="AH22" s="329"/>
      <c r="AI22" s="329"/>
      <c r="AJ22" s="329"/>
      <c r="AK22" s="329"/>
      <c r="AL22" s="329"/>
      <c r="AM22" s="329"/>
      <c r="AN22" s="329"/>
      <c r="AO22" s="329"/>
      <c r="AP22" s="313"/>
      <c r="AQ22" s="128">
        <v>30</v>
      </c>
      <c r="AR22" s="127"/>
      <c r="AS22" s="113" t="s">
        <v>371</v>
      </c>
      <c r="AT22" s="114"/>
      <c r="AU22" s="334" t="s">
        <v>530</v>
      </c>
      <c r="AV22" s="334"/>
      <c r="AW22" s="363" t="s">
        <v>313</v>
      </c>
      <c r="AX22" s="364"/>
    </row>
    <row r="23" spans="1:50" ht="22.5" customHeight="1">
      <c r="A23" s="488"/>
      <c r="B23" s="486"/>
      <c r="C23" s="486"/>
      <c r="D23" s="486"/>
      <c r="E23" s="486"/>
      <c r="F23" s="487"/>
      <c r="G23" s="461" t="s">
        <v>524</v>
      </c>
      <c r="H23" s="713"/>
      <c r="I23" s="713"/>
      <c r="J23" s="713"/>
      <c r="K23" s="713"/>
      <c r="L23" s="713"/>
      <c r="M23" s="713"/>
      <c r="N23" s="713"/>
      <c r="O23" s="714"/>
      <c r="P23" s="102" t="s">
        <v>525</v>
      </c>
      <c r="Q23" s="666"/>
      <c r="R23" s="666"/>
      <c r="S23" s="666"/>
      <c r="T23" s="666"/>
      <c r="U23" s="666"/>
      <c r="V23" s="666"/>
      <c r="W23" s="666"/>
      <c r="X23" s="667"/>
      <c r="Y23" s="213" t="s">
        <v>14</v>
      </c>
      <c r="Z23" s="470"/>
      <c r="AA23" s="471"/>
      <c r="AB23" s="482" t="s">
        <v>526</v>
      </c>
      <c r="AC23" s="482"/>
      <c r="AD23" s="482"/>
      <c r="AE23" s="314">
        <v>28810</v>
      </c>
      <c r="AF23" s="315"/>
      <c r="AG23" s="315"/>
      <c r="AH23" s="315"/>
      <c r="AI23" s="314">
        <v>41192</v>
      </c>
      <c r="AJ23" s="315"/>
      <c r="AK23" s="315"/>
      <c r="AL23" s="315"/>
      <c r="AM23" s="314">
        <v>43676</v>
      </c>
      <c r="AN23" s="315"/>
      <c r="AO23" s="315"/>
      <c r="AP23" s="315"/>
      <c r="AQ23" s="91" t="s">
        <v>590</v>
      </c>
      <c r="AR23" s="92"/>
      <c r="AS23" s="92"/>
      <c r="AT23" s="93"/>
      <c r="AU23" s="315" t="s">
        <v>590</v>
      </c>
      <c r="AV23" s="315"/>
      <c r="AW23" s="315"/>
      <c r="AX23" s="317"/>
    </row>
    <row r="24" spans="1:50" ht="22.5" customHeight="1">
      <c r="A24" s="489"/>
      <c r="B24" s="490"/>
      <c r="C24" s="490"/>
      <c r="D24" s="490"/>
      <c r="E24" s="490"/>
      <c r="F24" s="491"/>
      <c r="G24" s="715"/>
      <c r="H24" s="716"/>
      <c r="I24" s="716"/>
      <c r="J24" s="716"/>
      <c r="K24" s="716"/>
      <c r="L24" s="716"/>
      <c r="M24" s="716"/>
      <c r="N24" s="716"/>
      <c r="O24" s="717"/>
      <c r="P24" s="668"/>
      <c r="Q24" s="668"/>
      <c r="R24" s="668"/>
      <c r="S24" s="668"/>
      <c r="T24" s="668"/>
      <c r="U24" s="668"/>
      <c r="V24" s="668"/>
      <c r="W24" s="668"/>
      <c r="X24" s="669"/>
      <c r="Y24" s="252" t="s">
        <v>61</v>
      </c>
      <c r="Z24" s="247"/>
      <c r="AA24" s="248"/>
      <c r="AB24" s="497" t="s">
        <v>526</v>
      </c>
      <c r="AC24" s="497"/>
      <c r="AD24" s="497"/>
      <c r="AE24" s="314">
        <v>34000</v>
      </c>
      <c r="AF24" s="315"/>
      <c r="AG24" s="315"/>
      <c r="AH24" s="315"/>
      <c r="AI24" s="314">
        <v>34000</v>
      </c>
      <c r="AJ24" s="315"/>
      <c r="AK24" s="315"/>
      <c r="AL24" s="315"/>
      <c r="AM24" s="314">
        <v>34000</v>
      </c>
      <c r="AN24" s="315"/>
      <c r="AO24" s="315"/>
      <c r="AP24" s="315"/>
      <c r="AQ24" s="91">
        <v>34000</v>
      </c>
      <c r="AR24" s="92"/>
      <c r="AS24" s="92"/>
      <c r="AT24" s="93"/>
      <c r="AU24" s="315">
        <v>34000</v>
      </c>
      <c r="AV24" s="315"/>
      <c r="AW24" s="315"/>
      <c r="AX24" s="317"/>
    </row>
    <row r="25" spans="1:50" ht="22.5" customHeight="1" thickBot="1">
      <c r="A25" s="492"/>
      <c r="B25" s="493"/>
      <c r="C25" s="493"/>
      <c r="D25" s="493"/>
      <c r="E25" s="493"/>
      <c r="F25" s="494"/>
      <c r="G25" s="718"/>
      <c r="H25" s="719"/>
      <c r="I25" s="719"/>
      <c r="J25" s="719"/>
      <c r="K25" s="719"/>
      <c r="L25" s="719"/>
      <c r="M25" s="719"/>
      <c r="N25" s="719"/>
      <c r="O25" s="720"/>
      <c r="P25" s="670"/>
      <c r="Q25" s="670"/>
      <c r="R25" s="670"/>
      <c r="S25" s="670"/>
      <c r="T25" s="670"/>
      <c r="U25" s="670"/>
      <c r="V25" s="670"/>
      <c r="W25" s="670"/>
      <c r="X25" s="671"/>
      <c r="Y25" s="252" t="s">
        <v>15</v>
      </c>
      <c r="Z25" s="247"/>
      <c r="AA25" s="248"/>
      <c r="AB25" s="348" t="s">
        <v>315</v>
      </c>
      <c r="AC25" s="348"/>
      <c r="AD25" s="348"/>
      <c r="AE25" s="314">
        <f t="shared" ref="AE25" si="0">AE23/AE24*100</f>
        <v>84.735294117647058</v>
      </c>
      <c r="AF25" s="315"/>
      <c r="AG25" s="315"/>
      <c r="AH25" s="315"/>
      <c r="AI25" s="314">
        <f t="shared" ref="AI25" si="1">AI23/AI24*100</f>
        <v>121.15294117647059</v>
      </c>
      <c r="AJ25" s="315"/>
      <c r="AK25" s="315"/>
      <c r="AL25" s="315"/>
      <c r="AM25" s="314">
        <f>AM23/AM24*100</f>
        <v>128.45882352941175</v>
      </c>
      <c r="AN25" s="315"/>
      <c r="AO25" s="315"/>
      <c r="AP25" s="315"/>
      <c r="AQ25" s="91" t="s">
        <v>590</v>
      </c>
      <c r="AR25" s="92"/>
      <c r="AS25" s="92"/>
      <c r="AT25" s="93"/>
      <c r="AU25" s="315" t="s">
        <v>590</v>
      </c>
      <c r="AV25" s="315"/>
      <c r="AW25" s="315"/>
      <c r="AX25" s="317"/>
    </row>
    <row r="26" spans="1:50" ht="18.75" hidden="1" customHeight="1">
      <c r="A26" s="485" t="s">
        <v>13</v>
      </c>
      <c r="B26" s="486"/>
      <c r="C26" s="486"/>
      <c r="D26" s="486"/>
      <c r="E26" s="486"/>
      <c r="F26" s="487"/>
      <c r="G26" s="476" t="s">
        <v>276</v>
      </c>
      <c r="H26" s="352"/>
      <c r="I26" s="352"/>
      <c r="J26" s="352"/>
      <c r="K26" s="352"/>
      <c r="L26" s="352"/>
      <c r="M26" s="352"/>
      <c r="N26" s="352"/>
      <c r="O26" s="477"/>
      <c r="P26" s="480" t="s">
        <v>66</v>
      </c>
      <c r="Q26" s="352"/>
      <c r="R26" s="352"/>
      <c r="S26" s="352"/>
      <c r="T26" s="352"/>
      <c r="U26" s="352"/>
      <c r="V26" s="352"/>
      <c r="W26" s="352"/>
      <c r="X26" s="477"/>
      <c r="Y26" s="434"/>
      <c r="Z26" s="435"/>
      <c r="AA26" s="436"/>
      <c r="AB26" s="330" t="s">
        <v>12</v>
      </c>
      <c r="AC26" s="335"/>
      <c r="AD26" s="336"/>
      <c r="AE26" s="328" t="s">
        <v>372</v>
      </c>
      <c r="AF26" s="328"/>
      <c r="AG26" s="328"/>
      <c r="AH26" s="328"/>
      <c r="AI26" s="328" t="s">
        <v>373</v>
      </c>
      <c r="AJ26" s="328"/>
      <c r="AK26" s="328"/>
      <c r="AL26" s="328"/>
      <c r="AM26" s="328" t="s">
        <v>374</v>
      </c>
      <c r="AN26" s="328"/>
      <c r="AO26" s="328"/>
      <c r="AP26" s="330"/>
      <c r="AQ26" s="118" t="s">
        <v>370</v>
      </c>
      <c r="AR26" s="110"/>
      <c r="AS26" s="110"/>
      <c r="AT26" s="111"/>
      <c r="AU26" s="331" t="s">
        <v>262</v>
      </c>
      <c r="AV26" s="331"/>
      <c r="AW26" s="331"/>
      <c r="AX26" s="332"/>
    </row>
    <row r="27" spans="1:50" ht="18.75" hidden="1" customHeight="1">
      <c r="A27" s="485"/>
      <c r="B27" s="486"/>
      <c r="C27" s="486"/>
      <c r="D27" s="486"/>
      <c r="E27" s="486"/>
      <c r="F27" s="487"/>
      <c r="G27" s="478"/>
      <c r="H27" s="363"/>
      <c r="I27" s="363"/>
      <c r="J27" s="363"/>
      <c r="K27" s="363"/>
      <c r="L27" s="363"/>
      <c r="M27" s="363"/>
      <c r="N27" s="363"/>
      <c r="O27" s="479"/>
      <c r="P27" s="481"/>
      <c r="Q27" s="363"/>
      <c r="R27" s="363"/>
      <c r="S27" s="363"/>
      <c r="T27" s="363"/>
      <c r="U27" s="363"/>
      <c r="V27" s="363"/>
      <c r="W27" s="363"/>
      <c r="X27" s="479"/>
      <c r="Y27" s="434"/>
      <c r="Z27" s="435"/>
      <c r="AA27" s="436"/>
      <c r="AB27" s="313"/>
      <c r="AC27" s="308"/>
      <c r="AD27" s="309"/>
      <c r="AE27" s="329"/>
      <c r="AF27" s="329"/>
      <c r="AG27" s="329"/>
      <c r="AH27" s="329"/>
      <c r="AI27" s="329"/>
      <c r="AJ27" s="329"/>
      <c r="AK27" s="329"/>
      <c r="AL27" s="329"/>
      <c r="AM27" s="329"/>
      <c r="AN27" s="329"/>
      <c r="AO27" s="329"/>
      <c r="AP27" s="313"/>
      <c r="AQ27" s="128"/>
      <c r="AR27" s="127"/>
      <c r="AS27" s="113" t="s">
        <v>371</v>
      </c>
      <c r="AT27" s="114"/>
      <c r="AU27" s="334"/>
      <c r="AV27" s="334"/>
      <c r="AW27" s="363" t="s">
        <v>313</v>
      </c>
      <c r="AX27" s="364"/>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3" t="s">
        <v>14</v>
      </c>
      <c r="Z28" s="470"/>
      <c r="AA28" s="471"/>
      <c r="AB28" s="482"/>
      <c r="AC28" s="482"/>
      <c r="AD28" s="482"/>
      <c r="AE28" s="314"/>
      <c r="AF28" s="315"/>
      <c r="AG28" s="315"/>
      <c r="AH28" s="315"/>
      <c r="AI28" s="314"/>
      <c r="AJ28" s="315"/>
      <c r="AK28" s="315"/>
      <c r="AL28" s="315"/>
      <c r="AM28" s="314"/>
      <c r="AN28" s="315"/>
      <c r="AO28" s="315"/>
      <c r="AP28" s="315"/>
      <c r="AQ28" s="91"/>
      <c r="AR28" s="92"/>
      <c r="AS28" s="92"/>
      <c r="AT28" s="93"/>
      <c r="AU28" s="315"/>
      <c r="AV28" s="315"/>
      <c r="AW28" s="315"/>
      <c r="AX28" s="317"/>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c r="AC29" s="497"/>
      <c r="AD29" s="497"/>
      <c r="AE29" s="314"/>
      <c r="AF29" s="315"/>
      <c r="AG29" s="315"/>
      <c r="AH29" s="315"/>
      <c r="AI29" s="314"/>
      <c r="AJ29" s="315"/>
      <c r="AK29" s="315"/>
      <c r="AL29" s="315"/>
      <c r="AM29" s="314"/>
      <c r="AN29" s="315"/>
      <c r="AO29" s="315"/>
      <c r="AP29" s="315"/>
      <c r="AQ29" s="91"/>
      <c r="AR29" s="92"/>
      <c r="AS29" s="92"/>
      <c r="AT29" s="93"/>
      <c r="AU29" s="315"/>
      <c r="AV29" s="315"/>
      <c r="AW29" s="315"/>
      <c r="AX29" s="317"/>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48" t="s">
        <v>16</v>
      </c>
      <c r="AC30" s="348"/>
      <c r="AD30" s="348"/>
      <c r="AE30" s="314"/>
      <c r="AF30" s="315"/>
      <c r="AG30" s="315"/>
      <c r="AH30" s="315"/>
      <c r="AI30" s="314"/>
      <c r="AJ30" s="315"/>
      <c r="AK30" s="315"/>
      <c r="AL30" s="315"/>
      <c r="AM30" s="314"/>
      <c r="AN30" s="315"/>
      <c r="AO30" s="315"/>
      <c r="AP30" s="315"/>
      <c r="AQ30" s="91"/>
      <c r="AR30" s="92"/>
      <c r="AS30" s="92"/>
      <c r="AT30" s="93"/>
      <c r="AU30" s="315"/>
      <c r="AV30" s="315"/>
      <c r="AW30" s="315"/>
      <c r="AX30" s="317"/>
    </row>
    <row r="31" spans="1:50" ht="18.75" hidden="1" customHeight="1">
      <c r="A31" s="485" t="s">
        <v>13</v>
      </c>
      <c r="B31" s="486"/>
      <c r="C31" s="486"/>
      <c r="D31" s="486"/>
      <c r="E31" s="486"/>
      <c r="F31" s="487"/>
      <c r="G31" s="476" t="s">
        <v>276</v>
      </c>
      <c r="H31" s="352"/>
      <c r="I31" s="352"/>
      <c r="J31" s="352"/>
      <c r="K31" s="352"/>
      <c r="L31" s="352"/>
      <c r="M31" s="352"/>
      <c r="N31" s="352"/>
      <c r="O31" s="477"/>
      <c r="P31" s="480" t="s">
        <v>66</v>
      </c>
      <c r="Q31" s="352"/>
      <c r="R31" s="352"/>
      <c r="S31" s="352"/>
      <c r="T31" s="352"/>
      <c r="U31" s="352"/>
      <c r="V31" s="352"/>
      <c r="W31" s="352"/>
      <c r="X31" s="477"/>
      <c r="Y31" s="434"/>
      <c r="Z31" s="435"/>
      <c r="AA31" s="436"/>
      <c r="AB31" s="330" t="s">
        <v>12</v>
      </c>
      <c r="AC31" s="335"/>
      <c r="AD31" s="336"/>
      <c r="AE31" s="328" t="s">
        <v>372</v>
      </c>
      <c r="AF31" s="328"/>
      <c r="AG31" s="328"/>
      <c r="AH31" s="328"/>
      <c r="AI31" s="328" t="s">
        <v>373</v>
      </c>
      <c r="AJ31" s="328"/>
      <c r="AK31" s="328"/>
      <c r="AL31" s="328"/>
      <c r="AM31" s="328" t="s">
        <v>374</v>
      </c>
      <c r="AN31" s="328"/>
      <c r="AO31" s="328"/>
      <c r="AP31" s="330"/>
      <c r="AQ31" s="118" t="s">
        <v>370</v>
      </c>
      <c r="AR31" s="110"/>
      <c r="AS31" s="110"/>
      <c r="AT31" s="111"/>
      <c r="AU31" s="331" t="s">
        <v>262</v>
      </c>
      <c r="AV31" s="331"/>
      <c r="AW31" s="331"/>
      <c r="AX31" s="332"/>
    </row>
    <row r="32" spans="1:50" ht="18.75" hidden="1" customHeight="1">
      <c r="A32" s="485"/>
      <c r="B32" s="486"/>
      <c r="C32" s="486"/>
      <c r="D32" s="486"/>
      <c r="E32" s="486"/>
      <c r="F32" s="487"/>
      <c r="G32" s="478"/>
      <c r="H32" s="363"/>
      <c r="I32" s="363"/>
      <c r="J32" s="363"/>
      <c r="K32" s="363"/>
      <c r="L32" s="363"/>
      <c r="M32" s="363"/>
      <c r="N32" s="363"/>
      <c r="O32" s="479"/>
      <c r="P32" s="481"/>
      <c r="Q32" s="363"/>
      <c r="R32" s="363"/>
      <c r="S32" s="363"/>
      <c r="T32" s="363"/>
      <c r="U32" s="363"/>
      <c r="V32" s="363"/>
      <c r="W32" s="363"/>
      <c r="X32" s="479"/>
      <c r="Y32" s="434"/>
      <c r="Z32" s="435"/>
      <c r="AA32" s="436"/>
      <c r="AB32" s="313"/>
      <c r="AC32" s="308"/>
      <c r="AD32" s="309"/>
      <c r="AE32" s="329"/>
      <c r="AF32" s="329"/>
      <c r="AG32" s="329"/>
      <c r="AH32" s="329"/>
      <c r="AI32" s="329"/>
      <c r="AJ32" s="329"/>
      <c r="AK32" s="329"/>
      <c r="AL32" s="329"/>
      <c r="AM32" s="329"/>
      <c r="AN32" s="329"/>
      <c r="AO32" s="329"/>
      <c r="AP32" s="313"/>
      <c r="AQ32" s="128"/>
      <c r="AR32" s="127"/>
      <c r="AS32" s="113" t="s">
        <v>371</v>
      </c>
      <c r="AT32" s="114"/>
      <c r="AU32" s="334"/>
      <c r="AV32" s="334"/>
      <c r="AW32" s="363" t="s">
        <v>313</v>
      </c>
      <c r="AX32" s="364"/>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4"/>
      <c r="AF33" s="315"/>
      <c r="AG33" s="315"/>
      <c r="AH33" s="315"/>
      <c r="AI33" s="314"/>
      <c r="AJ33" s="315"/>
      <c r="AK33" s="315"/>
      <c r="AL33" s="315"/>
      <c r="AM33" s="314"/>
      <c r="AN33" s="315"/>
      <c r="AO33" s="315"/>
      <c r="AP33" s="315"/>
      <c r="AQ33" s="91"/>
      <c r="AR33" s="92"/>
      <c r="AS33" s="92"/>
      <c r="AT33" s="93"/>
      <c r="AU33" s="315"/>
      <c r="AV33" s="315"/>
      <c r="AW33" s="315"/>
      <c r="AX33" s="317"/>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4"/>
      <c r="AF34" s="315"/>
      <c r="AG34" s="315"/>
      <c r="AH34" s="315"/>
      <c r="AI34" s="314"/>
      <c r="AJ34" s="315"/>
      <c r="AK34" s="315"/>
      <c r="AL34" s="315"/>
      <c r="AM34" s="314"/>
      <c r="AN34" s="315"/>
      <c r="AO34" s="315"/>
      <c r="AP34" s="315"/>
      <c r="AQ34" s="91"/>
      <c r="AR34" s="92"/>
      <c r="AS34" s="92"/>
      <c r="AT34" s="93"/>
      <c r="AU34" s="315"/>
      <c r="AV34" s="315"/>
      <c r="AW34" s="315"/>
      <c r="AX34" s="317"/>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48" t="s">
        <v>16</v>
      </c>
      <c r="AC35" s="348"/>
      <c r="AD35" s="348"/>
      <c r="AE35" s="314"/>
      <c r="AF35" s="315"/>
      <c r="AG35" s="315"/>
      <c r="AH35" s="315"/>
      <c r="AI35" s="314"/>
      <c r="AJ35" s="315"/>
      <c r="AK35" s="315"/>
      <c r="AL35" s="315"/>
      <c r="AM35" s="314"/>
      <c r="AN35" s="315"/>
      <c r="AO35" s="315"/>
      <c r="AP35" s="315"/>
      <c r="AQ35" s="91"/>
      <c r="AR35" s="92"/>
      <c r="AS35" s="92"/>
      <c r="AT35" s="93"/>
      <c r="AU35" s="315"/>
      <c r="AV35" s="315"/>
      <c r="AW35" s="315"/>
      <c r="AX35" s="317"/>
    </row>
    <row r="36" spans="1:50" ht="18.75" hidden="1" customHeight="1">
      <c r="A36" s="485" t="s">
        <v>13</v>
      </c>
      <c r="B36" s="486"/>
      <c r="C36" s="486"/>
      <c r="D36" s="486"/>
      <c r="E36" s="486"/>
      <c r="F36" s="487"/>
      <c r="G36" s="476" t="s">
        <v>276</v>
      </c>
      <c r="H36" s="352"/>
      <c r="I36" s="352"/>
      <c r="J36" s="352"/>
      <c r="K36" s="352"/>
      <c r="L36" s="352"/>
      <c r="M36" s="352"/>
      <c r="N36" s="352"/>
      <c r="O36" s="477"/>
      <c r="P36" s="480" t="s">
        <v>66</v>
      </c>
      <c r="Q36" s="352"/>
      <c r="R36" s="352"/>
      <c r="S36" s="352"/>
      <c r="T36" s="352"/>
      <c r="U36" s="352"/>
      <c r="V36" s="352"/>
      <c r="W36" s="352"/>
      <c r="X36" s="477"/>
      <c r="Y36" s="434"/>
      <c r="Z36" s="435"/>
      <c r="AA36" s="436"/>
      <c r="AB36" s="330" t="s">
        <v>12</v>
      </c>
      <c r="AC36" s="335"/>
      <c r="AD36" s="336"/>
      <c r="AE36" s="328" t="s">
        <v>372</v>
      </c>
      <c r="AF36" s="328"/>
      <c r="AG36" s="328"/>
      <c r="AH36" s="328"/>
      <c r="AI36" s="328" t="s">
        <v>373</v>
      </c>
      <c r="AJ36" s="328"/>
      <c r="AK36" s="328"/>
      <c r="AL36" s="328"/>
      <c r="AM36" s="328" t="s">
        <v>374</v>
      </c>
      <c r="AN36" s="328"/>
      <c r="AO36" s="328"/>
      <c r="AP36" s="330"/>
      <c r="AQ36" s="118" t="s">
        <v>370</v>
      </c>
      <c r="AR36" s="110"/>
      <c r="AS36" s="110"/>
      <c r="AT36" s="111"/>
      <c r="AU36" s="331" t="s">
        <v>262</v>
      </c>
      <c r="AV36" s="331"/>
      <c r="AW36" s="331"/>
      <c r="AX36" s="332"/>
    </row>
    <row r="37" spans="1:50" ht="18.75" hidden="1" customHeight="1">
      <c r="A37" s="485"/>
      <c r="B37" s="486"/>
      <c r="C37" s="486"/>
      <c r="D37" s="486"/>
      <c r="E37" s="486"/>
      <c r="F37" s="487"/>
      <c r="G37" s="478"/>
      <c r="H37" s="363"/>
      <c r="I37" s="363"/>
      <c r="J37" s="363"/>
      <c r="K37" s="363"/>
      <c r="L37" s="363"/>
      <c r="M37" s="363"/>
      <c r="N37" s="363"/>
      <c r="O37" s="479"/>
      <c r="P37" s="481"/>
      <c r="Q37" s="363"/>
      <c r="R37" s="363"/>
      <c r="S37" s="363"/>
      <c r="T37" s="363"/>
      <c r="U37" s="363"/>
      <c r="V37" s="363"/>
      <c r="W37" s="363"/>
      <c r="X37" s="479"/>
      <c r="Y37" s="434"/>
      <c r="Z37" s="435"/>
      <c r="AA37" s="436"/>
      <c r="AB37" s="313"/>
      <c r="AC37" s="308"/>
      <c r="AD37" s="309"/>
      <c r="AE37" s="329"/>
      <c r="AF37" s="329"/>
      <c r="AG37" s="329"/>
      <c r="AH37" s="329"/>
      <c r="AI37" s="329"/>
      <c r="AJ37" s="329"/>
      <c r="AK37" s="329"/>
      <c r="AL37" s="329"/>
      <c r="AM37" s="329"/>
      <c r="AN37" s="329"/>
      <c r="AO37" s="329"/>
      <c r="AP37" s="313"/>
      <c r="AQ37" s="128"/>
      <c r="AR37" s="127"/>
      <c r="AS37" s="113" t="s">
        <v>371</v>
      </c>
      <c r="AT37" s="114"/>
      <c r="AU37" s="334"/>
      <c r="AV37" s="334"/>
      <c r="AW37" s="363" t="s">
        <v>313</v>
      </c>
      <c r="AX37" s="364"/>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4"/>
      <c r="AF38" s="315"/>
      <c r="AG38" s="315"/>
      <c r="AH38" s="315"/>
      <c r="AI38" s="314"/>
      <c r="AJ38" s="315"/>
      <c r="AK38" s="315"/>
      <c r="AL38" s="315"/>
      <c r="AM38" s="314"/>
      <c r="AN38" s="315"/>
      <c r="AO38" s="315"/>
      <c r="AP38" s="315"/>
      <c r="AQ38" s="91"/>
      <c r="AR38" s="92"/>
      <c r="AS38" s="92"/>
      <c r="AT38" s="93"/>
      <c r="AU38" s="315"/>
      <c r="AV38" s="315"/>
      <c r="AW38" s="315"/>
      <c r="AX38" s="317"/>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4"/>
      <c r="AF39" s="315"/>
      <c r="AG39" s="315"/>
      <c r="AH39" s="315"/>
      <c r="AI39" s="314"/>
      <c r="AJ39" s="315"/>
      <c r="AK39" s="315"/>
      <c r="AL39" s="315"/>
      <c r="AM39" s="314"/>
      <c r="AN39" s="315"/>
      <c r="AO39" s="315"/>
      <c r="AP39" s="315"/>
      <c r="AQ39" s="91"/>
      <c r="AR39" s="92"/>
      <c r="AS39" s="92"/>
      <c r="AT39" s="93"/>
      <c r="AU39" s="315"/>
      <c r="AV39" s="315"/>
      <c r="AW39" s="315"/>
      <c r="AX39" s="317"/>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48" t="s">
        <v>16</v>
      </c>
      <c r="AC40" s="348"/>
      <c r="AD40" s="348"/>
      <c r="AE40" s="314"/>
      <c r="AF40" s="315"/>
      <c r="AG40" s="315"/>
      <c r="AH40" s="315"/>
      <c r="AI40" s="314"/>
      <c r="AJ40" s="315"/>
      <c r="AK40" s="315"/>
      <c r="AL40" s="315"/>
      <c r="AM40" s="314"/>
      <c r="AN40" s="315"/>
      <c r="AO40" s="315"/>
      <c r="AP40" s="315"/>
      <c r="AQ40" s="91"/>
      <c r="AR40" s="92"/>
      <c r="AS40" s="92"/>
      <c r="AT40" s="93"/>
      <c r="AU40" s="315"/>
      <c r="AV40" s="315"/>
      <c r="AW40" s="315"/>
      <c r="AX40" s="317"/>
    </row>
    <row r="41" spans="1:50" ht="18.75" hidden="1" customHeight="1">
      <c r="A41" s="485" t="s">
        <v>13</v>
      </c>
      <c r="B41" s="486"/>
      <c r="C41" s="486"/>
      <c r="D41" s="486"/>
      <c r="E41" s="486"/>
      <c r="F41" s="487"/>
      <c r="G41" s="476" t="s">
        <v>276</v>
      </c>
      <c r="H41" s="352"/>
      <c r="I41" s="352"/>
      <c r="J41" s="352"/>
      <c r="K41" s="352"/>
      <c r="L41" s="352"/>
      <c r="M41" s="352"/>
      <c r="N41" s="352"/>
      <c r="O41" s="477"/>
      <c r="P41" s="480" t="s">
        <v>66</v>
      </c>
      <c r="Q41" s="352"/>
      <c r="R41" s="352"/>
      <c r="S41" s="352"/>
      <c r="T41" s="352"/>
      <c r="U41" s="352"/>
      <c r="V41" s="352"/>
      <c r="W41" s="352"/>
      <c r="X41" s="477"/>
      <c r="Y41" s="434"/>
      <c r="Z41" s="435"/>
      <c r="AA41" s="436"/>
      <c r="AB41" s="330" t="s">
        <v>12</v>
      </c>
      <c r="AC41" s="335"/>
      <c r="AD41" s="336"/>
      <c r="AE41" s="328" t="s">
        <v>372</v>
      </c>
      <c r="AF41" s="328"/>
      <c r="AG41" s="328"/>
      <c r="AH41" s="328"/>
      <c r="AI41" s="328" t="s">
        <v>373</v>
      </c>
      <c r="AJ41" s="328"/>
      <c r="AK41" s="328"/>
      <c r="AL41" s="328"/>
      <c r="AM41" s="328" t="s">
        <v>374</v>
      </c>
      <c r="AN41" s="328"/>
      <c r="AO41" s="328"/>
      <c r="AP41" s="330"/>
      <c r="AQ41" s="118" t="s">
        <v>370</v>
      </c>
      <c r="AR41" s="110"/>
      <c r="AS41" s="110"/>
      <c r="AT41" s="111"/>
      <c r="AU41" s="331" t="s">
        <v>262</v>
      </c>
      <c r="AV41" s="331"/>
      <c r="AW41" s="331"/>
      <c r="AX41" s="332"/>
    </row>
    <row r="42" spans="1:50" ht="18.75" hidden="1" customHeight="1">
      <c r="A42" s="485"/>
      <c r="B42" s="486"/>
      <c r="C42" s="486"/>
      <c r="D42" s="486"/>
      <c r="E42" s="486"/>
      <c r="F42" s="487"/>
      <c r="G42" s="478"/>
      <c r="H42" s="363"/>
      <c r="I42" s="363"/>
      <c r="J42" s="363"/>
      <c r="K42" s="363"/>
      <c r="L42" s="363"/>
      <c r="M42" s="363"/>
      <c r="N42" s="363"/>
      <c r="O42" s="479"/>
      <c r="P42" s="481"/>
      <c r="Q42" s="363"/>
      <c r="R42" s="363"/>
      <c r="S42" s="363"/>
      <c r="T42" s="363"/>
      <c r="U42" s="363"/>
      <c r="V42" s="363"/>
      <c r="W42" s="363"/>
      <c r="X42" s="479"/>
      <c r="Y42" s="434"/>
      <c r="Z42" s="435"/>
      <c r="AA42" s="436"/>
      <c r="AB42" s="313"/>
      <c r="AC42" s="308"/>
      <c r="AD42" s="309"/>
      <c r="AE42" s="329"/>
      <c r="AF42" s="329"/>
      <c r="AG42" s="329"/>
      <c r="AH42" s="329"/>
      <c r="AI42" s="329"/>
      <c r="AJ42" s="329"/>
      <c r="AK42" s="329"/>
      <c r="AL42" s="329"/>
      <c r="AM42" s="329"/>
      <c r="AN42" s="329"/>
      <c r="AO42" s="329"/>
      <c r="AP42" s="313"/>
      <c r="AQ42" s="128"/>
      <c r="AR42" s="127"/>
      <c r="AS42" s="113" t="s">
        <v>371</v>
      </c>
      <c r="AT42" s="114"/>
      <c r="AU42" s="334"/>
      <c r="AV42" s="334"/>
      <c r="AW42" s="363" t="s">
        <v>313</v>
      </c>
      <c r="AX42" s="364"/>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4"/>
      <c r="AF43" s="315"/>
      <c r="AG43" s="315"/>
      <c r="AH43" s="315"/>
      <c r="AI43" s="314"/>
      <c r="AJ43" s="315"/>
      <c r="AK43" s="315"/>
      <c r="AL43" s="315"/>
      <c r="AM43" s="314"/>
      <c r="AN43" s="315"/>
      <c r="AO43" s="315"/>
      <c r="AP43" s="315"/>
      <c r="AQ43" s="91"/>
      <c r="AR43" s="92"/>
      <c r="AS43" s="92"/>
      <c r="AT43" s="93"/>
      <c r="AU43" s="315"/>
      <c r="AV43" s="315"/>
      <c r="AW43" s="315"/>
      <c r="AX43" s="317"/>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18.75" hidden="1" customHeight="1">
      <c r="A46" s="820" t="s">
        <v>488</v>
      </c>
      <c r="B46" s="821"/>
      <c r="C46" s="821"/>
      <c r="D46" s="821"/>
      <c r="E46" s="821"/>
      <c r="F46" s="822"/>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3"/>
      <c r="B47" s="824"/>
      <c r="C47" s="824"/>
      <c r="D47" s="824"/>
      <c r="E47" s="824"/>
      <c r="F47" s="825"/>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3"/>
      <c r="B48" s="824"/>
      <c r="C48" s="824"/>
      <c r="D48" s="824"/>
      <c r="E48" s="824"/>
      <c r="F48" s="825"/>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5"/>
      <c r="AV48" s="315"/>
      <c r="AW48" s="315"/>
      <c r="AX48" s="317"/>
    </row>
    <row r="49" spans="1:50" ht="22.5" hidden="1" customHeight="1">
      <c r="A49" s="823"/>
      <c r="B49" s="824"/>
      <c r="C49" s="824"/>
      <c r="D49" s="824"/>
      <c r="E49" s="824"/>
      <c r="F49" s="825"/>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5"/>
      <c r="AV49" s="315"/>
      <c r="AW49" s="315"/>
      <c r="AX49" s="317"/>
    </row>
    <row r="50" spans="1:50" ht="22.5" hidden="1" customHeight="1">
      <c r="A50" s="823"/>
      <c r="B50" s="824"/>
      <c r="C50" s="824"/>
      <c r="D50" s="824"/>
      <c r="E50" s="824"/>
      <c r="F50" s="825"/>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6"/>
      <c r="AF50" s="347"/>
      <c r="AG50" s="347"/>
      <c r="AH50" s="347"/>
      <c r="AI50" s="346"/>
      <c r="AJ50" s="347"/>
      <c r="AK50" s="347"/>
      <c r="AL50" s="347"/>
      <c r="AM50" s="346"/>
      <c r="AN50" s="347"/>
      <c r="AO50" s="347"/>
      <c r="AP50" s="347"/>
      <c r="AQ50" s="91"/>
      <c r="AR50" s="92"/>
      <c r="AS50" s="92"/>
      <c r="AT50" s="93"/>
      <c r="AU50" s="315"/>
      <c r="AV50" s="315"/>
      <c r="AW50" s="315"/>
      <c r="AX50" s="317"/>
    </row>
    <row r="51" spans="1:50" ht="57" hidden="1" customHeight="1">
      <c r="A51" s="877" t="s">
        <v>514</v>
      </c>
      <c r="B51" s="878"/>
      <c r="C51" s="878"/>
      <c r="D51" s="878"/>
      <c r="E51" s="875" t="s">
        <v>507</v>
      </c>
      <c r="F51" s="876"/>
      <c r="G51" s="59" t="s">
        <v>387</v>
      </c>
      <c r="H51" s="804"/>
      <c r="I51" s="396"/>
      <c r="J51" s="396"/>
      <c r="K51" s="396"/>
      <c r="L51" s="396"/>
      <c r="M51" s="396"/>
      <c r="N51" s="396"/>
      <c r="O51" s="805"/>
      <c r="P51" s="201"/>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c r="A53" s="495" t="s">
        <v>277</v>
      </c>
      <c r="B53" s="828" t="s">
        <v>274</v>
      </c>
      <c r="C53" s="456"/>
      <c r="D53" s="456"/>
      <c r="E53" s="456"/>
      <c r="F53" s="45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c r="A54" s="495"/>
      <c r="B54" s="828"/>
      <c r="C54" s="456"/>
      <c r="D54" s="456"/>
      <c r="E54" s="456"/>
      <c r="F54" s="457"/>
      <c r="G54" s="363"/>
      <c r="H54" s="363"/>
      <c r="I54" s="363"/>
      <c r="J54" s="363"/>
      <c r="K54" s="363"/>
      <c r="L54" s="363"/>
      <c r="M54" s="363"/>
      <c r="N54" s="363"/>
      <c r="O54" s="363"/>
      <c r="P54" s="363"/>
      <c r="Q54" s="363"/>
      <c r="R54" s="363"/>
      <c r="S54" s="363"/>
      <c r="T54" s="363"/>
      <c r="U54" s="363"/>
      <c r="V54" s="363"/>
      <c r="W54" s="363"/>
      <c r="X54" s="363"/>
      <c r="Y54" s="363"/>
      <c r="Z54" s="363"/>
      <c r="AA54" s="479"/>
      <c r="AB54" s="481"/>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c r="A55" s="495"/>
      <c r="B55" s="828"/>
      <c r="C55" s="456"/>
      <c r="D55" s="456"/>
      <c r="E55" s="456"/>
      <c r="F55" s="457"/>
      <c r="G55" s="338"/>
      <c r="H55" s="338"/>
      <c r="I55" s="338"/>
      <c r="J55" s="338"/>
      <c r="K55" s="338"/>
      <c r="L55" s="338"/>
      <c r="M55" s="338"/>
      <c r="N55" s="338"/>
      <c r="O55" s="338"/>
      <c r="P55" s="338"/>
      <c r="Q55" s="338"/>
      <c r="R55" s="338"/>
      <c r="S55" s="338"/>
      <c r="T55" s="338"/>
      <c r="U55" s="338"/>
      <c r="V55" s="338"/>
      <c r="W55" s="338"/>
      <c r="X55" s="338"/>
      <c r="Y55" s="338"/>
      <c r="Z55" s="338"/>
      <c r="AA55" s="728"/>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c r="A56" s="495"/>
      <c r="B56" s="828"/>
      <c r="C56" s="456"/>
      <c r="D56" s="456"/>
      <c r="E56" s="456"/>
      <c r="F56" s="457"/>
      <c r="G56" s="341"/>
      <c r="H56" s="341"/>
      <c r="I56" s="341"/>
      <c r="J56" s="341"/>
      <c r="K56" s="341"/>
      <c r="L56" s="341"/>
      <c r="M56" s="341"/>
      <c r="N56" s="341"/>
      <c r="O56" s="341"/>
      <c r="P56" s="341"/>
      <c r="Q56" s="341"/>
      <c r="R56" s="341"/>
      <c r="S56" s="341"/>
      <c r="T56" s="341"/>
      <c r="U56" s="341"/>
      <c r="V56" s="341"/>
      <c r="W56" s="341"/>
      <c r="X56" s="341"/>
      <c r="Y56" s="341"/>
      <c r="Z56" s="341"/>
      <c r="AA56" s="729"/>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c r="A57" s="495"/>
      <c r="B57" s="829"/>
      <c r="C57" s="458"/>
      <c r="D57" s="458"/>
      <c r="E57" s="458"/>
      <c r="F57" s="459"/>
      <c r="G57" s="344"/>
      <c r="H57" s="344"/>
      <c r="I57" s="344"/>
      <c r="J57" s="344"/>
      <c r="K57" s="344"/>
      <c r="L57" s="344"/>
      <c r="M57" s="344"/>
      <c r="N57" s="344"/>
      <c r="O57" s="344"/>
      <c r="P57" s="344"/>
      <c r="Q57" s="344"/>
      <c r="R57" s="344"/>
      <c r="S57" s="344"/>
      <c r="T57" s="344"/>
      <c r="U57" s="344"/>
      <c r="V57" s="344"/>
      <c r="W57" s="344"/>
      <c r="X57" s="344"/>
      <c r="Y57" s="344"/>
      <c r="Z57" s="344"/>
      <c r="AA57" s="730"/>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c r="A58" s="495"/>
      <c r="B58" s="456" t="s">
        <v>275</v>
      </c>
      <c r="C58" s="456"/>
      <c r="D58" s="456"/>
      <c r="E58" s="456"/>
      <c r="F58" s="457"/>
      <c r="G58" s="476" t="s">
        <v>68</v>
      </c>
      <c r="H58" s="352"/>
      <c r="I58" s="352"/>
      <c r="J58" s="352"/>
      <c r="K58" s="352"/>
      <c r="L58" s="352"/>
      <c r="M58" s="352"/>
      <c r="N58" s="352"/>
      <c r="O58" s="477"/>
      <c r="P58" s="480" t="s">
        <v>72</v>
      </c>
      <c r="Q58" s="352"/>
      <c r="R58" s="352"/>
      <c r="S58" s="352"/>
      <c r="T58" s="352"/>
      <c r="U58" s="352"/>
      <c r="V58" s="352"/>
      <c r="W58" s="352"/>
      <c r="X58" s="477"/>
      <c r="Y58" s="115"/>
      <c r="Z58" s="116"/>
      <c r="AA58" s="117"/>
      <c r="AB58" s="330" t="s">
        <v>12</v>
      </c>
      <c r="AC58" s="335"/>
      <c r="AD58" s="336"/>
      <c r="AE58" s="328" t="s">
        <v>372</v>
      </c>
      <c r="AF58" s="328"/>
      <c r="AG58" s="328"/>
      <c r="AH58" s="328"/>
      <c r="AI58" s="328" t="s">
        <v>373</v>
      </c>
      <c r="AJ58" s="328"/>
      <c r="AK58" s="328"/>
      <c r="AL58" s="328"/>
      <c r="AM58" s="328" t="s">
        <v>374</v>
      </c>
      <c r="AN58" s="328"/>
      <c r="AO58" s="328"/>
      <c r="AP58" s="330"/>
      <c r="AQ58" s="118" t="s">
        <v>370</v>
      </c>
      <c r="AR58" s="110"/>
      <c r="AS58" s="110"/>
      <c r="AT58" s="111"/>
      <c r="AU58" s="331" t="s">
        <v>262</v>
      </c>
      <c r="AV58" s="331"/>
      <c r="AW58" s="331"/>
      <c r="AX58" s="332"/>
    </row>
    <row r="59" spans="1:50" ht="18.75" hidden="1" customHeight="1">
      <c r="A59" s="495"/>
      <c r="B59" s="456"/>
      <c r="C59" s="456"/>
      <c r="D59" s="456"/>
      <c r="E59" s="456"/>
      <c r="F59" s="457"/>
      <c r="G59" s="478"/>
      <c r="H59" s="363"/>
      <c r="I59" s="363"/>
      <c r="J59" s="363"/>
      <c r="K59" s="363"/>
      <c r="L59" s="363"/>
      <c r="M59" s="363"/>
      <c r="N59" s="363"/>
      <c r="O59" s="479"/>
      <c r="P59" s="481"/>
      <c r="Q59" s="363"/>
      <c r="R59" s="363"/>
      <c r="S59" s="363"/>
      <c r="T59" s="363"/>
      <c r="U59" s="363"/>
      <c r="V59" s="363"/>
      <c r="W59" s="363"/>
      <c r="X59" s="479"/>
      <c r="Y59" s="115"/>
      <c r="Z59" s="116"/>
      <c r="AA59" s="117"/>
      <c r="AB59" s="313"/>
      <c r="AC59" s="308"/>
      <c r="AD59" s="309"/>
      <c r="AE59" s="329"/>
      <c r="AF59" s="329"/>
      <c r="AG59" s="329"/>
      <c r="AH59" s="329"/>
      <c r="AI59" s="329"/>
      <c r="AJ59" s="329"/>
      <c r="AK59" s="329"/>
      <c r="AL59" s="329"/>
      <c r="AM59" s="329"/>
      <c r="AN59" s="329"/>
      <c r="AO59" s="329"/>
      <c r="AP59" s="313"/>
      <c r="AQ59" s="333"/>
      <c r="AR59" s="334"/>
      <c r="AS59" s="113" t="s">
        <v>371</v>
      </c>
      <c r="AT59" s="114"/>
      <c r="AU59" s="334"/>
      <c r="AV59" s="334"/>
      <c r="AW59" s="363" t="s">
        <v>313</v>
      </c>
      <c r="AX59" s="364"/>
    </row>
    <row r="60" spans="1:50" ht="22.5" hidden="1" customHeight="1">
      <c r="A60" s="495"/>
      <c r="B60" s="456"/>
      <c r="C60" s="456"/>
      <c r="D60" s="456"/>
      <c r="E60" s="456"/>
      <c r="F60" s="457"/>
      <c r="G60" s="130"/>
      <c r="H60" s="102"/>
      <c r="I60" s="102"/>
      <c r="J60" s="102"/>
      <c r="K60" s="102"/>
      <c r="L60" s="102"/>
      <c r="M60" s="102"/>
      <c r="N60" s="102"/>
      <c r="O60" s="131"/>
      <c r="P60" s="102"/>
      <c r="Q60" s="796"/>
      <c r="R60" s="796"/>
      <c r="S60" s="796"/>
      <c r="T60" s="796"/>
      <c r="U60" s="796"/>
      <c r="V60" s="796"/>
      <c r="W60" s="796"/>
      <c r="X60" s="797"/>
      <c r="Y60" s="731" t="s">
        <v>69</v>
      </c>
      <c r="Z60" s="732"/>
      <c r="AA60" s="733"/>
      <c r="AB60" s="482"/>
      <c r="AC60" s="482"/>
      <c r="AD60" s="482"/>
      <c r="AE60" s="314"/>
      <c r="AF60" s="315"/>
      <c r="AG60" s="315"/>
      <c r="AH60" s="315"/>
      <c r="AI60" s="314"/>
      <c r="AJ60" s="315"/>
      <c r="AK60" s="315"/>
      <c r="AL60" s="315"/>
      <c r="AM60" s="314"/>
      <c r="AN60" s="315"/>
      <c r="AO60" s="315"/>
      <c r="AP60" s="315"/>
      <c r="AQ60" s="91"/>
      <c r="AR60" s="92"/>
      <c r="AS60" s="92"/>
      <c r="AT60" s="93"/>
      <c r="AU60" s="315"/>
      <c r="AV60" s="315"/>
      <c r="AW60" s="315"/>
      <c r="AX60" s="317"/>
    </row>
    <row r="61" spans="1:50" ht="22.5" hidden="1" customHeight="1">
      <c r="A61" s="495"/>
      <c r="B61" s="456"/>
      <c r="C61" s="456"/>
      <c r="D61" s="456"/>
      <c r="E61" s="456"/>
      <c r="F61" s="457"/>
      <c r="G61" s="132"/>
      <c r="H61" s="133"/>
      <c r="I61" s="133"/>
      <c r="J61" s="133"/>
      <c r="K61" s="133"/>
      <c r="L61" s="133"/>
      <c r="M61" s="133"/>
      <c r="N61" s="133"/>
      <c r="O61" s="134"/>
      <c r="P61" s="798"/>
      <c r="Q61" s="798"/>
      <c r="R61" s="798"/>
      <c r="S61" s="798"/>
      <c r="T61" s="798"/>
      <c r="U61" s="798"/>
      <c r="V61" s="798"/>
      <c r="W61" s="798"/>
      <c r="X61" s="799"/>
      <c r="Y61" s="706" t="s">
        <v>61</v>
      </c>
      <c r="Z61" s="432"/>
      <c r="AA61" s="433"/>
      <c r="AB61" s="497"/>
      <c r="AC61" s="497"/>
      <c r="AD61" s="497"/>
      <c r="AE61" s="314"/>
      <c r="AF61" s="315"/>
      <c r="AG61" s="315"/>
      <c r="AH61" s="315"/>
      <c r="AI61" s="314"/>
      <c r="AJ61" s="315"/>
      <c r="AK61" s="315"/>
      <c r="AL61" s="315"/>
      <c r="AM61" s="314"/>
      <c r="AN61" s="315"/>
      <c r="AO61" s="315"/>
      <c r="AP61" s="315"/>
      <c r="AQ61" s="91"/>
      <c r="AR61" s="92"/>
      <c r="AS61" s="92"/>
      <c r="AT61" s="93"/>
      <c r="AU61" s="315"/>
      <c r="AV61" s="315"/>
      <c r="AW61" s="315"/>
      <c r="AX61" s="317"/>
    </row>
    <row r="62" spans="1:50" ht="22.5" hidden="1" customHeight="1">
      <c r="A62" s="495"/>
      <c r="B62" s="458"/>
      <c r="C62" s="458"/>
      <c r="D62" s="458"/>
      <c r="E62" s="458"/>
      <c r="F62" s="459"/>
      <c r="G62" s="135"/>
      <c r="H62" s="105"/>
      <c r="I62" s="105"/>
      <c r="J62" s="105"/>
      <c r="K62" s="105"/>
      <c r="L62" s="105"/>
      <c r="M62" s="105"/>
      <c r="N62" s="105"/>
      <c r="O62" s="136"/>
      <c r="P62" s="800"/>
      <c r="Q62" s="800"/>
      <c r="R62" s="800"/>
      <c r="S62" s="800"/>
      <c r="T62" s="800"/>
      <c r="U62" s="800"/>
      <c r="V62" s="800"/>
      <c r="W62" s="800"/>
      <c r="X62" s="801"/>
      <c r="Y62" s="706" t="s">
        <v>15</v>
      </c>
      <c r="Z62" s="432"/>
      <c r="AA62" s="433"/>
      <c r="AB62" s="348" t="s">
        <v>16</v>
      </c>
      <c r="AC62" s="348"/>
      <c r="AD62" s="348"/>
      <c r="AE62" s="314"/>
      <c r="AF62" s="315"/>
      <c r="AG62" s="315"/>
      <c r="AH62" s="315"/>
      <c r="AI62" s="314"/>
      <c r="AJ62" s="315"/>
      <c r="AK62" s="315"/>
      <c r="AL62" s="315"/>
      <c r="AM62" s="314"/>
      <c r="AN62" s="315"/>
      <c r="AO62" s="315"/>
      <c r="AP62" s="315"/>
      <c r="AQ62" s="91"/>
      <c r="AR62" s="92"/>
      <c r="AS62" s="92"/>
      <c r="AT62" s="93"/>
      <c r="AU62" s="315"/>
      <c r="AV62" s="315"/>
      <c r="AW62" s="315"/>
      <c r="AX62" s="317"/>
    </row>
    <row r="63" spans="1:50" ht="18.75" hidden="1" customHeight="1">
      <c r="A63" s="495"/>
      <c r="B63" s="456" t="s">
        <v>275</v>
      </c>
      <c r="C63" s="456"/>
      <c r="D63" s="456"/>
      <c r="E63" s="456"/>
      <c r="F63" s="457"/>
      <c r="G63" s="476" t="s">
        <v>68</v>
      </c>
      <c r="H63" s="352"/>
      <c r="I63" s="352"/>
      <c r="J63" s="352"/>
      <c r="K63" s="352"/>
      <c r="L63" s="352"/>
      <c r="M63" s="352"/>
      <c r="N63" s="352"/>
      <c r="O63" s="477"/>
      <c r="P63" s="480" t="s">
        <v>72</v>
      </c>
      <c r="Q63" s="352"/>
      <c r="R63" s="352"/>
      <c r="S63" s="352"/>
      <c r="T63" s="352"/>
      <c r="U63" s="352"/>
      <c r="V63" s="352"/>
      <c r="W63" s="352"/>
      <c r="X63" s="477"/>
      <c r="Y63" s="115"/>
      <c r="Z63" s="116"/>
      <c r="AA63" s="117"/>
      <c r="AB63" s="330" t="s">
        <v>12</v>
      </c>
      <c r="AC63" s="335"/>
      <c r="AD63" s="336"/>
      <c r="AE63" s="328" t="s">
        <v>372</v>
      </c>
      <c r="AF63" s="328"/>
      <c r="AG63" s="328"/>
      <c r="AH63" s="328"/>
      <c r="AI63" s="328" t="s">
        <v>373</v>
      </c>
      <c r="AJ63" s="328"/>
      <c r="AK63" s="328"/>
      <c r="AL63" s="328"/>
      <c r="AM63" s="328" t="s">
        <v>374</v>
      </c>
      <c r="AN63" s="328"/>
      <c r="AO63" s="328"/>
      <c r="AP63" s="330"/>
      <c r="AQ63" s="118" t="s">
        <v>370</v>
      </c>
      <c r="AR63" s="110"/>
      <c r="AS63" s="110"/>
      <c r="AT63" s="111"/>
      <c r="AU63" s="331" t="s">
        <v>262</v>
      </c>
      <c r="AV63" s="331"/>
      <c r="AW63" s="331"/>
      <c r="AX63" s="332"/>
    </row>
    <row r="64" spans="1:50" ht="18.75" hidden="1" customHeight="1">
      <c r="A64" s="495"/>
      <c r="B64" s="456"/>
      <c r="C64" s="456"/>
      <c r="D64" s="456"/>
      <c r="E64" s="456"/>
      <c r="F64" s="457"/>
      <c r="G64" s="478"/>
      <c r="H64" s="363"/>
      <c r="I64" s="363"/>
      <c r="J64" s="363"/>
      <c r="K64" s="363"/>
      <c r="L64" s="363"/>
      <c r="M64" s="363"/>
      <c r="N64" s="363"/>
      <c r="O64" s="479"/>
      <c r="P64" s="481"/>
      <c r="Q64" s="363"/>
      <c r="R64" s="363"/>
      <c r="S64" s="363"/>
      <c r="T64" s="363"/>
      <c r="U64" s="363"/>
      <c r="V64" s="363"/>
      <c r="W64" s="363"/>
      <c r="X64" s="479"/>
      <c r="Y64" s="115"/>
      <c r="Z64" s="116"/>
      <c r="AA64" s="117"/>
      <c r="AB64" s="313"/>
      <c r="AC64" s="308"/>
      <c r="AD64" s="309"/>
      <c r="AE64" s="329"/>
      <c r="AF64" s="329"/>
      <c r="AG64" s="329"/>
      <c r="AH64" s="329"/>
      <c r="AI64" s="329"/>
      <c r="AJ64" s="329"/>
      <c r="AK64" s="329"/>
      <c r="AL64" s="329"/>
      <c r="AM64" s="329"/>
      <c r="AN64" s="329"/>
      <c r="AO64" s="329"/>
      <c r="AP64" s="313"/>
      <c r="AQ64" s="333"/>
      <c r="AR64" s="334"/>
      <c r="AS64" s="113" t="s">
        <v>371</v>
      </c>
      <c r="AT64" s="114"/>
      <c r="AU64" s="334"/>
      <c r="AV64" s="334"/>
      <c r="AW64" s="363" t="s">
        <v>313</v>
      </c>
      <c r="AX64" s="364"/>
    </row>
    <row r="65" spans="1:60" ht="22.5" hidden="1" customHeight="1">
      <c r="A65" s="495"/>
      <c r="B65" s="456"/>
      <c r="C65" s="456"/>
      <c r="D65" s="456"/>
      <c r="E65" s="456"/>
      <c r="F65" s="457"/>
      <c r="G65" s="130"/>
      <c r="H65" s="102"/>
      <c r="I65" s="102"/>
      <c r="J65" s="102"/>
      <c r="K65" s="102"/>
      <c r="L65" s="102"/>
      <c r="M65" s="102"/>
      <c r="N65" s="102"/>
      <c r="O65" s="131"/>
      <c r="P65" s="102"/>
      <c r="Q65" s="796"/>
      <c r="R65" s="796"/>
      <c r="S65" s="796"/>
      <c r="T65" s="796"/>
      <c r="U65" s="796"/>
      <c r="V65" s="796"/>
      <c r="W65" s="796"/>
      <c r="X65" s="797"/>
      <c r="Y65" s="731" t="s">
        <v>69</v>
      </c>
      <c r="Z65" s="732"/>
      <c r="AA65" s="733"/>
      <c r="AB65" s="482"/>
      <c r="AC65" s="482"/>
      <c r="AD65" s="482"/>
      <c r="AE65" s="314"/>
      <c r="AF65" s="315"/>
      <c r="AG65" s="315"/>
      <c r="AH65" s="315"/>
      <c r="AI65" s="314"/>
      <c r="AJ65" s="315"/>
      <c r="AK65" s="315"/>
      <c r="AL65" s="315"/>
      <c r="AM65" s="314"/>
      <c r="AN65" s="315"/>
      <c r="AO65" s="315"/>
      <c r="AP65" s="315"/>
      <c r="AQ65" s="91"/>
      <c r="AR65" s="92"/>
      <c r="AS65" s="92"/>
      <c r="AT65" s="93"/>
      <c r="AU65" s="315"/>
      <c r="AV65" s="315"/>
      <c r="AW65" s="315"/>
      <c r="AX65" s="317"/>
    </row>
    <row r="66" spans="1:60" ht="22.5" hidden="1" customHeight="1">
      <c r="A66" s="495"/>
      <c r="B66" s="456"/>
      <c r="C66" s="456"/>
      <c r="D66" s="456"/>
      <c r="E66" s="456"/>
      <c r="F66" s="457"/>
      <c r="G66" s="132"/>
      <c r="H66" s="133"/>
      <c r="I66" s="133"/>
      <c r="J66" s="133"/>
      <c r="K66" s="133"/>
      <c r="L66" s="133"/>
      <c r="M66" s="133"/>
      <c r="N66" s="133"/>
      <c r="O66" s="134"/>
      <c r="P66" s="798"/>
      <c r="Q66" s="798"/>
      <c r="R66" s="798"/>
      <c r="S66" s="798"/>
      <c r="T66" s="798"/>
      <c r="U66" s="798"/>
      <c r="V66" s="798"/>
      <c r="W66" s="798"/>
      <c r="X66" s="799"/>
      <c r="Y66" s="706" t="s">
        <v>61</v>
      </c>
      <c r="Z66" s="432"/>
      <c r="AA66" s="433"/>
      <c r="AB66" s="497"/>
      <c r="AC66" s="497"/>
      <c r="AD66" s="497"/>
      <c r="AE66" s="314"/>
      <c r="AF66" s="315"/>
      <c r="AG66" s="315"/>
      <c r="AH66" s="315"/>
      <c r="AI66" s="314"/>
      <c r="AJ66" s="315"/>
      <c r="AK66" s="315"/>
      <c r="AL66" s="315"/>
      <c r="AM66" s="314"/>
      <c r="AN66" s="315"/>
      <c r="AO66" s="315"/>
      <c r="AP66" s="315"/>
      <c r="AQ66" s="91"/>
      <c r="AR66" s="92"/>
      <c r="AS66" s="92"/>
      <c r="AT66" s="93"/>
      <c r="AU66" s="315"/>
      <c r="AV66" s="315"/>
      <c r="AW66" s="315"/>
      <c r="AX66" s="317"/>
    </row>
    <row r="67" spans="1:60" ht="22.5" hidden="1" customHeight="1">
      <c r="A67" s="495"/>
      <c r="B67" s="458"/>
      <c r="C67" s="458"/>
      <c r="D67" s="458"/>
      <c r="E67" s="458"/>
      <c r="F67" s="459"/>
      <c r="G67" s="135"/>
      <c r="H67" s="105"/>
      <c r="I67" s="105"/>
      <c r="J67" s="105"/>
      <c r="K67" s="105"/>
      <c r="L67" s="105"/>
      <c r="M67" s="105"/>
      <c r="N67" s="105"/>
      <c r="O67" s="136"/>
      <c r="P67" s="800"/>
      <c r="Q67" s="800"/>
      <c r="R67" s="800"/>
      <c r="S67" s="800"/>
      <c r="T67" s="800"/>
      <c r="U67" s="800"/>
      <c r="V67" s="800"/>
      <c r="W67" s="800"/>
      <c r="X67" s="801"/>
      <c r="Y67" s="706" t="s">
        <v>15</v>
      </c>
      <c r="Z67" s="432"/>
      <c r="AA67" s="433"/>
      <c r="AB67" s="348" t="s">
        <v>16</v>
      </c>
      <c r="AC67" s="348"/>
      <c r="AD67" s="348"/>
      <c r="AE67" s="314"/>
      <c r="AF67" s="315"/>
      <c r="AG67" s="315"/>
      <c r="AH67" s="315"/>
      <c r="AI67" s="314"/>
      <c r="AJ67" s="315"/>
      <c r="AK67" s="315"/>
      <c r="AL67" s="315"/>
      <c r="AM67" s="314"/>
      <c r="AN67" s="315"/>
      <c r="AO67" s="315"/>
      <c r="AP67" s="315"/>
      <c r="AQ67" s="91"/>
      <c r="AR67" s="92"/>
      <c r="AS67" s="92"/>
      <c r="AT67" s="93"/>
      <c r="AU67" s="315"/>
      <c r="AV67" s="315"/>
      <c r="AW67" s="315"/>
      <c r="AX67" s="317"/>
    </row>
    <row r="68" spans="1:60" ht="18.75" hidden="1" customHeight="1">
      <c r="A68" s="495"/>
      <c r="B68" s="456" t="s">
        <v>275</v>
      </c>
      <c r="C68" s="456"/>
      <c r="D68" s="456"/>
      <c r="E68" s="456"/>
      <c r="F68" s="457"/>
      <c r="G68" s="476" t="s">
        <v>68</v>
      </c>
      <c r="H68" s="352"/>
      <c r="I68" s="352"/>
      <c r="J68" s="352"/>
      <c r="K68" s="352"/>
      <c r="L68" s="352"/>
      <c r="M68" s="352"/>
      <c r="N68" s="352"/>
      <c r="O68" s="477"/>
      <c r="P68" s="480" t="s">
        <v>72</v>
      </c>
      <c r="Q68" s="352"/>
      <c r="R68" s="352"/>
      <c r="S68" s="352"/>
      <c r="T68" s="352"/>
      <c r="U68" s="352"/>
      <c r="V68" s="352"/>
      <c r="W68" s="352"/>
      <c r="X68" s="477"/>
      <c r="Y68" s="115"/>
      <c r="Z68" s="116"/>
      <c r="AA68" s="117"/>
      <c r="AB68" s="330" t="s">
        <v>12</v>
      </c>
      <c r="AC68" s="335"/>
      <c r="AD68" s="336"/>
      <c r="AE68" s="330" t="s">
        <v>372</v>
      </c>
      <c r="AF68" s="335"/>
      <c r="AG68" s="335"/>
      <c r="AH68" s="336"/>
      <c r="AI68" s="330" t="s">
        <v>373</v>
      </c>
      <c r="AJ68" s="335"/>
      <c r="AK68" s="335"/>
      <c r="AL68" s="336"/>
      <c r="AM68" s="330" t="s">
        <v>374</v>
      </c>
      <c r="AN68" s="335"/>
      <c r="AO68" s="335"/>
      <c r="AP68" s="335"/>
      <c r="AQ68" s="118" t="s">
        <v>370</v>
      </c>
      <c r="AR68" s="110"/>
      <c r="AS68" s="110"/>
      <c r="AT68" s="111"/>
      <c r="AU68" s="331" t="s">
        <v>262</v>
      </c>
      <c r="AV68" s="331"/>
      <c r="AW68" s="331"/>
      <c r="AX68" s="332"/>
    </row>
    <row r="69" spans="1:60" ht="18.75" hidden="1" customHeight="1">
      <c r="A69" s="495"/>
      <c r="B69" s="456"/>
      <c r="C69" s="456"/>
      <c r="D69" s="456"/>
      <c r="E69" s="456"/>
      <c r="F69" s="457"/>
      <c r="G69" s="478"/>
      <c r="H69" s="363"/>
      <c r="I69" s="363"/>
      <c r="J69" s="363"/>
      <c r="K69" s="363"/>
      <c r="L69" s="363"/>
      <c r="M69" s="363"/>
      <c r="N69" s="363"/>
      <c r="O69" s="479"/>
      <c r="P69" s="481"/>
      <c r="Q69" s="363"/>
      <c r="R69" s="363"/>
      <c r="S69" s="363"/>
      <c r="T69" s="363"/>
      <c r="U69" s="363"/>
      <c r="V69" s="363"/>
      <c r="W69" s="363"/>
      <c r="X69" s="479"/>
      <c r="Y69" s="115"/>
      <c r="Z69" s="116"/>
      <c r="AA69" s="117"/>
      <c r="AB69" s="313"/>
      <c r="AC69" s="308"/>
      <c r="AD69" s="309"/>
      <c r="AE69" s="313"/>
      <c r="AF69" s="308"/>
      <c r="AG69" s="308"/>
      <c r="AH69" s="309"/>
      <c r="AI69" s="313"/>
      <c r="AJ69" s="308"/>
      <c r="AK69" s="308"/>
      <c r="AL69" s="309"/>
      <c r="AM69" s="313"/>
      <c r="AN69" s="308"/>
      <c r="AO69" s="308"/>
      <c r="AP69" s="308"/>
      <c r="AQ69" s="333"/>
      <c r="AR69" s="334"/>
      <c r="AS69" s="113" t="s">
        <v>371</v>
      </c>
      <c r="AT69" s="114"/>
      <c r="AU69" s="334"/>
      <c r="AV69" s="334"/>
      <c r="AW69" s="363" t="s">
        <v>313</v>
      </c>
      <c r="AX69" s="364"/>
    </row>
    <row r="70" spans="1:60" ht="22.5" hidden="1" customHeight="1">
      <c r="A70" s="495"/>
      <c r="B70" s="456"/>
      <c r="C70" s="456"/>
      <c r="D70" s="456"/>
      <c r="E70" s="456"/>
      <c r="F70" s="457"/>
      <c r="G70" s="130"/>
      <c r="H70" s="102"/>
      <c r="I70" s="102"/>
      <c r="J70" s="102"/>
      <c r="K70" s="102"/>
      <c r="L70" s="102"/>
      <c r="M70" s="102"/>
      <c r="N70" s="102"/>
      <c r="O70" s="131"/>
      <c r="P70" s="102"/>
      <c r="Q70" s="796"/>
      <c r="R70" s="796"/>
      <c r="S70" s="796"/>
      <c r="T70" s="796"/>
      <c r="U70" s="796"/>
      <c r="V70" s="796"/>
      <c r="W70" s="796"/>
      <c r="X70" s="797"/>
      <c r="Y70" s="731" t="s">
        <v>69</v>
      </c>
      <c r="Z70" s="732"/>
      <c r="AA70" s="733"/>
      <c r="AB70" s="305"/>
      <c r="AC70" s="306"/>
      <c r="AD70" s="307"/>
      <c r="AE70" s="314"/>
      <c r="AF70" s="315"/>
      <c r="AG70" s="315"/>
      <c r="AH70" s="316"/>
      <c r="AI70" s="314"/>
      <c r="AJ70" s="315"/>
      <c r="AK70" s="315"/>
      <c r="AL70" s="316"/>
      <c r="AM70" s="314"/>
      <c r="AN70" s="315"/>
      <c r="AO70" s="315"/>
      <c r="AP70" s="315"/>
      <c r="AQ70" s="91"/>
      <c r="AR70" s="92"/>
      <c r="AS70" s="92"/>
      <c r="AT70" s="93"/>
      <c r="AU70" s="315"/>
      <c r="AV70" s="315"/>
      <c r="AW70" s="315"/>
      <c r="AX70" s="317"/>
    </row>
    <row r="71" spans="1:60" ht="22.5" hidden="1" customHeight="1">
      <c r="A71" s="495"/>
      <c r="B71" s="456"/>
      <c r="C71" s="456"/>
      <c r="D71" s="456"/>
      <c r="E71" s="456"/>
      <c r="F71" s="457"/>
      <c r="G71" s="132"/>
      <c r="H71" s="133"/>
      <c r="I71" s="133"/>
      <c r="J71" s="133"/>
      <c r="K71" s="133"/>
      <c r="L71" s="133"/>
      <c r="M71" s="133"/>
      <c r="N71" s="133"/>
      <c r="O71" s="134"/>
      <c r="P71" s="798"/>
      <c r="Q71" s="798"/>
      <c r="R71" s="798"/>
      <c r="S71" s="798"/>
      <c r="T71" s="798"/>
      <c r="U71" s="798"/>
      <c r="V71" s="798"/>
      <c r="W71" s="798"/>
      <c r="X71" s="799"/>
      <c r="Y71" s="706" t="s">
        <v>61</v>
      </c>
      <c r="Z71" s="432"/>
      <c r="AA71" s="433"/>
      <c r="AB71" s="793"/>
      <c r="AC71" s="794"/>
      <c r="AD71" s="795"/>
      <c r="AE71" s="314"/>
      <c r="AF71" s="315"/>
      <c r="AG71" s="315"/>
      <c r="AH71" s="316"/>
      <c r="AI71" s="314"/>
      <c r="AJ71" s="315"/>
      <c r="AK71" s="315"/>
      <c r="AL71" s="316"/>
      <c r="AM71" s="314"/>
      <c r="AN71" s="315"/>
      <c r="AO71" s="315"/>
      <c r="AP71" s="315"/>
      <c r="AQ71" s="91"/>
      <c r="AR71" s="92"/>
      <c r="AS71" s="92"/>
      <c r="AT71" s="93"/>
      <c r="AU71" s="315"/>
      <c r="AV71" s="315"/>
      <c r="AW71" s="315"/>
      <c r="AX71" s="317"/>
    </row>
    <row r="72" spans="1:60" ht="22.5" hidden="1" customHeight="1" thickBot="1">
      <c r="A72" s="496"/>
      <c r="B72" s="831"/>
      <c r="C72" s="831"/>
      <c r="D72" s="831"/>
      <c r="E72" s="831"/>
      <c r="F72" s="832"/>
      <c r="G72" s="472"/>
      <c r="H72" s="154"/>
      <c r="I72" s="154"/>
      <c r="J72" s="154"/>
      <c r="K72" s="154"/>
      <c r="L72" s="154"/>
      <c r="M72" s="154"/>
      <c r="N72" s="154"/>
      <c r="O72" s="473"/>
      <c r="P72" s="826"/>
      <c r="Q72" s="826"/>
      <c r="R72" s="826"/>
      <c r="S72" s="826"/>
      <c r="T72" s="826"/>
      <c r="U72" s="826"/>
      <c r="V72" s="826"/>
      <c r="W72" s="826"/>
      <c r="X72" s="827"/>
      <c r="Y72" s="449" t="s">
        <v>15</v>
      </c>
      <c r="Z72" s="450"/>
      <c r="AA72" s="451"/>
      <c r="AB72" s="440" t="s">
        <v>16</v>
      </c>
      <c r="AC72" s="441"/>
      <c r="AD72" s="442"/>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3"/>
      <c r="Z73" s="444"/>
      <c r="AA73" s="445"/>
      <c r="AB73" s="325" t="s">
        <v>12</v>
      </c>
      <c r="AC73" s="325"/>
      <c r="AD73" s="325"/>
      <c r="AE73" s="325" t="s">
        <v>372</v>
      </c>
      <c r="AF73" s="325"/>
      <c r="AG73" s="325"/>
      <c r="AH73" s="325"/>
      <c r="AI73" s="325" t="s">
        <v>373</v>
      </c>
      <c r="AJ73" s="325"/>
      <c r="AK73" s="325"/>
      <c r="AL73" s="325"/>
      <c r="AM73" s="325" t="s">
        <v>374</v>
      </c>
      <c r="AN73" s="325"/>
      <c r="AO73" s="325"/>
      <c r="AP73" s="325"/>
      <c r="AQ73" s="326" t="s">
        <v>375</v>
      </c>
      <c r="AR73" s="326"/>
      <c r="AS73" s="326"/>
      <c r="AT73" s="326"/>
      <c r="AU73" s="326"/>
      <c r="AV73" s="326"/>
      <c r="AW73" s="326"/>
      <c r="AX73" s="327"/>
    </row>
    <row r="74" spans="1:60" ht="22.5" customHeight="1">
      <c r="A74" s="426"/>
      <c r="B74" s="427"/>
      <c r="C74" s="427"/>
      <c r="D74" s="427"/>
      <c r="E74" s="427"/>
      <c r="F74" s="428"/>
      <c r="G74" s="102" t="s">
        <v>527</v>
      </c>
      <c r="H74" s="102"/>
      <c r="I74" s="102"/>
      <c r="J74" s="102"/>
      <c r="K74" s="102"/>
      <c r="L74" s="102"/>
      <c r="M74" s="102"/>
      <c r="N74" s="102"/>
      <c r="O74" s="102"/>
      <c r="P74" s="102"/>
      <c r="Q74" s="102"/>
      <c r="R74" s="102"/>
      <c r="S74" s="102"/>
      <c r="T74" s="102"/>
      <c r="U74" s="102"/>
      <c r="V74" s="102"/>
      <c r="W74" s="102"/>
      <c r="X74" s="131"/>
      <c r="Y74" s="830" t="s">
        <v>62</v>
      </c>
      <c r="Z74" s="692"/>
      <c r="AA74" s="693"/>
      <c r="AB74" s="482" t="s">
        <v>526</v>
      </c>
      <c r="AC74" s="482"/>
      <c r="AD74" s="482"/>
      <c r="AE74" s="296">
        <v>50</v>
      </c>
      <c r="AF74" s="296"/>
      <c r="AG74" s="296"/>
      <c r="AH74" s="296"/>
      <c r="AI74" s="296">
        <v>50</v>
      </c>
      <c r="AJ74" s="296"/>
      <c r="AK74" s="296"/>
      <c r="AL74" s="296"/>
      <c r="AM74" s="296">
        <v>50</v>
      </c>
      <c r="AN74" s="296"/>
      <c r="AO74" s="296"/>
      <c r="AP74" s="296"/>
      <c r="AQ74" s="296" t="s">
        <v>590</v>
      </c>
      <c r="AR74" s="296"/>
      <c r="AS74" s="296"/>
      <c r="AT74" s="296"/>
      <c r="AU74" s="296"/>
      <c r="AV74" s="296"/>
      <c r="AW74" s="296"/>
      <c r="AX74" s="297"/>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2" t="s">
        <v>63</v>
      </c>
      <c r="Z75" s="214"/>
      <c r="AA75" s="215"/>
      <c r="AB75" s="482" t="s">
        <v>526</v>
      </c>
      <c r="AC75" s="482"/>
      <c r="AD75" s="482"/>
      <c r="AE75" s="296">
        <v>50</v>
      </c>
      <c r="AF75" s="296"/>
      <c r="AG75" s="296"/>
      <c r="AH75" s="296"/>
      <c r="AI75" s="296">
        <v>50</v>
      </c>
      <c r="AJ75" s="296"/>
      <c r="AK75" s="296"/>
      <c r="AL75" s="296"/>
      <c r="AM75" s="296">
        <v>50</v>
      </c>
      <c r="AN75" s="296"/>
      <c r="AO75" s="296"/>
      <c r="AP75" s="296"/>
      <c r="AQ75" s="296">
        <v>50</v>
      </c>
      <c r="AR75" s="296"/>
      <c r="AS75" s="296"/>
      <c r="AT75" s="296"/>
      <c r="AU75" s="296"/>
      <c r="AV75" s="296"/>
      <c r="AW75" s="296"/>
      <c r="AX75" s="297"/>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5" t="s">
        <v>372</v>
      </c>
      <c r="AF76" s="295"/>
      <c r="AG76" s="295"/>
      <c r="AH76" s="295"/>
      <c r="AI76" s="295" t="s">
        <v>373</v>
      </c>
      <c r="AJ76" s="295"/>
      <c r="AK76" s="295"/>
      <c r="AL76" s="295"/>
      <c r="AM76" s="295" t="s">
        <v>374</v>
      </c>
      <c r="AN76" s="295"/>
      <c r="AO76" s="295"/>
      <c r="AP76" s="295"/>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2" t="s">
        <v>63</v>
      </c>
      <c r="Z78" s="303"/>
      <c r="AA78" s="304"/>
      <c r="AB78" s="305"/>
      <c r="AC78" s="306"/>
      <c r="AD78" s="307"/>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5" t="s">
        <v>372</v>
      </c>
      <c r="AF79" s="295"/>
      <c r="AG79" s="295"/>
      <c r="AH79" s="295"/>
      <c r="AI79" s="295" t="s">
        <v>373</v>
      </c>
      <c r="AJ79" s="295"/>
      <c r="AK79" s="295"/>
      <c r="AL79" s="295"/>
      <c r="AM79" s="295" t="s">
        <v>374</v>
      </c>
      <c r="AN79" s="295"/>
      <c r="AO79" s="295"/>
      <c r="AP79" s="295"/>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2" t="s">
        <v>63</v>
      </c>
      <c r="Z81" s="303"/>
      <c r="AA81" s="304"/>
      <c r="AB81" s="305"/>
      <c r="AC81" s="306"/>
      <c r="AD81" s="307"/>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5" t="s">
        <v>372</v>
      </c>
      <c r="AF82" s="295"/>
      <c r="AG82" s="295"/>
      <c r="AH82" s="295"/>
      <c r="AI82" s="295" t="s">
        <v>373</v>
      </c>
      <c r="AJ82" s="295"/>
      <c r="AK82" s="295"/>
      <c r="AL82" s="295"/>
      <c r="AM82" s="295" t="s">
        <v>374</v>
      </c>
      <c r="AN82" s="295"/>
      <c r="AO82" s="295"/>
      <c r="AP82" s="295"/>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2" t="s">
        <v>63</v>
      </c>
      <c r="Z84" s="303"/>
      <c r="AA84" s="304"/>
      <c r="AB84" s="305"/>
      <c r="AC84" s="306"/>
      <c r="AD84" s="307"/>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5" t="s">
        <v>372</v>
      </c>
      <c r="AF85" s="295"/>
      <c r="AG85" s="295"/>
      <c r="AH85" s="295"/>
      <c r="AI85" s="295" t="s">
        <v>373</v>
      </c>
      <c r="AJ85" s="295"/>
      <c r="AK85" s="295"/>
      <c r="AL85" s="295"/>
      <c r="AM85" s="295" t="s">
        <v>374</v>
      </c>
      <c r="AN85" s="295"/>
      <c r="AO85" s="295"/>
      <c r="AP85" s="295"/>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2" t="s">
        <v>63</v>
      </c>
      <c r="Z87" s="303"/>
      <c r="AA87" s="304"/>
      <c r="AB87" s="305"/>
      <c r="AC87" s="306"/>
      <c r="AD87" s="307"/>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5" t="s">
        <v>372</v>
      </c>
      <c r="AF88" s="295"/>
      <c r="AG88" s="295"/>
      <c r="AH88" s="295"/>
      <c r="AI88" s="295" t="s">
        <v>373</v>
      </c>
      <c r="AJ88" s="295"/>
      <c r="AK88" s="295"/>
      <c r="AL88" s="295"/>
      <c r="AM88" s="295" t="s">
        <v>374</v>
      </c>
      <c r="AN88" s="295"/>
      <c r="AO88" s="295"/>
      <c r="AP88" s="295"/>
      <c r="AQ88" s="211" t="s">
        <v>375</v>
      </c>
      <c r="AR88" s="211"/>
      <c r="AS88" s="211"/>
      <c r="AT88" s="211"/>
      <c r="AU88" s="211"/>
      <c r="AV88" s="211"/>
      <c r="AW88" s="211"/>
      <c r="AX88" s="212"/>
    </row>
    <row r="89" spans="1:60" ht="22.5" customHeight="1">
      <c r="A89" s="241"/>
      <c r="B89" s="242"/>
      <c r="C89" s="242"/>
      <c r="D89" s="242"/>
      <c r="E89" s="242"/>
      <c r="F89" s="243"/>
      <c r="G89" s="102" t="s">
        <v>528</v>
      </c>
      <c r="H89" s="102"/>
      <c r="I89" s="102"/>
      <c r="J89" s="102"/>
      <c r="K89" s="102"/>
      <c r="L89" s="102"/>
      <c r="M89" s="102"/>
      <c r="N89" s="102"/>
      <c r="O89" s="102"/>
      <c r="P89" s="102"/>
      <c r="Q89" s="102"/>
      <c r="R89" s="102"/>
      <c r="S89" s="102"/>
      <c r="T89" s="102"/>
      <c r="U89" s="102"/>
      <c r="V89" s="102"/>
      <c r="W89" s="102"/>
      <c r="X89" s="131"/>
      <c r="Y89" s="229" t="s">
        <v>17</v>
      </c>
      <c r="Z89" s="230"/>
      <c r="AA89" s="231"/>
      <c r="AB89" s="249" t="s">
        <v>534</v>
      </c>
      <c r="AC89" s="250"/>
      <c r="AD89" s="251"/>
      <c r="AE89" s="296">
        <v>0.3</v>
      </c>
      <c r="AF89" s="296"/>
      <c r="AG89" s="296"/>
      <c r="AH89" s="296"/>
      <c r="AI89" s="296">
        <v>0.3</v>
      </c>
      <c r="AJ89" s="296"/>
      <c r="AK89" s="296"/>
      <c r="AL89" s="296"/>
      <c r="AM89" s="296">
        <v>0.3</v>
      </c>
      <c r="AN89" s="296"/>
      <c r="AO89" s="296"/>
      <c r="AP89" s="296"/>
      <c r="AQ89" s="314">
        <v>0.3</v>
      </c>
      <c r="AR89" s="315"/>
      <c r="AS89" s="315"/>
      <c r="AT89" s="315"/>
      <c r="AU89" s="315"/>
      <c r="AV89" s="315"/>
      <c r="AW89" s="315"/>
      <c r="AX89" s="317"/>
    </row>
    <row r="90" spans="1:60" ht="47.1" customHeight="1">
      <c r="A90" s="244"/>
      <c r="B90" s="245"/>
      <c r="C90" s="245"/>
      <c r="D90" s="245"/>
      <c r="E90" s="245"/>
      <c r="F90" s="246"/>
      <c r="G90" s="105"/>
      <c r="H90" s="105"/>
      <c r="I90" s="105"/>
      <c r="J90" s="105"/>
      <c r="K90" s="105"/>
      <c r="L90" s="105"/>
      <c r="M90" s="105"/>
      <c r="N90" s="105"/>
      <c r="O90" s="105"/>
      <c r="P90" s="105"/>
      <c r="Q90" s="105"/>
      <c r="R90" s="105"/>
      <c r="S90" s="105"/>
      <c r="T90" s="105"/>
      <c r="U90" s="105"/>
      <c r="V90" s="105"/>
      <c r="W90" s="105"/>
      <c r="X90" s="136"/>
      <c r="Y90" s="213" t="s">
        <v>55</v>
      </c>
      <c r="Z90" s="214"/>
      <c r="AA90" s="215"/>
      <c r="AB90" s="216" t="s">
        <v>535</v>
      </c>
      <c r="AC90" s="217"/>
      <c r="AD90" s="218"/>
      <c r="AE90" s="256" t="s">
        <v>536</v>
      </c>
      <c r="AF90" s="256"/>
      <c r="AG90" s="256"/>
      <c r="AH90" s="256"/>
      <c r="AI90" s="256" t="s">
        <v>537</v>
      </c>
      <c r="AJ90" s="256"/>
      <c r="AK90" s="256"/>
      <c r="AL90" s="256"/>
      <c r="AM90" s="256" t="s">
        <v>538</v>
      </c>
      <c r="AN90" s="256"/>
      <c r="AO90" s="256"/>
      <c r="AP90" s="256"/>
      <c r="AQ90" s="256" t="s">
        <v>539</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5" t="s">
        <v>372</v>
      </c>
      <c r="AF91" s="295"/>
      <c r="AG91" s="295"/>
      <c r="AH91" s="295"/>
      <c r="AI91" s="295" t="s">
        <v>373</v>
      </c>
      <c r="AJ91" s="295"/>
      <c r="AK91" s="295"/>
      <c r="AL91" s="295"/>
      <c r="AM91" s="295" t="s">
        <v>374</v>
      </c>
      <c r="AN91" s="295"/>
      <c r="AO91" s="295"/>
      <c r="AP91" s="295"/>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5" t="s">
        <v>372</v>
      </c>
      <c r="AF94" s="295"/>
      <c r="AG94" s="295"/>
      <c r="AH94" s="295"/>
      <c r="AI94" s="295" t="s">
        <v>373</v>
      </c>
      <c r="AJ94" s="295"/>
      <c r="AK94" s="295"/>
      <c r="AL94" s="295"/>
      <c r="AM94" s="295" t="s">
        <v>374</v>
      </c>
      <c r="AN94" s="295"/>
      <c r="AO94" s="295"/>
      <c r="AP94" s="295"/>
      <c r="AQ94" s="211" t="s">
        <v>375</v>
      </c>
      <c r="AR94" s="211"/>
      <c r="AS94" s="211"/>
      <c r="AT94" s="211"/>
      <c r="AU94" s="211"/>
      <c r="AV94" s="211"/>
      <c r="AW94" s="211"/>
      <c r="AX94" s="212"/>
    </row>
    <row r="95" spans="1:60" ht="22.5" hidden="1" customHeight="1">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5" t="s">
        <v>372</v>
      </c>
      <c r="AF97" s="295"/>
      <c r="AG97" s="295"/>
      <c r="AH97" s="295"/>
      <c r="AI97" s="295" t="s">
        <v>373</v>
      </c>
      <c r="AJ97" s="295"/>
      <c r="AK97" s="295"/>
      <c r="AL97" s="295"/>
      <c r="AM97" s="295" t="s">
        <v>374</v>
      </c>
      <c r="AN97" s="295"/>
      <c r="AO97" s="295"/>
      <c r="AP97" s="295"/>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7" t="s">
        <v>17</v>
      </c>
      <c r="B100" s="242"/>
      <c r="C100" s="242"/>
      <c r="D100" s="242"/>
      <c r="E100" s="242"/>
      <c r="F100" s="243"/>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372</v>
      </c>
      <c r="AF100" s="295"/>
      <c r="AG100" s="295"/>
      <c r="AH100" s="295"/>
      <c r="AI100" s="295" t="s">
        <v>373</v>
      </c>
      <c r="AJ100" s="295"/>
      <c r="AK100" s="295"/>
      <c r="AL100" s="295"/>
      <c r="AM100" s="295" t="s">
        <v>374</v>
      </c>
      <c r="AN100" s="295"/>
      <c r="AO100" s="295"/>
      <c r="AP100" s="295"/>
      <c r="AQ100" s="211" t="s">
        <v>375</v>
      </c>
      <c r="AR100" s="211"/>
      <c r="AS100" s="211"/>
      <c r="AT100" s="211"/>
      <c r="AU100" s="211"/>
      <c r="AV100" s="211"/>
      <c r="AW100" s="211"/>
      <c r="AX100" s="212"/>
    </row>
    <row r="101" spans="1:50" ht="22.5" hidden="1" customHeight="1">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4" t="s">
        <v>417</v>
      </c>
      <c r="D103" s="300"/>
      <c r="E103" s="300"/>
      <c r="F103" s="300"/>
      <c r="G103" s="300"/>
      <c r="H103" s="300"/>
      <c r="I103" s="300"/>
      <c r="J103" s="300"/>
      <c r="K103" s="395"/>
      <c r="L103" s="539" t="s">
        <v>463</v>
      </c>
      <c r="M103" s="539"/>
      <c r="N103" s="539"/>
      <c r="O103" s="539"/>
      <c r="P103" s="539"/>
      <c r="Q103" s="539"/>
      <c r="R103" s="298" t="s">
        <v>382</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c r="A104" s="400"/>
      <c r="B104" s="401"/>
      <c r="C104" s="232" t="s">
        <v>532</v>
      </c>
      <c r="D104" s="233"/>
      <c r="E104" s="233"/>
      <c r="F104" s="233"/>
      <c r="G104" s="233"/>
      <c r="H104" s="233"/>
      <c r="I104" s="233"/>
      <c r="J104" s="233"/>
      <c r="K104" s="234"/>
      <c r="L104" s="219">
        <v>0.2</v>
      </c>
      <c r="M104" s="220"/>
      <c r="N104" s="220"/>
      <c r="O104" s="220"/>
      <c r="P104" s="220"/>
      <c r="Q104" s="221"/>
      <c r="R104" s="219">
        <v>0.2</v>
      </c>
      <c r="S104" s="220"/>
      <c r="T104" s="220"/>
      <c r="U104" s="220"/>
      <c r="V104" s="220"/>
      <c r="W104" s="221"/>
      <c r="X104" s="782" t="s">
        <v>592</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c r="A105" s="400"/>
      <c r="B105" s="401"/>
      <c r="C105" s="235" t="s">
        <v>588</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c r="A106" s="400"/>
      <c r="B106" s="401"/>
      <c r="C106" s="235" t="s">
        <v>533</v>
      </c>
      <c r="D106" s="236"/>
      <c r="E106" s="236"/>
      <c r="F106" s="236"/>
      <c r="G106" s="236"/>
      <c r="H106" s="236"/>
      <c r="I106" s="236"/>
      <c r="J106" s="236"/>
      <c r="K106" s="237"/>
      <c r="L106" s="219">
        <v>12</v>
      </c>
      <c r="M106" s="220"/>
      <c r="N106" s="220"/>
      <c r="O106" s="220"/>
      <c r="P106" s="220"/>
      <c r="Q106" s="221"/>
      <c r="R106" s="219">
        <v>12</v>
      </c>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402"/>
      <c r="B110" s="403"/>
      <c r="C110" s="222" t="s">
        <v>22</v>
      </c>
      <c r="D110" s="223"/>
      <c r="E110" s="223"/>
      <c r="F110" s="223"/>
      <c r="G110" s="223"/>
      <c r="H110" s="223"/>
      <c r="I110" s="223"/>
      <c r="J110" s="223"/>
      <c r="K110" s="224"/>
      <c r="L110" s="815">
        <f>SUM(L104:Q109)</f>
        <v>14.2</v>
      </c>
      <c r="M110" s="816"/>
      <c r="N110" s="816"/>
      <c r="O110" s="816"/>
      <c r="P110" s="816"/>
      <c r="Q110" s="817"/>
      <c r="R110" s="815">
        <f>SUM(R104:W109)</f>
        <v>14.2</v>
      </c>
      <c r="S110" s="816"/>
      <c r="T110" s="816"/>
      <c r="U110" s="816"/>
      <c r="V110" s="816"/>
      <c r="W110" s="817"/>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thickBot="1">
      <c r="A111" s="173" t="s">
        <v>391</v>
      </c>
      <c r="B111" s="162"/>
      <c r="C111" s="161" t="s">
        <v>388</v>
      </c>
      <c r="D111" s="162"/>
      <c r="E111" s="258" t="s">
        <v>429</v>
      </c>
      <c r="F111" s="259"/>
      <c r="G111" s="253" t="s">
        <v>529</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c r="A112" s="174"/>
      <c r="B112" s="164"/>
      <c r="C112" s="163"/>
      <c r="D112" s="164"/>
      <c r="E112" s="146" t="s">
        <v>428</v>
      </c>
      <c r="F112" s="147"/>
      <c r="G112" s="253" t="s">
        <v>591</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0" t="s">
        <v>402</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3" t="s">
        <v>530</v>
      </c>
      <c r="AR114" s="334"/>
      <c r="AS114" s="113" t="s">
        <v>371</v>
      </c>
      <c r="AT114" s="114"/>
      <c r="AU114" s="127" t="s">
        <v>530</v>
      </c>
      <c r="AV114" s="127"/>
      <c r="AW114" s="113" t="s">
        <v>313</v>
      </c>
      <c r="AX114" s="129"/>
    </row>
    <row r="115" spans="1:50" ht="39.75" customHeight="1">
      <c r="A115" s="174"/>
      <c r="B115" s="164"/>
      <c r="C115" s="163"/>
      <c r="D115" s="164"/>
      <c r="E115" s="163"/>
      <c r="F115" s="177"/>
      <c r="G115" s="130" t="s">
        <v>530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531</v>
      </c>
      <c r="AC115" s="90"/>
      <c r="AD115" s="90"/>
      <c r="AE115" s="191" t="s">
        <v>530</v>
      </c>
      <c r="AF115" s="92"/>
      <c r="AG115" s="92"/>
      <c r="AH115" s="92"/>
      <c r="AI115" s="191" t="s">
        <v>530</v>
      </c>
      <c r="AJ115" s="92"/>
      <c r="AK115" s="92"/>
      <c r="AL115" s="92"/>
      <c r="AM115" s="191" t="s">
        <v>530</v>
      </c>
      <c r="AN115" s="92"/>
      <c r="AO115" s="92"/>
      <c r="AP115" s="92"/>
      <c r="AQ115" s="191" t="s">
        <v>530</v>
      </c>
      <c r="AR115" s="92"/>
      <c r="AS115" s="92"/>
      <c r="AT115" s="92"/>
      <c r="AU115" s="191" t="s">
        <v>530</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530</v>
      </c>
      <c r="AC116" s="140"/>
      <c r="AD116" s="140"/>
      <c r="AE116" s="191" t="s">
        <v>530</v>
      </c>
      <c r="AF116" s="92"/>
      <c r="AG116" s="92"/>
      <c r="AH116" s="92"/>
      <c r="AI116" s="191" t="s">
        <v>530</v>
      </c>
      <c r="AJ116" s="92"/>
      <c r="AK116" s="92"/>
      <c r="AL116" s="92"/>
      <c r="AM116" s="191" t="s">
        <v>530</v>
      </c>
      <c r="AN116" s="92"/>
      <c r="AO116" s="92"/>
      <c r="AP116" s="92"/>
      <c r="AQ116" s="191" t="s">
        <v>530</v>
      </c>
      <c r="AR116" s="92"/>
      <c r="AS116" s="92"/>
      <c r="AT116" s="92"/>
      <c r="AU116" s="191" t="s">
        <v>530</v>
      </c>
      <c r="AV116" s="92"/>
      <c r="AW116" s="92"/>
      <c r="AX116" s="94"/>
    </row>
    <row r="117" spans="1:50" ht="18.75" hidden="1" customHeight="1">
      <c r="A117" s="174"/>
      <c r="B117" s="164"/>
      <c r="C117" s="163"/>
      <c r="D117" s="164"/>
      <c r="E117" s="163"/>
      <c r="F117" s="177"/>
      <c r="G117" s="260" t="s">
        <v>402</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0" t="s">
        <v>402</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0" t="s">
        <v>402</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0" t="s">
        <v>402</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4" t="s">
        <v>406</v>
      </c>
      <c r="H133" s="110"/>
      <c r="I133" s="110"/>
      <c r="J133" s="110"/>
      <c r="K133" s="110"/>
      <c r="L133" s="110"/>
      <c r="M133" s="110"/>
      <c r="N133" s="110"/>
      <c r="O133" s="110"/>
      <c r="P133" s="110"/>
      <c r="Q133" s="110"/>
      <c r="R133" s="110"/>
      <c r="S133" s="110"/>
      <c r="T133" s="110"/>
      <c r="U133" s="110"/>
      <c r="V133" s="110"/>
      <c r="W133" s="110"/>
      <c r="X133" s="111"/>
      <c r="Y133" s="284" t="s">
        <v>404</v>
      </c>
      <c r="Z133" s="28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408</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c r="A172" s="174"/>
      <c r="B172" s="164"/>
      <c r="C172" s="163"/>
      <c r="D172" s="164"/>
      <c r="E172" s="146" t="s">
        <v>428</v>
      </c>
      <c r="F172" s="147"/>
      <c r="G172" s="135"/>
      <c r="H172" s="800"/>
      <c r="I172" s="800"/>
      <c r="J172" s="800"/>
      <c r="K172" s="800"/>
      <c r="L172" s="800"/>
      <c r="M172" s="800"/>
      <c r="N172" s="800"/>
      <c r="O172" s="800"/>
      <c r="P172" s="800"/>
      <c r="Q172" s="800"/>
      <c r="R172" s="800"/>
      <c r="S172" s="800"/>
      <c r="T172" s="800"/>
      <c r="U172" s="800"/>
      <c r="V172" s="800"/>
      <c r="W172" s="800"/>
      <c r="X172" s="800"/>
      <c r="Y172" s="800"/>
      <c r="Z172" s="800"/>
      <c r="AA172" s="800"/>
      <c r="AB172" s="800"/>
      <c r="AC172" s="800"/>
      <c r="AD172" s="800"/>
      <c r="AE172" s="800"/>
      <c r="AF172" s="800"/>
      <c r="AG172" s="800"/>
      <c r="AH172" s="800"/>
      <c r="AI172" s="800"/>
      <c r="AJ172" s="800"/>
      <c r="AK172" s="800"/>
      <c r="AL172" s="800"/>
      <c r="AM172" s="800"/>
      <c r="AN172" s="800"/>
      <c r="AO172" s="800"/>
      <c r="AP172" s="800"/>
      <c r="AQ172" s="800"/>
      <c r="AR172" s="800"/>
      <c r="AS172" s="800"/>
      <c r="AT172" s="800"/>
      <c r="AU172" s="800"/>
      <c r="AV172" s="800"/>
      <c r="AW172" s="800"/>
      <c r="AX172" s="842"/>
    </row>
    <row r="173" spans="1:50" ht="18.75" hidden="1" customHeight="1">
      <c r="A173" s="174"/>
      <c r="B173" s="164"/>
      <c r="C173" s="163"/>
      <c r="D173" s="164"/>
      <c r="E173" s="169" t="s">
        <v>389</v>
      </c>
      <c r="F173" s="176"/>
      <c r="G173" s="260" t="s">
        <v>402</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0" t="s">
        <v>402</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0" t="s">
        <v>402</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0" t="s">
        <v>402</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0" t="s">
        <v>402</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4" t="s">
        <v>406</v>
      </c>
      <c r="H193" s="110"/>
      <c r="I193" s="110"/>
      <c r="J193" s="110"/>
      <c r="K193" s="110"/>
      <c r="L193" s="110"/>
      <c r="M193" s="110"/>
      <c r="N193" s="110"/>
      <c r="O193" s="110"/>
      <c r="P193" s="110"/>
      <c r="Q193" s="110"/>
      <c r="R193" s="110"/>
      <c r="S193" s="110"/>
      <c r="T193" s="110"/>
      <c r="U193" s="110"/>
      <c r="V193" s="110"/>
      <c r="W193" s="110"/>
      <c r="X193" s="111"/>
      <c r="Y193" s="284" t="s">
        <v>404</v>
      </c>
      <c r="Z193" s="28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c r="A232" s="174"/>
      <c r="B232" s="164"/>
      <c r="C232" s="163"/>
      <c r="D232" s="164"/>
      <c r="E232" s="146" t="s">
        <v>428</v>
      </c>
      <c r="F232" s="147"/>
      <c r="G232" s="135"/>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42"/>
    </row>
    <row r="233" spans="1:50" ht="18.75" hidden="1" customHeight="1">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7"/>
    </row>
    <row r="237" spans="1:50" ht="18.75" hidden="1" customHeight="1">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7"/>
    </row>
    <row r="241" spans="1:50" ht="18.75" hidden="1" customHeight="1">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7"/>
    </row>
    <row r="249" spans="1:50" ht="18.75" hidden="1" customHeight="1">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c r="A292" s="174"/>
      <c r="B292" s="164"/>
      <c r="C292" s="163"/>
      <c r="D292" s="164"/>
      <c r="E292" s="146" t="s">
        <v>428</v>
      </c>
      <c r="F292" s="147"/>
      <c r="G292" s="135"/>
      <c r="H292" s="800"/>
      <c r="I292" s="800"/>
      <c r="J292" s="800"/>
      <c r="K292" s="800"/>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0"/>
      <c r="AH292" s="800"/>
      <c r="AI292" s="800"/>
      <c r="AJ292" s="800"/>
      <c r="AK292" s="800"/>
      <c r="AL292" s="800"/>
      <c r="AM292" s="800"/>
      <c r="AN292" s="800"/>
      <c r="AO292" s="800"/>
      <c r="AP292" s="800"/>
      <c r="AQ292" s="800"/>
      <c r="AR292" s="800"/>
      <c r="AS292" s="800"/>
      <c r="AT292" s="800"/>
      <c r="AU292" s="800"/>
      <c r="AV292" s="800"/>
      <c r="AW292" s="800"/>
      <c r="AX292" s="842"/>
    </row>
    <row r="293" spans="1:50" ht="18.75" hidden="1" customHeight="1">
      <c r="A293" s="174"/>
      <c r="B293" s="164"/>
      <c r="C293" s="163"/>
      <c r="D293" s="164"/>
      <c r="E293" s="169" t="s">
        <v>389</v>
      </c>
      <c r="F293" s="176"/>
      <c r="G293" s="260" t="s">
        <v>402</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0" t="s">
        <v>402</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0" t="s">
        <v>402</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0" t="s">
        <v>402</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0" t="s">
        <v>402</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4" t="s">
        <v>406</v>
      </c>
      <c r="H313" s="110"/>
      <c r="I313" s="110"/>
      <c r="J313" s="110"/>
      <c r="K313" s="110"/>
      <c r="L313" s="110"/>
      <c r="M313" s="110"/>
      <c r="N313" s="110"/>
      <c r="O313" s="110"/>
      <c r="P313" s="110"/>
      <c r="Q313" s="110"/>
      <c r="R313" s="110"/>
      <c r="S313" s="110"/>
      <c r="T313" s="110"/>
      <c r="U313" s="110"/>
      <c r="V313" s="110"/>
      <c r="W313" s="110"/>
      <c r="X313" s="111"/>
      <c r="Y313" s="284" t="s">
        <v>404</v>
      </c>
      <c r="Z313" s="28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c r="A352" s="174"/>
      <c r="B352" s="164"/>
      <c r="C352" s="163"/>
      <c r="D352" s="164"/>
      <c r="E352" s="146" t="s">
        <v>428</v>
      </c>
      <c r="F352" s="147"/>
      <c r="G352" s="135"/>
      <c r="H352" s="800"/>
      <c r="I352" s="800"/>
      <c r="J352" s="800"/>
      <c r="K352" s="800"/>
      <c r="L352" s="800"/>
      <c r="M352" s="800"/>
      <c r="N352" s="800"/>
      <c r="O352" s="800"/>
      <c r="P352" s="800"/>
      <c r="Q352" s="800"/>
      <c r="R352" s="800"/>
      <c r="S352" s="800"/>
      <c r="T352" s="800"/>
      <c r="U352" s="800"/>
      <c r="V352" s="800"/>
      <c r="W352" s="800"/>
      <c r="X352" s="800"/>
      <c r="Y352" s="800"/>
      <c r="Z352" s="800"/>
      <c r="AA352" s="800"/>
      <c r="AB352" s="800"/>
      <c r="AC352" s="800"/>
      <c r="AD352" s="800"/>
      <c r="AE352" s="800"/>
      <c r="AF352" s="800"/>
      <c r="AG352" s="800"/>
      <c r="AH352" s="800"/>
      <c r="AI352" s="800"/>
      <c r="AJ352" s="800"/>
      <c r="AK352" s="800"/>
      <c r="AL352" s="800"/>
      <c r="AM352" s="800"/>
      <c r="AN352" s="800"/>
      <c r="AO352" s="800"/>
      <c r="AP352" s="800"/>
      <c r="AQ352" s="800"/>
      <c r="AR352" s="800"/>
      <c r="AS352" s="800"/>
      <c r="AT352" s="800"/>
      <c r="AU352" s="800"/>
      <c r="AV352" s="800"/>
      <c r="AW352" s="800"/>
      <c r="AX352" s="842"/>
    </row>
    <row r="353" spans="1:50" ht="18.75" hidden="1" customHeight="1">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7"/>
    </row>
    <row r="357" spans="1:50" ht="18.75" hidden="1" customHeight="1">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7"/>
    </row>
    <row r="361" spans="1:50" ht="18.75" hidden="1" customHeight="1">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7"/>
    </row>
    <row r="365" spans="1:50" ht="18.75" hidden="1" customHeight="1">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7"/>
    </row>
    <row r="369" spans="1:50" ht="18.75" hidden="1" customHeight="1">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4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80.25" customHeight="1">
      <c r="A683" s="504" t="s">
        <v>269</v>
      </c>
      <c r="B683" s="505"/>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8" t="s">
        <v>520</v>
      </c>
      <c r="AE683" s="849"/>
      <c r="AF683" s="849"/>
      <c r="AG683" s="845" t="s">
        <v>540</v>
      </c>
      <c r="AH683" s="846"/>
      <c r="AI683" s="846"/>
      <c r="AJ683" s="846"/>
      <c r="AK683" s="846"/>
      <c r="AL683" s="846"/>
      <c r="AM683" s="846"/>
      <c r="AN683" s="846"/>
      <c r="AO683" s="846"/>
      <c r="AP683" s="846"/>
      <c r="AQ683" s="846"/>
      <c r="AR683" s="846"/>
      <c r="AS683" s="846"/>
      <c r="AT683" s="846"/>
      <c r="AU683" s="846"/>
      <c r="AV683" s="846"/>
      <c r="AW683" s="846"/>
      <c r="AX683" s="847"/>
    </row>
    <row r="684" spans="1:50" ht="41.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520</v>
      </c>
      <c r="AE684" s="579"/>
      <c r="AF684" s="579"/>
      <c r="AG684" s="580" t="s">
        <v>541</v>
      </c>
      <c r="AH684" s="581"/>
      <c r="AI684" s="581"/>
      <c r="AJ684" s="581"/>
      <c r="AK684" s="581"/>
      <c r="AL684" s="581"/>
      <c r="AM684" s="581"/>
      <c r="AN684" s="581"/>
      <c r="AO684" s="581"/>
      <c r="AP684" s="581"/>
      <c r="AQ684" s="581"/>
      <c r="AR684" s="581"/>
      <c r="AS684" s="581"/>
      <c r="AT684" s="581"/>
      <c r="AU684" s="581"/>
      <c r="AV684" s="581"/>
      <c r="AW684" s="581"/>
      <c r="AX684" s="582"/>
    </row>
    <row r="685" spans="1:50" ht="63"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520</v>
      </c>
      <c r="AE685" s="589"/>
      <c r="AF685" s="589"/>
      <c r="AG685" s="656" t="s">
        <v>542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4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1" t="s">
        <v>520</v>
      </c>
      <c r="AE686" s="792"/>
      <c r="AF686" s="792"/>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c r="A687" s="622"/>
      <c r="B687" s="746"/>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593</v>
      </c>
      <c r="AE687" s="579"/>
      <c r="AF687" s="722"/>
      <c r="AG687" s="656"/>
      <c r="AH687" s="133"/>
      <c r="AI687" s="133"/>
      <c r="AJ687" s="133"/>
      <c r="AK687" s="133"/>
      <c r="AL687" s="133"/>
      <c r="AM687" s="133"/>
      <c r="AN687" s="133"/>
      <c r="AO687" s="133"/>
      <c r="AP687" s="133"/>
      <c r="AQ687" s="133"/>
      <c r="AR687" s="133"/>
      <c r="AS687" s="133"/>
      <c r="AT687" s="133"/>
      <c r="AU687" s="133"/>
      <c r="AV687" s="133"/>
      <c r="AW687" s="133"/>
      <c r="AX687" s="657"/>
    </row>
    <row r="688" spans="1:50" ht="24" customHeight="1">
      <c r="A688" s="622"/>
      <c r="B688" s="746"/>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544</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545</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42.75" customHeight="1">
      <c r="A690" s="622"/>
      <c r="B690" s="623"/>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520</v>
      </c>
      <c r="AE690" s="579"/>
      <c r="AF690" s="579"/>
      <c r="AG690" s="580" t="s">
        <v>546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545</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0.5" customHeight="1">
      <c r="A692" s="622"/>
      <c r="B692" s="623"/>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520</v>
      </c>
      <c r="AE692" s="579"/>
      <c r="AF692" s="579"/>
      <c r="AG692" s="580" t="s">
        <v>547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545</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71.25" customHeight="1">
      <c r="A694" s="624"/>
      <c r="B694" s="625"/>
      <c r="C694" s="747" t="s">
        <v>501</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47" t="s">
        <v>520</v>
      </c>
      <c r="AE694" s="548"/>
      <c r="AF694" s="549"/>
      <c r="AG694" s="568" t="s">
        <v>548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5.25" customHeight="1">
      <c r="A695" s="562" t="s">
        <v>45</v>
      </c>
      <c r="B695" s="621"/>
      <c r="C695" s="626" t="s">
        <v>502</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520</v>
      </c>
      <c r="AE695" s="584"/>
      <c r="AF695" s="585"/>
      <c r="AG695" s="501" t="s">
        <v>549</v>
      </c>
      <c r="AH695" s="502"/>
      <c r="AI695" s="502"/>
      <c r="AJ695" s="502"/>
      <c r="AK695" s="502"/>
      <c r="AL695" s="502"/>
      <c r="AM695" s="502"/>
      <c r="AN695" s="502"/>
      <c r="AO695" s="502"/>
      <c r="AP695" s="502"/>
      <c r="AQ695" s="502"/>
      <c r="AR695" s="502"/>
      <c r="AS695" s="502"/>
      <c r="AT695" s="502"/>
      <c r="AU695" s="502"/>
      <c r="AV695" s="502"/>
      <c r="AW695" s="502"/>
      <c r="AX695" s="503"/>
    </row>
    <row r="696" spans="1:64" ht="89.25"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583" t="s">
        <v>520</v>
      </c>
      <c r="AE696" s="584"/>
      <c r="AF696" s="585"/>
      <c r="AG696" s="580" t="s">
        <v>550</v>
      </c>
      <c r="AH696" s="581"/>
      <c r="AI696" s="581"/>
      <c r="AJ696" s="581"/>
      <c r="AK696" s="581"/>
      <c r="AL696" s="581"/>
      <c r="AM696" s="581"/>
      <c r="AN696" s="581"/>
      <c r="AO696" s="581"/>
      <c r="AP696" s="581"/>
      <c r="AQ696" s="581"/>
      <c r="AR696" s="581"/>
      <c r="AS696" s="581"/>
      <c r="AT696" s="581"/>
      <c r="AU696" s="581"/>
      <c r="AV696" s="581"/>
      <c r="AW696" s="581"/>
      <c r="AX696" s="582"/>
    </row>
    <row r="697" spans="1:64" ht="41.25" customHeight="1">
      <c r="A697" s="622"/>
      <c r="B697" s="623"/>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520</v>
      </c>
      <c r="AE697" s="579"/>
      <c r="AF697" s="579"/>
      <c r="AG697" s="580" t="s">
        <v>551</v>
      </c>
      <c r="AH697" s="581"/>
      <c r="AI697" s="581"/>
      <c r="AJ697" s="581"/>
      <c r="AK697" s="581"/>
      <c r="AL697" s="581"/>
      <c r="AM697" s="581"/>
      <c r="AN697" s="581"/>
      <c r="AO697" s="581"/>
      <c r="AP697" s="581"/>
      <c r="AQ697" s="581"/>
      <c r="AR697" s="581"/>
      <c r="AS697" s="581"/>
      <c r="AT697" s="581"/>
      <c r="AU697" s="581"/>
      <c r="AV697" s="581"/>
      <c r="AW697" s="581"/>
      <c r="AX697" s="582"/>
    </row>
    <row r="698" spans="1:64" ht="56.25" customHeight="1">
      <c r="A698" s="624"/>
      <c r="B698" s="625"/>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520</v>
      </c>
      <c r="AE698" s="579"/>
      <c r="AF698" s="579"/>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t="s">
        <v>545</v>
      </c>
      <c r="AE699" s="584"/>
      <c r="AF699" s="584"/>
      <c r="AG699" s="101" t="s">
        <v>553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74" t="s">
        <v>29</v>
      </c>
      <c r="U700" s="611"/>
      <c r="V700" s="611"/>
      <c r="W700" s="611"/>
      <c r="X700" s="611"/>
      <c r="Y700" s="611"/>
      <c r="Z700" s="611"/>
      <c r="AA700" s="611"/>
      <c r="AB700" s="611"/>
      <c r="AC700" s="611"/>
      <c r="AD700" s="611"/>
      <c r="AE700" s="611"/>
      <c r="AF700" s="775"/>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53" t="s">
        <v>553</v>
      </c>
      <c r="D701" s="754"/>
      <c r="E701" s="754"/>
      <c r="F701" s="754"/>
      <c r="G701" s="754"/>
      <c r="H701" s="754"/>
      <c r="I701" s="754"/>
      <c r="J701" s="754"/>
      <c r="K701" s="754"/>
      <c r="L701" s="754"/>
      <c r="M701" s="754"/>
      <c r="N701" s="754"/>
      <c r="O701" s="755"/>
      <c r="P701" s="571" t="s">
        <v>553</v>
      </c>
      <c r="Q701" s="571"/>
      <c r="R701" s="571"/>
      <c r="S701" s="572"/>
      <c r="T701" s="619" t="s">
        <v>553</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53" t="s">
        <v>553</v>
      </c>
      <c r="D702" s="754"/>
      <c r="E702" s="754"/>
      <c r="F702" s="754"/>
      <c r="G702" s="754"/>
      <c r="H702" s="754"/>
      <c r="I702" s="754"/>
      <c r="J702" s="754"/>
      <c r="K702" s="754"/>
      <c r="L702" s="754"/>
      <c r="M702" s="754"/>
      <c r="N702" s="754"/>
      <c r="O702" s="755"/>
      <c r="P702" s="571" t="s">
        <v>553</v>
      </c>
      <c r="Q702" s="571"/>
      <c r="R702" s="571"/>
      <c r="S702" s="572"/>
      <c r="T702" s="619" t="s">
        <v>553</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c r="A703" s="615"/>
      <c r="B703" s="616"/>
      <c r="C703" s="753" t="s">
        <v>553</v>
      </c>
      <c r="D703" s="754"/>
      <c r="E703" s="754"/>
      <c r="F703" s="754"/>
      <c r="G703" s="754"/>
      <c r="H703" s="754"/>
      <c r="I703" s="754"/>
      <c r="J703" s="754"/>
      <c r="K703" s="754"/>
      <c r="L703" s="754"/>
      <c r="M703" s="754"/>
      <c r="N703" s="754"/>
      <c r="O703" s="755"/>
      <c r="P703" s="571" t="s">
        <v>553</v>
      </c>
      <c r="Q703" s="571"/>
      <c r="R703" s="571"/>
      <c r="S703" s="572"/>
      <c r="T703" s="619" t="s">
        <v>553</v>
      </c>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c r="A704" s="615"/>
      <c r="B704" s="616"/>
      <c r="C704" s="753" t="s">
        <v>553</v>
      </c>
      <c r="D704" s="754"/>
      <c r="E704" s="754"/>
      <c r="F704" s="754"/>
      <c r="G704" s="754"/>
      <c r="H704" s="754"/>
      <c r="I704" s="754"/>
      <c r="J704" s="754"/>
      <c r="K704" s="754"/>
      <c r="L704" s="754"/>
      <c r="M704" s="754"/>
      <c r="N704" s="754"/>
      <c r="O704" s="755"/>
      <c r="P704" s="571" t="s">
        <v>553</v>
      </c>
      <c r="Q704" s="571"/>
      <c r="R704" s="571"/>
      <c r="S704" s="572"/>
      <c r="T704" s="619" t="s">
        <v>553</v>
      </c>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c r="A705" s="617"/>
      <c r="B705" s="618"/>
      <c r="C705" s="759" t="s">
        <v>553</v>
      </c>
      <c r="D705" s="760"/>
      <c r="E705" s="760"/>
      <c r="F705" s="760"/>
      <c r="G705" s="760"/>
      <c r="H705" s="760"/>
      <c r="I705" s="760"/>
      <c r="J705" s="760"/>
      <c r="K705" s="760"/>
      <c r="L705" s="760"/>
      <c r="M705" s="760"/>
      <c r="N705" s="760"/>
      <c r="O705" s="761"/>
      <c r="P705" s="772" t="s">
        <v>553</v>
      </c>
      <c r="Q705" s="772"/>
      <c r="R705" s="772"/>
      <c r="S705" s="773"/>
      <c r="T705" s="776" t="s">
        <v>553</v>
      </c>
      <c r="U705" s="569"/>
      <c r="V705" s="569"/>
      <c r="W705" s="569"/>
      <c r="X705" s="569"/>
      <c r="Y705" s="569"/>
      <c r="Z705" s="569"/>
      <c r="AA705" s="569"/>
      <c r="AB705" s="569"/>
      <c r="AC705" s="569"/>
      <c r="AD705" s="569"/>
      <c r="AE705" s="569"/>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7" t="s">
        <v>60</v>
      </c>
      <c r="D706" s="756"/>
      <c r="E706" s="756"/>
      <c r="F706" s="757"/>
      <c r="G706" s="770" t="s">
        <v>554</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64"/>
      <c r="B707" s="565"/>
      <c r="C707" s="765" t="s">
        <v>64</v>
      </c>
      <c r="D707" s="766"/>
      <c r="E707" s="766"/>
      <c r="F707" s="767"/>
      <c r="G707" s="768" t="s">
        <v>555</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84" customHeight="1" thickBot="1">
      <c r="A709" s="741"/>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7.75" customHeight="1" thickBot="1">
      <c r="A711" s="559" t="s">
        <v>265</v>
      </c>
      <c r="B711" s="560"/>
      <c r="C711" s="560"/>
      <c r="D711" s="560"/>
      <c r="E711" s="561"/>
      <c r="F711" s="602" t="s">
        <v>594</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8" customHeight="1" thickBot="1">
      <c r="A713" s="724" t="s">
        <v>596</v>
      </c>
      <c r="B713" s="725"/>
      <c r="C713" s="725"/>
      <c r="D713" s="725"/>
      <c r="E713" s="726"/>
      <c r="F713" s="742" t="s">
        <v>597</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66" t="s">
        <v>464</v>
      </c>
      <c r="B717" s="298"/>
      <c r="C717" s="298"/>
      <c r="D717" s="298"/>
      <c r="E717" s="298"/>
      <c r="F717" s="298"/>
      <c r="G717" s="727">
        <v>211</v>
      </c>
      <c r="H717" s="727"/>
      <c r="I717" s="727"/>
      <c r="J717" s="727"/>
      <c r="K717" s="727"/>
      <c r="L717" s="727"/>
      <c r="M717" s="727"/>
      <c r="N717" s="727"/>
      <c r="O717" s="727"/>
      <c r="P717" s="727"/>
      <c r="Q717" s="298" t="s">
        <v>376</v>
      </c>
      <c r="R717" s="298"/>
      <c r="S717" s="298"/>
      <c r="T717" s="298"/>
      <c r="U717" s="298"/>
      <c r="V717" s="298"/>
      <c r="W717" s="727">
        <v>172</v>
      </c>
      <c r="X717" s="727"/>
      <c r="Y717" s="727"/>
      <c r="Z717" s="727"/>
      <c r="AA717" s="727"/>
      <c r="AB717" s="727"/>
      <c r="AC717" s="727"/>
      <c r="AD717" s="727"/>
      <c r="AE717" s="727"/>
      <c r="AF717" s="727"/>
      <c r="AG717" s="298" t="s">
        <v>377</v>
      </c>
      <c r="AH717" s="298"/>
      <c r="AI717" s="298"/>
      <c r="AJ717" s="298"/>
      <c r="AK717" s="298"/>
      <c r="AL717" s="298"/>
      <c r="AM717" s="727">
        <v>184</v>
      </c>
      <c r="AN717" s="727"/>
      <c r="AO717" s="727"/>
      <c r="AP717" s="727"/>
      <c r="AQ717" s="727"/>
      <c r="AR717" s="727"/>
      <c r="AS717" s="727"/>
      <c r="AT717" s="727"/>
      <c r="AU717" s="727"/>
      <c r="AV717" s="727"/>
      <c r="AW717" s="60"/>
      <c r="AX717" s="61"/>
    </row>
    <row r="718" spans="1:50" ht="19.899999999999999" customHeight="1" thickBot="1">
      <c r="A718" s="723" t="s">
        <v>378</v>
      </c>
      <c r="B718" s="655"/>
      <c r="C718" s="655"/>
      <c r="D718" s="655"/>
      <c r="E718" s="655"/>
      <c r="F718" s="655"/>
      <c r="G718" s="781">
        <v>125</v>
      </c>
      <c r="H718" s="781"/>
      <c r="I718" s="781"/>
      <c r="J718" s="781"/>
      <c r="K718" s="781"/>
      <c r="L718" s="781"/>
      <c r="M718" s="781"/>
      <c r="N718" s="781"/>
      <c r="O718" s="781"/>
      <c r="P718" s="781"/>
      <c r="Q718" s="655" t="s">
        <v>379</v>
      </c>
      <c r="R718" s="655"/>
      <c r="S718" s="655"/>
      <c r="T718" s="655"/>
      <c r="U718" s="655"/>
      <c r="V718" s="655"/>
      <c r="W718" s="654">
        <v>122</v>
      </c>
      <c r="X718" s="654"/>
      <c r="Y718" s="654"/>
      <c r="Z718" s="654"/>
      <c r="AA718" s="654"/>
      <c r="AB718" s="654"/>
      <c r="AC718" s="654"/>
      <c r="AD718" s="654"/>
      <c r="AE718" s="654"/>
      <c r="AF718" s="654"/>
      <c r="AG718" s="655" t="s">
        <v>380</v>
      </c>
      <c r="AH718" s="655"/>
      <c r="AI718" s="655"/>
      <c r="AJ718" s="655"/>
      <c r="AK718" s="655"/>
      <c r="AL718" s="655"/>
      <c r="AM718" s="758">
        <v>127</v>
      </c>
      <c r="AN718" s="758"/>
      <c r="AO718" s="758"/>
      <c r="AP718" s="758"/>
      <c r="AQ718" s="758"/>
      <c r="AR718" s="758"/>
      <c r="AS718" s="758"/>
      <c r="AT718" s="758"/>
      <c r="AU718" s="758"/>
      <c r="AV718" s="758"/>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6" t="s">
        <v>32</v>
      </c>
      <c r="B758" s="737"/>
      <c r="C758" s="737"/>
      <c r="D758" s="737"/>
      <c r="E758" s="737"/>
      <c r="F758" s="738"/>
      <c r="G758" s="390" t="s">
        <v>556</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563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67"/>
      <c r="B759" s="739"/>
      <c r="C759" s="739"/>
      <c r="D759" s="739"/>
      <c r="E759" s="739"/>
      <c r="F759" s="740"/>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2"/>
    </row>
    <row r="760" spans="1:50" ht="24.75" customHeight="1">
      <c r="A760" s="567"/>
      <c r="B760" s="739"/>
      <c r="C760" s="739"/>
      <c r="D760" s="739"/>
      <c r="E760" s="739"/>
      <c r="F760" s="740"/>
      <c r="G760" s="288" t="s">
        <v>557</v>
      </c>
      <c r="H760" s="289"/>
      <c r="I760" s="289"/>
      <c r="J760" s="289"/>
      <c r="K760" s="290"/>
      <c r="L760" s="291" t="s">
        <v>585</v>
      </c>
      <c r="M760" s="292"/>
      <c r="N760" s="292"/>
      <c r="O760" s="292"/>
      <c r="P760" s="292"/>
      <c r="Q760" s="292"/>
      <c r="R760" s="292"/>
      <c r="S760" s="292"/>
      <c r="T760" s="292"/>
      <c r="U760" s="292"/>
      <c r="V760" s="292"/>
      <c r="W760" s="292"/>
      <c r="X760" s="293"/>
      <c r="Y760" s="453">
        <v>0.3</v>
      </c>
      <c r="Z760" s="454"/>
      <c r="AA760" s="454"/>
      <c r="AB760" s="538"/>
      <c r="AC760" s="288" t="s">
        <v>560</v>
      </c>
      <c r="AD760" s="289"/>
      <c r="AE760" s="289"/>
      <c r="AF760" s="289"/>
      <c r="AG760" s="290"/>
      <c r="AH760" s="291" t="s">
        <v>561</v>
      </c>
      <c r="AI760" s="292"/>
      <c r="AJ760" s="292"/>
      <c r="AK760" s="292"/>
      <c r="AL760" s="292"/>
      <c r="AM760" s="292"/>
      <c r="AN760" s="292"/>
      <c r="AO760" s="292"/>
      <c r="AP760" s="292"/>
      <c r="AQ760" s="292"/>
      <c r="AR760" s="292"/>
      <c r="AS760" s="292"/>
      <c r="AT760" s="293"/>
      <c r="AU760" s="453">
        <v>0.5</v>
      </c>
      <c r="AV760" s="454"/>
      <c r="AW760" s="454"/>
      <c r="AX760" s="455"/>
    </row>
    <row r="761" spans="1:50" ht="24.75" customHeight="1">
      <c r="A761" s="567"/>
      <c r="B761" s="739"/>
      <c r="C761" s="739"/>
      <c r="D761" s="739"/>
      <c r="E761" s="739"/>
      <c r="F761" s="740"/>
      <c r="G761" s="268" t="s">
        <v>558</v>
      </c>
      <c r="H761" s="269"/>
      <c r="I761" s="269"/>
      <c r="J761" s="269"/>
      <c r="K761" s="270"/>
      <c r="L761" s="369"/>
      <c r="M761" s="370"/>
      <c r="N761" s="370"/>
      <c r="O761" s="370"/>
      <c r="P761" s="370"/>
      <c r="Q761" s="370"/>
      <c r="R761" s="370"/>
      <c r="S761" s="370"/>
      <c r="T761" s="370"/>
      <c r="U761" s="370"/>
      <c r="V761" s="370"/>
      <c r="W761" s="370"/>
      <c r="X761" s="371"/>
      <c r="Y761" s="366">
        <v>0.2</v>
      </c>
      <c r="Z761" s="367"/>
      <c r="AA761" s="367"/>
      <c r="AB761" s="373"/>
      <c r="AC761" s="268"/>
      <c r="AD761" s="269"/>
      <c r="AE761" s="269"/>
      <c r="AF761" s="269"/>
      <c r="AG761" s="270"/>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c r="A762" s="567"/>
      <c r="B762" s="739"/>
      <c r="C762" s="739"/>
      <c r="D762" s="739"/>
      <c r="E762" s="739"/>
      <c r="F762" s="740"/>
      <c r="G762" s="268" t="s">
        <v>559</v>
      </c>
      <c r="H762" s="269"/>
      <c r="I762" s="269"/>
      <c r="J762" s="269"/>
      <c r="K762" s="270"/>
      <c r="L762" s="369"/>
      <c r="M762" s="370"/>
      <c r="N762" s="370"/>
      <c r="O762" s="370"/>
      <c r="P762" s="370"/>
      <c r="Q762" s="370"/>
      <c r="R762" s="370"/>
      <c r="S762" s="370"/>
      <c r="T762" s="370"/>
      <c r="U762" s="370"/>
      <c r="V762" s="370"/>
      <c r="W762" s="370"/>
      <c r="X762" s="371"/>
      <c r="Y762" s="366">
        <v>0.1</v>
      </c>
      <c r="Z762" s="367"/>
      <c r="AA762" s="367"/>
      <c r="AB762" s="373"/>
      <c r="AC762" s="268"/>
      <c r="AD762" s="269"/>
      <c r="AE762" s="269"/>
      <c r="AF762" s="269"/>
      <c r="AG762" s="270"/>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c r="A763" s="567"/>
      <c r="B763" s="739"/>
      <c r="C763" s="739"/>
      <c r="D763" s="739"/>
      <c r="E763" s="739"/>
      <c r="F763" s="740"/>
      <c r="G763" s="268"/>
      <c r="H763" s="269"/>
      <c r="I763" s="269"/>
      <c r="J763" s="269"/>
      <c r="K763" s="270"/>
      <c r="L763" s="369"/>
      <c r="M763" s="370"/>
      <c r="N763" s="370"/>
      <c r="O763" s="370"/>
      <c r="P763" s="370"/>
      <c r="Q763" s="370"/>
      <c r="R763" s="370"/>
      <c r="S763" s="370"/>
      <c r="T763" s="370"/>
      <c r="U763" s="370"/>
      <c r="V763" s="370"/>
      <c r="W763" s="370"/>
      <c r="X763" s="371"/>
      <c r="Y763" s="366"/>
      <c r="Z763" s="367"/>
      <c r="AA763" s="367"/>
      <c r="AB763" s="373"/>
      <c r="AC763" s="268"/>
      <c r="AD763" s="269"/>
      <c r="AE763" s="269"/>
      <c r="AF763" s="269"/>
      <c r="AG763" s="270"/>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c r="A764" s="567"/>
      <c r="B764" s="739"/>
      <c r="C764" s="739"/>
      <c r="D764" s="739"/>
      <c r="E764" s="739"/>
      <c r="F764" s="740"/>
      <c r="G764" s="268"/>
      <c r="H764" s="269"/>
      <c r="I764" s="269"/>
      <c r="J764" s="269"/>
      <c r="K764" s="270"/>
      <c r="L764" s="369"/>
      <c r="M764" s="370"/>
      <c r="N764" s="370"/>
      <c r="O764" s="370"/>
      <c r="P764" s="370"/>
      <c r="Q764" s="370"/>
      <c r="R764" s="370"/>
      <c r="S764" s="370"/>
      <c r="T764" s="370"/>
      <c r="U764" s="370"/>
      <c r="V764" s="370"/>
      <c r="W764" s="370"/>
      <c r="X764" s="371"/>
      <c r="Y764" s="366"/>
      <c r="Z764" s="367"/>
      <c r="AA764" s="367"/>
      <c r="AB764" s="373"/>
      <c r="AC764" s="268"/>
      <c r="AD764" s="269"/>
      <c r="AE764" s="269"/>
      <c r="AF764" s="269"/>
      <c r="AG764" s="270"/>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c r="A765" s="567"/>
      <c r="B765" s="739"/>
      <c r="C765" s="739"/>
      <c r="D765" s="739"/>
      <c r="E765" s="739"/>
      <c r="F765" s="740"/>
      <c r="G765" s="268"/>
      <c r="H765" s="269"/>
      <c r="I765" s="269"/>
      <c r="J765" s="269"/>
      <c r="K765" s="270"/>
      <c r="L765" s="369"/>
      <c r="M765" s="370"/>
      <c r="N765" s="370"/>
      <c r="O765" s="370"/>
      <c r="P765" s="370"/>
      <c r="Q765" s="370"/>
      <c r="R765" s="370"/>
      <c r="S765" s="370"/>
      <c r="T765" s="370"/>
      <c r="U765" s="370"/>
      <c r="V765" s="370"/>
      <c r="W765" s="370"/>
      <c r="X765" s="371"/>
      <c r="Y765" s="366"/>
      <c r="Z765" s="367"/>
      <c r="AA765" s="367"/>
      <c r="AB765" s="373"/>
      <c r="AC765" s="268"/>
      <c r="AD765" s="269"/>
      <c r="AE765" s="269"/>
      <c r="AF765" s="269"/>
      <c r="AG765" s="270"/>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c r="A766" s="567"/>
      <c r="B766" s="739"/>
      <c r="C766" s="739"/>
      <c r="D766" s="739"/>
      <c r="E766" s="739"/>
      <c r="F766" s="740"/>
      <c r="G766" s="268"/>
      <c r="H766" s="269"/>
      <c r="I766" s="269"/>
      <c r="J766" s="269"/>
      <c r="K766" s="270"/>
      <c r="L766" s="369"/>
      <c r="M766" s="370"/>
      <c r="N766" s="370"/>
      <c r="O766" s="370"/>
      <c r="P766" s="370"/>
      <c r="Q766" s="370"/>
      <c r="R766" s="370"/>
      <c r="S766" s="370"/>
      <c r="T766" s="370"/>
      <c r="U766" s="370"/>
      <c r="V766" s="370"/>
      <c r="W766" s="370"/>
      <c r="X766" s="371"/>
      <c r="Y766" s="366"/>
      <c r="Z766" s="367"/>
      <c r="AA766" s="367"/>
      <c r="AB766" s="373"/>
      <c r="AC766" s="268"/>
      <c r="AD766" s="269"/>
      <c r="AE766" s="269"/>
      <c r="AF766" s="269"/>
      <c r="AG766" s="270"/>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c r="A767" s="567"/>
      <c r="B767" s="739"/>
      <c r="C767" s="739"/>
      <c r="D767" s="739"/>
      <c r="E767" s="739"/>
      <c r="F767" s="740"/>
      <c r="G767" s="268"/>
      <c r="H767" s="269"/>
      <c r="I767" s="269"/>
      <c r="J767" s="269"/>
      <c r="K767" s="270"/>
      <c r="L767" s="369"/>
      <c r="M767" s="370"/>
      <c r="N767" s="370"/>
      <c r="O767" s="370"/>
      <c r="P767" s="370"/>
      <c r="Q767" s="370"/>
      <c r="R767" s="370"/>
      <c r="S767" s="370"/>
      <c r="T767" s="370"/>
      <c r="U767" s="370"/>
      <c r="V767" s="370"/>
      <c r="W767" s="370"/>
      <c r="X767" s="371"/>
      <c r="Y767" s="366"/>
      <c r="Z767" s="367"/>
      <c r="AA767" s="367"/>
      <c r="AB767" s="373"/>
      <c r="AC767" s="268"/>
      <c r="AD767" s="269"/>
      <c r="AE767" s="269"/>
      <c r="AF767" s="269"/>
      <c r="AG767" s="270"/>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c r="A768" s="567"/>
      <c r="B768" s="739"/>
      <c r="C768" s="739"/>
      <c r="D768" s="739"/>
      <c r="E768" s="739"/>
      <c r="F768" s="740"/>
      <c r="G768" s="268"/>
      <c r="H768" s="269"/>
      <c r="I768" s="269"/>
      <c r="J768" s="269"/>
      <c r="K768" s="270"/>
      <c r="L768" s="369"/>
      <c r="M768" s="370"/>
      <c r="N768" s="370"/>
      <c r="O768" s="370"/>
      <c r="P768" s="370"/>
      <c r="Q768" s="370"/>
      <c r="R768" s="370"/>
      <c r="S768" s="370"/>
      <c r="T768" s="370"/>
      <c r="U768" s="370"/>
      <c r="V768" s="370"/>
      <c r="W768" s="370"/>
      <c r="X768" s="371"/>
      <c r="Y768" s="366"/>
      <c r="Z768" s="367"/>
      <c r="AA768" s="367"/>
      <c r="AB768" s="373"/>
      <c r="AC768" s="268"/>
      <c r="AD768" s="269"/>
      <c r="AE768" s="269"/>
      <c r="AF768" s="269"/>
      <c r="AG768" s="270"/>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c r="A769" s="567"/>
      <c r="B769" s="739"/>
      <c r="C769" s="739"/>
      <c r="D769" s="739"/>
      <c r="E769" s="739"/>
      <c r="F769" s="740"/>
      <c r="G769" s="268"/>
      <c r="H769" s="269"/>
      <c r="I769" s="269"/>
      <c r="J769" s="269"/>
      <c r="K769" s="270"/>
      <c r="L769" s="369"/>
      <c r="M769" s="370"/>
      <c r="N769" s="370"/>
      <c r="O769" s="370"/>
      <c r="P769" s="370"/>
      <c r="Q769" s="370"/>
      <c r="R769" s="370"/>
      <c r="S769" s="370"/>
      <c r="T769" s="370"/>
      <c r="U769" s="370"/>
      <c r="V769" s="370"/>
      <c r="W769" s="370"/>
      <c r="X769" s="371"/>
      <c r="Y769" s="366"/>
      <c r="Z769" s="367"/>
      <c r="AA769" s="367"/>
      <c r="AB769" s="373"/>
      <c r="AC769" s="268"/>
      <c r="AD769" s="269"/>
      <c r="AE769" s="269"/>
      <c r="AF769" s="269"/>
      <c r="AG769" s="270"/>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c r="A770" s="567"/>
      <c r="B770" s="739"/>
      <c r="C770" s="739"/>
      <c r="D770" s="739"/>
      <c r="E770" s="739"/>
      <c r="F770" s="740"/>
      <c r="G770" s="374" t="s">
        <v>22</v>
      </c>
      <c r="H770" s="375"/>
      <c r="I770" s="375"/>
      <c r="J770" s="375"/>
      <c r="K770" s="375"/>
      <c r="L770" s="376"/>
      <c r="M770" s="377"/>
      <c r="N770" s="377"/>
      <c r="O770" s="377"/>
      <c r="P770" s="377"/>
      <c r="Q770" s="377"/>
      <c r="R770" s="377"/>
      <c r="S770" s="377"/>
      <c r="T770" s="377"/>
      <c r="U770" s="377"/>
      <c r="V770" s="377"/>
      <c r="W770" s="377"/>
      <c r="X770" s="378"/>
      <c r="Y770" s="379">
        <f>SUM(Y760:AB769)</f>
        <v>0.6</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0.5</v>
      </c>
      <c r="AV770" s="380"/>
      <c r="AW770" s="380"/>
      <c r="AX770" s="382"/>
    </row>
    <row r="771" spans="1:50" ht="30" customHeight="1">
      <c r="A771" s="567"/>
      <c r="B771" s="739"/>
      <c r="C771" s="739"/>
      <c r="D771" s="739"/>
      <c r="E771" s="739"/>
      <c r="F771" s="740"/>
      <c r="G771" s="390" t="s">
        <v>562</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564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c r="A772" s="567"/>
      <c r="B772" s="739"/>
      <c r="C772" s="739"/>
      <c r="D772" s="739"/>
      <c r="E772" s="739"/>
      <c r="F772" s="740"/>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2"/>
    </row>
    <row r="773" spans="1:50" ht="24.75" customHeight="1">
      <c r="A773" s="567"/>
      <c r="B773" s="739"/>
      <c r="C773" s="739"/>
      <c r="D773" s="739"/>
      <c r="E773" s="739"/>
      <c r="F773" s="740"/>
      <c r="G773" s="288" t="s">
        <v>560</v>
      </c>
      <c r="H773" s="289"/>
      <c r="I773" s="289"/>
      <c r="J773" s="289"/>
      <c r="K773" s="290"/>
      <c r="L773" s="291" t="s">
        <v>565</v>
      </c>
      <c r="M773" s="292"/>
      <c r="N773" s="292"/>
      <c r="O773" s="292"/>
      <c r="P773" s="292"/>
      <c r="Q773" s="292"/>
      <c r="R773" s="292"/>
      <c r="S773" s="292"/>
      <c r="T773" s="292"/>
      <c r="U773" s="292"/>
      <c r="V773" s="292"/>
      <c r="W773" s="292"/>
      <c r="X773" s="293"/>
      <c r="Y773" s="453">
        <v>0.4</v>
      </c>
      <c r="Z773" s="454"/>
      <c r="AA773" s="454"/>
      <c r="AB773" s="538"/>
      <c r="AC773" s="288" t="s">
        <v>560</v>
      </c>
      <c r="AD773" s="289"/>
      <c r="AE773" s="289"/>
      <c r="AF773" s="289"/>
      <c r="AG773" s="290"/>
      <c r="AH773" s="291" t="s">
        <v>566</v>
      </c>
      <c r="AI773" s="292"/>
      <c r="AJ773" s="292"/>
      <c r="AK773" s="292"/>
      <c r="AL773" s="292"/>
      <c r="AM773" s="292"/>
      <c r="AN773" s="292"/>
      <c r="AO773" s="292"/>
      <c r="AP773" s="292"/>
      <c r="AQ773" s="292"/>
      <c r="AR773" s="292"/>
      <c r="AS773" s="292"/>
      <c r="AT773" s="293"/>
      <c r="AU773" s="453">
        <v>0.6</v>
      </c>
      <c r="AV773" s="454"/>
      <c r="AW773" s="454"/>
      <c r="AX773" s="455"/>
    </row>
    <row r="774" spans="1:50" ht="24.75" customHeight="1">
      <c r="A774" s="567"/>
      <c r="B774" s="739"/>
      <c r="C774" s="739"/>
      <c r="D774" s="739"/>
      <c r="E774" s="739"/>
      <c r="F774" s="740"/>
      <c r="G774" s="268"/>
      <c r="H774" s="269"/>
      <c r="I774" s="269"/>
      <c r="J774" s="269"/>
      <c r="K774" s="270"/>
      <c r="L774" s="369"/>
      <c r="M774" s="370"/>
      <c r="N774" s="370"/>
      <c r="O774" s="370"/>
      <c r="P774" s="370"/>
      <c r="Q774" s="370"/>
      <c r="R774" s="370"/>
      <c r="S774" s="370"/>
      <c r="T774" s="370"/>
      <c r="U774" s="370"/>
      <c r="V774" s="370"/>
      <c r="W774" s="370"/>
      <c r="X774" s="371"/>
      <c r="Y774" s="366"/>
      <c r="Z774" s="367"/>
      <c r="AA774" s="367"/>
      <c r="AB774" s="373"/>
      <c r="AC774" s="268"/>
      <c r="AD774" s="269"/>
      <c r="AE774" s="269"/>
      <c r="AF774" s="269"/>
      <c r="AG774" s="270"/>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c r="A775" s="567"/>
      <c r="B775" s="739"/>
      <c r="C775" s="739"/>
      <c r="D775" s="739"/>
      <c r="E775" s="739"/>
      <c r="F775" s="740"/>
      <c r="G775" s="268"/>
      <c r="H775" s="269"/>
      <c r="I775" s="269"/>
      <c r="J775" s="269"/>
      <c r="K775" s="270"/>
      <c r="L775" s="369"/>
      <c r="M775" s="370"/>
      <c r="N775" s="370"/>
      <c r="O775" s="370"/>
      <c r="P775" s="370"/>
      <c r="Q775" s="370"/>
      <c r="R775" s="370"/>
      <c r="S775" s="370"/>
      <c r="T775" s="370"/>
      <c r="U775" s="370"/>
      <c r="V775" s="370"/>
      <c r="W775" s="370"/>
      <c r="X775" s="371"/>
      <c r="Y775" s="366"/>
      <c r="Z775" s="367"/>
      <c r="AA775" s="367"/>
      <c r="AB775" s="373"/>
      <c r="AC775" s="268"/>
      <c r="AD775" s="269"/>
      <c r="AE775" s="269"/>
      <c r="AF775" s="269"/>
      <c r="AG775" s="270"/>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c r="A776" s="567"/>
      <c r="B776" s="739"/>
      <c r="C776" s="739"/>
      <c r="D776" s="739"/>
      <c r="E776" s="739"/>
      <c r="F776" s="740"/>
      <c r="G776" s="268"/>
      <c r="H776" s="269"/>
      <c r="I776" s="269"/>
      <c r="J776" s="269"/>
      <c r="K776" s="270"/>
      <c r="L776" s="369"/>
      <c r="M776" s="370"/>
      <c r="N776" s="370"/>
      <c r="O776" s="370"/>
      <c r="P776" s="370"/>
      <c r="Q776" s="370"/>
      <c r="R776" s="370"/>
      <c r="S776" s="370"/>
      <c r="T776" s="370"/>
      <c r="U776" s="370"/>
      <c r="V776" s="370"/>
      <c r="W776" s="370"/>
      <c r="X776" s="371"/>
      <c r="Y776" s="366"/>
      <c r="Z776" s="367"/>
      <c r="AA776" s="367"/>
      <c r="AB776" s="373"/>
      <c r="AC776" s="268"/>
      <c r="AD776" s="269"/>
      <c r="AE776" s="269"/>
      <c r="AF776" s="269"/>
      <c r="AG776" s="270"/>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c r="A777" s="567"/>
      <c r="B777" s="739"/>
      <c r="C777" s="739"/>
      <c r="D777" s="739"/>
      <c r="E777" s="739"/>
      <c r="F777" s="740"/>
      <c r="G777" s="268"/>
      <c r="H777" s="269"/>
      <c r="I777" s="269"/>
      <c r="J777" s="269"/>
      <c r="K777" s="270"/>
      <c r="L777" s="369"/>
      <c r="M777" s="370"/>
      <c r="N777" s="370"/>
      <c r="O777" s="370"/>
      <c r="P777" s="370"/>
      <c r="Q777" s="370"/>
      <c r="R777" s="370"/>
      <c r="S777" s="370"/>
      <c r="T777" s="370"/>
      <c r="U777" s="370"/>
      <c r="V777" s="370"/>
      <c r="W777" s="370"/>
      <c r="X777" s="371"/>
      <c r="Y777" s="366"/>
      <c r="Z777" s="367"/>
      <c r="AA777" s="367"/>
      <c r="AB777" s="373"/>
      <c r="AC777" s="268"/>
      <c r="AD777" s="269"/>
      <c r="AE777" s="269"/>
      <c r="AF777" s="269"/>
      <c r="AG777" s="270"/>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c r="A778" s="567"/>
      <c r="B778" s="739"/>
      <c r="C778" s="739"/>
      <c r="D778" s="739"/>
      <c r="E778" s="739"/>
      <c r="F778" s="740"/>
      <c r="G778" s="268"/>
      <c r="H778" s="269"/>
      <c r="I778" s="269"/>
      <c r="J778" s="269"/>
      <c r="K778" s="270"/>
      <c r="L778" s="369"/>
      <c r="M778" s="370"/>
      <c r="N778" s="370"/>
      <c r="O778" s="370"/>
      <c r="P778" s="370"/>
      <c r="Q778" s="370"/>
      <c r="R778" s="370"/>
      <c r="S778" s="370"/>
      <c r="T778" s="370"/>
      <c r="U778" s="370"/>
      <c r="V778" s="370"/>
      <c r="W778" s="370"/>
      <c r="X778" s="371"/>
      <c r="Y778" s="366"/>
      <c r="Z778" s="367"/>
      <c r="AA778" s="367"/>
      <c r="AB778" s="373"/>
      <c r="AC778" s="268"/>
      <c r="AD778" s="269"/>
      <c r="AE778" s="269"/>
      <c r="AF778" s="269"/>
      <c r="AG778" s="270"/>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c r="A779" s="567"/>
      <c r="B779" s="739"/>
      <c r="C779" s="739"/>
      <c r="D779" s="739"/>
      <c r="E779" s="739"/>
      <c r="F779" s="740"/>
      <c r="G779" s="268"/>
      <c r="H779" s="269"/>
      <c r="I779" s="269"/>
      <c r="J779" s="269"/>
      <c r="K779" s="270"/>
      <c r="L779" s="369"/>
      <c r="M779" s="370"/>
      <c r="N779" s="370"/>
      <c r="O779" s="370"/>
      <c r="P779" s="370"/>
      <c r="Q779" s="370"/>
      <c r="R779" s="370"/>
      <c r="S779" s="370"/>
      <c r="T779" s="370"/>
      <c r="U779" s="370"/>
      <c r="V779" s="370"/>
      <c r="W779" s="370"/>
      <c r="X779" s="371"/>
      <c r="Y779" s="366"/>
      <c r="Z779" s="367"/>
      <c r="AA779" s="367"/>
      <c r="AB779" s="373"/>
      <c r="AC779" s="268"/>
      <c r="AD779" s="269"/>
      <c r="AE779" s="269"/>
      <c r="AF779" s="269"/>
      <c r="AG779" s="270"/>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c r="A780" s="567"/>
      <c r="B780" s="739"/>
      <c r="C780" s="739"/>
      <c r="D780" s="739"/>
      <c r="E780" s="739"/>
      <c r="F780" s="740"/>
      <c r="G780" s="268"/>
      <c r="H780" s="269"/>
      <c r="I780" s="269"/>
      <c r="J780" s="269"/>
      <c r="K780" s="270"/>
      <c r="L780" s="369"/>
      <c r="M780" s="370"/>
      <c r="N780" s="370"/>
      <c r="O780" s="370"/>
      <c r="P780" s="370"/>
      <c r="Q780" s="370"/>
      <c r="R780" s="370"/>
      <c r="S780" s="370"/>
      <c r="T780" s="370"/>
      <c r="U780" s="370"/>
      <c r="V780" s="370"/>
      <c r="W780" s="370"/>
      <c r="X780" s="371"/>
      <c r="Y780" s="366"/>
      <c r="Z780" s="367"/>
      <c r="AA780" s="367"/>
      <c r="AB780" s="373"/>
      <c r="AC780" s="268"/>
      <c r="AD780" s="269"/>
      <c r="AE780" s="269"/>
      <c r="AF780" s="269"/>
      <c r="AG780" s="270"/>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c r="A781" s="567"/>
      <c r="B781" s="739"/>
      <c r="C781" s="739"/>
      <c r="D781" s="739"/>
      <c r="E781" s="739"/>
      <c r="F781" s="740"/>
      <c r="G781" s="268"/>
      <c r="H781" s="269"/>
      <c r="I781" s="269"/>
      <c r="J781" s="269"/>
      <c r="K781" s="270"/>
      <c r="L781" s="369"/>
      <c r="M781" s="370"/>
      <c r="N781" s="370"/>
      <c r="O781" s="370"/>
      <c r="P781" s="370"/>
      <c r="Q781" s="370"/>
      <c r="R781" s="370"/>
      <c r="S781" s="370"/>
      <c r="T781" s="370"/>
      <c r="U781" s="370"/>
      <c r="V781" s="370"/>
      <c r="W781" s="370"/>
      <c r="X781" s="371"/>
      <c r="Y781" s="366"/>
      <c r="Z781" s="367"/>
      <c r="AA781" s="367"/>
      <c r="AB781" s="373"/>
      <c r="AC781" s="268"/>
      <c r="AD781" s="269"/>
      <c r="AE781" s="269"/>
      <c r="AF781" s="269"/>
      <c r="AG781" s="270"/>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c r="A782" s="567"/>
      <c r="B782" s="739"/>
      <c r="C782" s="739"/>
      <c r="D782" s="739"/>
      <c r="E782" s="739"/>
      <c r="F782" s="740"/>
      <c r="G782" s="268"/>
      <c r="H782" s="269"/>
      <c r="I782" s="269"/>
      <c r="J782" s="269"/>
      <c r="K782" s="270"/>
      <c r="L782" s="369"/>
      <c r="M782" s="370"/>
      <c r="N782" s="370"/>
      <c r="O782" s="370"/>
      <c r="P782" s="370"/>
      <c r="Q782" s="370"/>
      <c r="R782" s="370"/>
      <c r="S782" s="370"/>
      <c r="T782" s="370"/>
      <c r="U782" s="370"/>
      <c r="V782" s="370"/>
      <c r="W782" s="370"/>
      <c r="X782" s="371"/>
      <c r="Y782" s="366"/>
      <c r="Z782" s="367"/>
      <c r="AA782" s="367"/>
      <c r="AB782" s="373"/>
      <c r="AC782" s="268"/>
      <c r="AD782" s="269"/>
      <c r="AE782" s="269"/>
      <c r="AF782" s="269"/>
      <c r="AG782" s="270"/>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c r="A783" s="567"/>
      <c r="B783" s="739"/>
      <c r="C783" s="739"/>
      <c r="D783" s="739"/>
      <c r="E783" s="739"/>
      <c r="F783" s="740"/>
      <c r="G783" s="374" t="s">
        <v>22</v>
      </c>
      <c r="H783" s="375"/>
      <c r="I783" s="375"/>
      <c r="J783" s="375"/>
      <c r="K783" s="375"/>
      <c r="L783" s="376"/>
      <c r="M783" s="377"/>
      <c r="N783" s="377"/>
      <c r="O783" s="377"/>
      <c r="P783" s="377"/>
      <c r="Q783" s="377"/>
      <c r="R783" s="377"/>
      <c r="S783" s="377"/>
      <c r="T783" s="377"/>
      <c r="U783" s="377"/>
      <c r="V783" s="377"/>
      <c r="W783" s="377"/>
      <c r="X783" s="378"/>
      <c r="Y783" s="379">
        <f>SUM(Y773:AB782)</f>
        <v>0.4</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0.6</v>
      </c>
      <c r="AV783" s="380"/>
      <c r="AW783" s="380"/>
      <c r="AX783" s="382"/>
    </row>
    <row r="784" spans="1:50" ht="30" hidden="1" customHeight="1">
      <c r="A784" s="567"/>
      <c r="B784" s="739"/>
      <c r="C784" s="739"/>
      <c r="D784" s="739"/>
      <c r="E784" s="739"/>
      <c r="F784" s="740"/>
      <c r="G784" s="390" t="s">
        <v>494</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495</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7"/>
      <c r="B785" s="739"/>
      <c r="C785" s="739"/>
      <c r="D785" s="739"/>
      <c r="E785" s="739"/>
      <c r="F785" s="740"/>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2"/>
    </row>
    <row r="786" spans="1:50" ht="24.75" hidden="1" customHeight="1">
      <c r="A786" s="567"/>
      <c r="B786" s="739"/>
      <c r="C786" s="739"/>
      <c r="D786" s="739"/>
      <c r="E786" s="739"/>
      <c r="F786" s="740"/>
      <c r="G786" s="288"/>
      <c r="H786" s="289"/>
      <c r="I786" s="289"/>
      <c r="J786" s="289"/>
      <c r="K786" s="290"/>
      <c r="L786" s="291"/>
      <c r="M786" s="292"/>
      <c r="N786" s="292"/>
      <c r="O786" s="292"/>
      <c r="P786" s="292"/>
      <c r="Q786" s="292"/>
      <c r="R786" s="292"/>
      <c r="S786" s="292"/>
      <c r="T786" s="292"/>
      <c r="U786" s="292"/>
      <c r="V786" s="292"/>
      <c r="W786" s="292"/>
      <c r="X786" s="293"/>
      <c r="Y786" s="453"/>
      <c r="Z786" s="454"/>
      <c r="AA786" s="454"/>
      <c r="AB786" s="538"/>
      <c r="AC786" s="288"/>
      <c r="AD786" s="289"/>
      <c r="AE786" s="289"/>
      <c r="AF786" s="289"/>
      <c r="AG786" s="290"/>
      <c r="AH786" s="291"/>
      <c r="AI786" s="292"/>
      <c r="AJ786" s="292"/>
      <c r="AK786" s="292"/>
      <c r="AL786" s="292"/>
      <c r="AM786" s="292"/>
      <c r="AN786" s="292"/>
      <c r="AO786" s="292"/>
      <c r="AP786" s="292"/>
      <c r="AQ786" s="292"/>
      <c r="AR786" s="292"/>
      <c r="AS786" s="292"/>
      <c r="AT786" s="293"/>
      <c r="AU786" s="453"/>
      <c r="AV786" s="454"/>
      <c r="AW786" s="454"/>
      <c r="AX786" s="455"/>
    </row>
    <row r="787" spans="1:50" ht="24.75" hidden="1" customHeight="1">
      <c r="A787" s="567"/>
      <c r="B787" s="739"/>
      <c r="C787" s="739"/>
      <c r="D787" s="739"/>
      <c r="E787" s="739"/>
      <c r="F787" s="740"/>
      <c r="G787" s="268"/>
      <c r="H787" s="269"/>
      <c r="I787" s="269"/>
      <c r="J787" s="269"/>
      <c r="K787" s="270"/>
      <c r="L787" s="369"/>
      <c r="M787" s="370"/>
      <c r="N787" s="370"/>
      <c r="O787" s="370"/>
      <c r="P787" s="370"/>
      <c r="Q787" s="370"/>
      <c r="R787" s="370"/>
      <c r="S787" s="370"/>
      <c r="T787" s="370"/>
      <c r="U787" s="370"/>
      <c r="V787" s="370"/>
      <c r="W787" s="370"/>
      <c r="X787" s="371"/>
      <c r="Y787" s="366"/>
      <c r="Z787" s="367"/>
      <c r="AA787" s="367"/>
      <c r="AB787" s="373"/>
      <c r="AC787" s="268"/>
      <c r="AD787" s="269"/>
      <c r="AE787" s="269"/>
      <c r="AF787" s="269"/>
      <c r="AG787" s="270"/>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c r="A788" s="567"/>
      <c r="B788" s="739"/>
      <c r="C788" s="739"/>
      <c r="D788" s="739"/>
      <c r="E788" s="739"/>
      <c r="F788" s="740"/>
      <c r="G788" s="268"/>
      <c r="H788" s="269"/>
      <c r="I788" s="269"/>
      <c r="J788" s="269"/>
      <c r="K788" s="270"/>
      <c r="L788" s="369"/>
      <c r="M788" s="370"/>
      <c r="N788" s="370"/>
      <c r="O788" s="370"/>
      <c r="P788" s="370"/>
      <c r="Q788" s="370"/>
      <c r="R788" s="370"/>
      <c r="S788" s="370"/>
      <c r="T788" s="370"/>
      <c r="U788" s="370"/>
      <c r="V788" s="370"/>
      <c r="W788" s="370"/>
      <c r="X788" s="371"/>
      <c r="Y788" s="366"/>
      <c r="Z788" s="367"/>
      <c r="AA788" s="367"/>
      <c r="AB788" s="373"/>
      <c r="AC788" s="268"/>
      <c r="AD788" s="269"/>
      <c r="AE788" s="269"/>
      <c r="AF788" s="269"/>
      <c r="AG788" s="270"/>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c r="A789" s="567"/>
      <c r="B789" s="739"/>
      <c r="C789" s="739"/>
      <c r="D789" s="739"/>
      <c r="E789" s="739"/>
      <c r="F789" s="740"/>
      <c r="G789" s="268"/>
      <c r="H789" s="269"/>
      <c r="I789" s="269"/>
      <c r="J789" s="269"/>
      <c r="K789" s="270"/>
      <c r="L789" s="369"/>
      <c r="M789" s="370"/>
      <c r="N789" s="370"/>
      <c r="O789" s="370"/>
      <c r="P789" s="370"/>
      <c r="Q789" s="370"/>
      <c r="R789" s="370"/>
      <c r="S789" s="370"/>
      <c r="T789" s="370"/>
      <c r="U789" s="370"/>
      <c r="V789" s="370"/>
      <c r="W789" s="370"/>
      <c r="X789" s="371"/>
      <c r="Y789" s="366"/>
      <c r="Z789" s="367"/>
      <c r="AA789" s="367"/>
      <c r="AB789" s="373"/>
      <c r="AC789" s="268"/>
      <c r="AD789" s="269"/>
      <c r="AE789" s="269"/>
      <c r="AF789" s="269"/>
      <c r="AG789" s="270"/>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c r="A790" s="567"/>
      <c r="B790" s="739"/>
      <c r="C790" s="739"/>
      <c r="D790" s="739"/>
      <c r="E790" s="739"/>
      <c r="F790" s="740"/>
      <c r="G790" s="268"/>
      <c r="H790" s="269"/>
      <c r="I790" s="269"/>
      <c r="J790" s="269"/>
      <c r="K790" s="270"/>
      <c r="L790" s="369"/>
      <c r="M790" s="370"/>
      <c r="N790" s="370"/>
      <c r="O790" s="370"/>
      <c r="P790" s="370"/>
      <c r="Q790" s="370"/>
      <c r="R790" s="370"/>
      <c r="S790" s="370"/>
      <c r="T790" s="370"/>
      <c r="U790" s="370"/>
      <c r="V790" s="370"/>
      <c r="W790" s="370"/>
      <c r="X790" s="371"/>
      <c r="Y790" s="366"/>
      <c r="Z790" s="367"/>
      <c r="AA790" s="367"/>
      <c r="AB790" s="373"/>
      <c r="AC790" s="268"/>
      <c r="AD790" s="269"/>
      <c r="AE790" s="269"/>
      <c r="AF790" s="269"/>
      <c r="AG790" s="270"/>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c r="A791" s="567"/>
      <c r="B791" s="739"/>
      <c r="C791" s="739"/>
      <c r="D791" s="739"/>
      <c r="E791" s="739"/>
      <c r="F791" s="740"/>
      <c r="G791" s="268"/>
      <c r="H791" s="269"/>
      <c r="I791" s="269"/>
      <c r="J791" s="269"/>
      <c r="K791" s="270"/>
      <c r="L791" s="369"/>
      <c r="M791" s="370"/>
      <c r="N791" s="370"/>
      <c r="O791" s="370"/>
      <c r="P791" s="370"/>
      <c r="Q791" s="370"/>
      <c r="R791" s="370"/>
      <c r="S791" s="370"/>
      <c r="T791" s="370"/>
      <c r="U791" s="370"/>
      <c r="V791" s="370"/>
      <c r="W791" s="370"/>
      <c r="X791" s="371"/>
      <c r="Y791" s="366"/>
      <c r="Z791" s="367"/>
      <c r="AA791" s="367"/>
      <c r="AB791" s="373"/>
      <c r="AC791" s="268"/>
      <c r="AD791" s="269"/>
      <c r="AE791" s="269"/>
      <c r="AF791" s="269"/>
      <c r="AG791" s="270"/>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c r="A792" s="567"/>
      <c r="B792" s="739"/>
      <c r="C792" s="739"/>
      <c r="D792" s="739"/>
      <c r="E792" s="739"/>
      <c r="F792" s="740"/>
      <c r="G792" s="268"/>
      <c r="H792" s="269"/>
      <c r="I792" s="269"/>
      <c r="J792" s="269"/>
      <c r="K792" s="270"/>
      <c r="L792" s="369"/>
      <c r="M792" s="370"/>
      <c r="N792" s="370"/>
      <c r="O792" s="370"/>
      <c r="P792" s="370"/>
      <c r="Q792" s="370"/>
      <c r="R792" s="370"/>
      <c r="S792" s="370"/>
      <c r="T792" s="370"/>
      <c r="U792" s="370"/>
      <c r="V792" s="370"/>
      <c r="W792" s="370"/>
      <c r="X792" s="371"/>
      <c r="Y792" s="366"/>
      <c r="Z792" s="367"/>
      <c r="AA792" s="367"/>
      <c r="AB792" s="373"/>
      <c r="AC792" s="268"/>
      <c r="AD792" s="269"/>
      <c r="AE792" s="269"/>
      <c r="AF792" s="269"/>
      <c r="AG792" s="270"/>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c r="A793" s="567"/>
      <c r="B793" s="739"/>
      <c r="C793" s="739"/>
      <c r="D793" s="739"/>
      <c r="E793" s="739"/>
      <c r="F793" s="740"/>
      <c r="G793" s="268"/>
      <c r="H793" s="269"/>
      <c r="I793" s="269"/>
      <c r="J793" s="269"/>
      <c r="K793" s="270"/>
      <c r="L793" s="369"/>
      <c r="M793" s="370"/>
      <c r="N793" s="370"/>
      <c r="O793" s="370"/>
      <c r="P793" s="370"/>
      <c r="Q793" s="370"/>
      <c r="R793" s="370"/>
      <c r="S793" s="370"/>
      <c r="T793" s="370"/>
      <c r="U793" s="370"/>
      <c r="V793" s="370"/>
      <c r="W793" s="370"/>
      <c r="X793" s="371"/>
      <c r="Y793" s="366"/>
      <c r="Z793" s="367"/>
      <c r="AA793" s="367"/>
      <c r="AB793" s="373"/>
      <c r="AC793" s="268"/>
      <c r="AD793" s="269"/>
      <c r="AE793" s="269"/>
      <c r="AF793" s="269"/>
      <c r="AG793" s="270"/>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c r="A794" s="567"/>
      <c r="B794" s="739"/>
      <c r="C794" s="739"/>
      <c r="D794" s="739"/>
      <c r="E794" s="739"/>
      <c r="F794" s="740"/>
      <c r="G794" s="268"/>
      <c r="H794" s="269"/>
      <c r="I794" s="269"/>
      <c r="J794" s="269"/>
      <c r="K794" s="270"/>
      <c r="L794" s="369"/>
      <c r="M794" s="370"/>
      <c r="N794" s="370"/>
      <c r="O794" s="370"/>
      <c r="P794" s="370"/>
      <c r="Q794" s="370"/>
      <c r="R794" s="370"/>
      <c r="S794" s="370"/>
      <c r="T794" s="370"/>
      <c r="U794" s="370"/>
      <c r="V794" s="370"/>
      <c r="W794" s="370"/>
      <c r="X794" s="371"/>
      <c r="Y794" s="366"/>
      <c r="Z794" s="367"/>
      <c r="AA794" s="367"/>
      <c r="AB794" s="373"/>
      <c r="AC794" s="268"/>
      <c r="AD794" s="269"/>
      <c r="AE794" s="269"/>
      <c r="AF794" s="269"/>
      <c r="AG794" s="270"/>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c r="A795" s="567"/>
      <c r="B795" s="739"/>
      <c r="C795" s="739"/>
      <c r="D795" s="739"/>
      <c r="E795" s="739"/>
      <c r="F795" s="740"/>
      <c r="G795" s="268"/>
      <c r="H795" s="269"/>
      <c r="I795" s="269"/>
      <c r="J795" s="269"/>
      <c r="K795" s="270"/>
      <c r="L795" s="369"/>
      <c r="M795" s="370"/>
      <c r="N795" s="370"/>
      <c r="O795" s="370"/>
      <c r="P795" s="370"/>
      <c r="Q795" s="370"/>
      <c r="R795" s="370"/>
      <c r="S795" s="370"/>
      <c r="T795" s="370"/>
      <c r="U795" s="370"/>
      <c r="V795" s="370"/>
      <c r="W795" s="370"/>
      <c r="X795" s="371"/>
      <c r="Y795" s="366"/>
      <c r="Z795" s="367"/>
      <c r="AA795" s="367"/>
      <c r="AB795" s="373"/>
      <c r="AC795" s="268"/>
      <c r="AD795" s="269"/>
      <c r="AE795" s="269"/>
      <c r="AF795" s="269"/>
      <c r="AG795" s="270"/>
      <c r="AH795" s="369"/>
      <c r="AI795" s="370"/>
      <c r="AJ795" s="370"/>
      <c r="AK795" s="370"/>
      <c r="AL795" s="370"/>
      <c r="AM795" s="370"/>
      <c r="AN795" s="370"/>
      <c r="AO795" s="370"/>
      <c r="AP795" s="370"/>
      <c r="AQ795" s="370"/>
      <c r="AR795" s="370"/>
      <c r="AS795" s="370"/>
      <c r="AT795" s="371"/>
      <c r="AU795" s="366"/>
      <c r="AV795" s="367"/>
      <c r="AW795" s="367"/>
      <c r="AX795" s="368"/>
    </row>
    <row r="796" spans="1:50" ht="24.75" hidden="1" customHeight="1" thickBot="1">
      <c r="A796" s="567"/>
      <c r="B796" s="739"/>
      <c r="C796" s="739"/>
      <c r="D796" s="739"/>
      <c r="E796" s="739"/>
      <c r="F796" s="740"/>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hidden="1" customHeight="1">
      <c r="A797" s="567"/>
      <c r="B797" s="739"/>
      <c r="C797" s="739"/>
      <c r="D797" s="739"/>
      <c r="E797" s="739"/>
      <c r="F797" s="74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7"/>
      <c r="B798" s="739"/>
      <c r="C798" s="739"/>
      <c r="D798" s="739"/>
      <c r="E798" s="739"/>
      <c r="F798" s="740"/>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2"/>
    </row>
    <row r="799" spans="1:50" ht="24.75" hidden="1" customHeight="1">
      <c r="A799" s="567"/>
      <c r="B799" s="739"/>
      <c r="C799" s="739"/>
      <c r="D799" s="739"/>
      <c r="E799" s="739"/>
      <c r="F799" s="740"/>
      <c r="G799" s="288"/>
      <c r="H799" s="289"/>
      <c r="I799" s="289"/>
      <c r="J799" s="289"/>
      <c r="K799" s="290"/>
      <c r="L799" s="291"/>
      <c r="M799" s="292"/>
      <c r="N799" s="292"/>
      <c r="O799" s="292"/>
      <c r="P799" s="292"/>
      <c r="Q799" s="292"/>
      <c r="R799" s="292"/>
      <c r="S799" s="292"/>
      <c r="T799" s="292"/>
      <c r="U799" s="292"/>
      <c r="V799" s="292"/>
      <c r="W799" s="292"/>
      <c r="X799" s="293"/>
      <c r="Y799" s="453"/>
      <c r="Z799" s="454"/>
      <c r="AA799" s="454"/>
      <c r="AB799" s="538"/>
      <c r="AC799" s="288"/>
      <c r="AD799" s="289"/>
      <c r="AE799" s="289"/>
      <c r="AF799" s="289"/>
      <c r="AG799" s="290"/>
      <c r="AH799" s="291"/>
      <c r="AI799" s="292"/>
      <c r="AJ799" s="292"/>
      <c r="AK799" s="292"/>
      <c r="AL799" s="292"/>
      <c r="AM799" s="292"/>
      <c r="AN799" s="292"/>
      <c r="AO799" s="292"/>
      <c r="AP799" s="292"/>
      <c r="AQ799" s="292"/>
      <c r="AR799" s="292"/>
      <c r="AS799" s="292"/>
      <c r="AT799" s="293"/>
      <c r="AU799" s="453"/>
      <c r="AV799" s="454"/>
      <c r="AW799" s="454"/>
      <c r="AX799" s="455"/>
    </row>
    <row r="800" spans="1:50" ht="24.75" hidden="1" customHeight="1">
      <c r="A800" s="567"/>
      <c r="B800" s="739"/>
      <c r="C800" s="739"/>
      <c r="D800" s="739"/>
      <c r="E800" s="739"/>
      <c r="F800" s="740"/>
      <c r="G800" s="268"/>
      <c r="H800" s="269"/>
      <c r="I800" s="269"/>
      <c r="J800" s="269"/>
      <c r="K800" s="270"/>
      <c r="L800" s="369"/>
      <c r="M800" s="370"/>
      <c r="N800" s="370"/>
      <c r="O800" s="370"/>
      <c r="P800" s="370"/>
      <c r="Q800" s="370"/>
      <c r="R800" s="370"/>
      <c r="S800" s="370"/>
      <c r="T800" s="370"/>
      <c r="U800" s="370"/>
      <c r="V800" s="370"/>
      <c r="W800" s="370"/>
      <c r="X800" s="371"/>
      <c r="Y800" s="366"/>
      <c r="Z800" s="367"/>
      <c r="AA800" s="367"/>
      <c r="AB800" s="373"/>
      <c r="AC800" s="268"/>
      <c r="AD800" s="269"/>
      <c r="AE800" s="269"/>
      <c r="AF800" s="269"/>
      <c r="AG800" s="270"/>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c r="A801" s="567"/>
      <c r="B801" s="739"/>
      <c r="C801" s="739"/>
      <c r="D801" s="739"/>
      <c r="E801" s="739"/>
      <c r="F801" s="740"/>
      <c r="G801" s="268"/>
      <c r="H801" s="269"/>
      <c r="I801" s="269"/>
      <c r="J801" s="269"/>
      <c r="K801" s="270"/>
      <c r="L801" s="369"/>
      <c r="M801" s="370"/>
      <c r="N801" s="370"/>
      <c r="O801" s="370"/>
      <c r="P801" s="370"/>
      <c r="Q801" s="370"/>
      <c r="R801" s="370"/>
      <c r="S801" s="370"/>
      <c r="T801" s="370"/>
      <c r="U801" s="370"/>
      <c r="V801" s="370"/>
      <c r="W801" s="370"/>
      <c r="X801" s="371"/>
      <c r="Y801" s="366"/>
      <c r="Z801" s="367"/>
      <c r="AA801" s="367"/>
      <c r="AB801" s="373"/>
      <c r="AC801" s="268"/>
      <c r="AD801" s="269"/>
      <c r="AE801" s="269"/>
      <c r="AF801" s="269"/>
      <c r="AG801" s="270"/>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c r="A802" s="567"/>
      <c r="B802" s="739"/>
      <c r="C802" s="739"/>
      <c r="D802" s="739"/>
      <c r="E802" s="739"/>
      <c r="F802" s="740"/>
      <c r="G802" s="268"/>
      <c r="H802" s="269"/>
      <c r="I802" s="269"/>
      <c r="J802" s="269"/>
      <c r="K802" s="270"/>
      <c r="L802" s="369"/>
      <c r="M802" s="370"/>
      <c r="N802" s="370"/>
      <c r="O802" s="370"/>
      <c r="P802" s="370"/>
      <c r="Q802" s="370"/>
      <c r="R802" s="370"/>
      <c r="S802" s="370"/>
      <c r="T802" s="370"/>
      <c r="U802" s="370"/>
      <c r="V802" s="370"/>
      <c r="W802" s="370"/>
      <c r="X802" s="371"/>
      <c r="Y802" s="366"/>
      <c r="Z802" s="367"/>
      <c r="AA802" s="367"/>
      <c r="AB802" s="373"/>
      <c r="AC802" s="268"/>
      <c r="AD802" s="269"/>
      <c r="AE802" s="269"/>
      <c r="AF802" s="269"/>
      <c r="AG802" s="270"/>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c r="A803" s="567"/>
      <c r="B803" s="739"/>
      <c r="C803" s="739"/>
      <c r="D803" s="739"/>
      <c r="E803" s="739"/>
      <c r="F803" s="740"/>
      <c r="G803" s="268"/>
      <c r="H803" s="269"/>
      <c r="I803" s="269"/>
      <c r="J803" s="269"/>
      <c r="K803" s="270"/>
      <c r="L803" s="369"/>
      <c r="M803" s="370"/>
      <c r="N803" s="370"/>
      <c r="O803" s="370"/>
      <c r="P803" s="370"/>
      <c r="Q803" s="370"/>
      <c r="R803" s="370"/>
      <c r="S803" s="370"/>
      <c r="T803" s="370"/>
      <c r="U803" s="370"/>
      <c r="V803" s="370"/>
      <c r="W803" s="370"/>
      <c r="X803" s="371"/>
      <c r="Y803" s="366"/>
      <c r="Z803" s="367"/>
      <c r="AA803" s="367"/>
      <c r="AB803" s="373"/>
      <c r="AC803" s="268"/>
      <c r="AD803" s="269"/>
      <c r="AE803" s="269"/>
      <c r="AF803" s="269"/>
      <c r="AG803" s="270"/>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c r="A804" s="567"/>
      <c r="B804" s="739"/>
      <c r="C804" s="739"/>
      <c r="D804" s="739"/>
      <c r="E804" s="739"/>
      <c r="F804" s="740"/>
      <c r="G804" s="268"/>
      <c r="H804" s="269"/>
      <c r="I804" s="269"/>
      <c r="J804" s="269"/>
      <c r="K804" s="270"/>
      <c r="L804" s="369"/>
      <c r="M804" s="370"/>
      <c r="N804" s="370"/>
      <c r="O804" s="370"/>
      <c r="P804" s="370"/>
      <c r="Q804" s="370"/>
      <c r="R804" s="370"/>
      <c r="S804" s="370"/>
      <c r="T804" s="370"/>
      <c r="U804" s="370"/>
      <c r="V804" s="370"/>
      <c r="W804" s="370"/>
      <c r="X804" s="371"/>
      <c r="Y804" s="366"/>
      <c r="Z804" s="367"/>
      <c r="AA804" s="367"/>
      <c r="AB804" s="373"/>
      <c r="AC804" s="268"/>
      <c r="AD804" s="269"/>
      <c r="AE804" s="269"/>
      <c r="AF804" s="269"/>
      <c r="AG804" s="270"/>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c r="A805" s="567"/>
      <c r="B805" s="739"/>
      <c r="C805" s="739"/>
      <c r="D805" s="739"/>
      <c r="E805" s="739"/>
      <c r="F805" s="740"/>
      <c r="G805" s="268"/>
      <c r="H805" s="269"/>
      <c r="I805" s="269"/>
      <c r="J805" s="269"/>
      <c r="K805" s="270"/>
      <c r="L805" s="369"/>
      <c r="M805" s="370"/>
      <c r="N805" s="370"/>
      <c r="O805" s="370"/>
      <c r="P805" s="370"/>
      <c r="Q805" s="370"/>
      <c r="R805" s="370"/>
      <c r="S805" s="370"/>
      <c r="T805" s="370"/>
      <c r="U805" s="370"/>
      <c r="V805" s="370"/>
      <c r="W805" s="370"/>
      <c r="X805" s="371"/>
      <c r="Y805" s="366"/>
      <c r="Z805" s="367"/>
      <c r="AA805" s="367"/>
      <c r="AB805" s="373"/>
      <c r="AC805" s="268"/>
      <c r="AD805" s="269"/>
      <c r="AE805" s="269"/>
      <c r="AF805" s="269"/>
      <c r="AG805" s="270"/>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c r="A806" s="567"/>
      <c r="B806" s="739"/>
      <c r="C806" s="739"/>
      <c r="D806" s="739"/>
      <c r="E806" s="739"/>
      <c r="F806" s="740"/>
      <c r="G806" s="268"/>
      <c r="H806" s="269"/>
      <c r="I806" s="269"/>
      <c r="J806" s="269"/>
      <c r="K806" s="270"/>
      <c r="L806" s="369"/>
      <c r="M806" s="370"/>
      <c r="N806" s="370"/>
      <c r="O806" s="370"/>
      <c r="P806" s="370"/>
      <c r="Q806" s="370"/>
      <c r="R806" s="370"/>
      <c r="S806" s="370"/>
      <c r="T806" s="370"/>
      <c r="U806" s="370"/>
      <c r="V806" s="370"/>
      <c r="W806" s="370"/>
      <c r="X806" s="371"/>
      <c r="Y806" s="366"/>
      <c r="Z806" s="367"/>
      <c r="AA806" s="367"/>
      <c r="AB806" s="373"/>
      <c r="AC806" s="268"/>
      <c r="AD806" s="269"/>
      <c r="AE806" s="269"/>
      <c r="AF806" s="269"/>
      <c r="AG806" s="270"/>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c r="A807" s="567"/>
      <c r="B807" s="739"/>
      <c r="C807" s="739"/>
      <c r="D807" s="739"/>
      <c r="E807" s="739"/>
      <c r="F807" s="740"/>
      <c r="G807" s="268"/>
      <c r="H807" s="269"/>
      <c r="I807" s="269"/>
      <c r="J807" s="269"/>
      <c r="K807" s="270"/>
      <c r="L807" s="369"/>
      <c r="M807" s="370"/>
      <c r="N807" s="370"/>
      <c r="O807" s="370"/>
      <c r="P807" s="370"/>
      <c r="Q807" s="370"/>
      <c r="R807" s="370"/>
      <c r="S807" s="370"/>
      <c r="T807" s="370"/>
      <c r="U807" s="370"/>
      <c r="V807" s="370"/>
      <c r="W807" s="370"/>
      <c r="X807" s="371"/>
      <c r="Y807" s="366"/>
      <c r="Z807" s="367"/>
      <c r="AA807" s="367"/>
      <c r="AB807" s="373"/>
      <c r="AC807" s="268"/>
      <c r="AD807" s="269"/>
      <c r="AE807" s="269"/>
      <c r="AF807" s="269"/>
      <c r="AG807" s="270"/>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c r="A808" s="567"/>
      <c r="B808" s="739"/>
      <c r="C808" s="739"/>
      <c r="D808" s="739"/>
      <c r="E808" s="739"/>
      <c r="F808" s="740"/>
      <c r="G808" s="268"/>
      <c r="H808" s="269"/>
      <c r="I808" s="269"/>
      <c r="J808" s="269"/>
      <c r="K808" s="270"/>
      <c r="L808" s="369"/>
      <c r="M808" s="370"/>
      <c r="N808" s="370"/>
      <c r="O808" s="370"/>
      <c r="P808" s="370"/>
      <c r="Q808" s="370"/>
      <c r="R808" s="370"/>
      <c r="S808" s="370"/>
      <c r="T808" s="370"/>
      <c r="U808" s="370"/>
      <c r="V808" s="370"/>
      <c r="W808" s="370"/>
      <c r="X808" s="371"/>
      <c r="Y808" s="366"/>
      <c r="Z808" s="367"/>
      <c r="AA808" s="367"/>
      <c r="AB808" s="373"/>
      <c r="AC808" s="268"/>
      <c r="AD808" s="269"/>
      <c r="AE808" s="269"/>
      <c r="AF808" s="269"/>
      <c r="AG808" s="270"/>
      <c r="AH808" s="369"/>
      <c r="AI808" s="370"/>
      <c r="AJ808" s="370"/>
      <c r="AK808" s="370"/>
      <c r="AL808" s="370"/>
      <c r="AM808" s="370"/>
      <c r="AN808" s="370"/>
      <c r="AO808" s="370"/>
      <c r="AP808" s="370"/>
      <c r="AQ808" s="370"/>
      <c r="AR808" s="370"/>
      <c r="AS808" s="370"/>
      <c r="AT808" s="371"/>
      <c r="AU808" s="366"/>
      <c r="AV808" s="367"/>
      <c r="AW808" s="367"/>
      <c r="AX808" s="368"/>
    </row>
    <row r="809" spans="1:50" ht="24.75" hidden="1" customHeight="1">
      <c r="A809" s="567"/>
      <c r="B809" s="739"/>
      <c r="C809" s="739"/>
      <c r="D809" s="739"/>
      <c r="E809" s="739"/>
      <c r="F809" s="740"/>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5" t="s">
        <v>466</v>
      </c>
      <c r="AQ815" s="385"/>
      <c r="AR815" s="385"/>
      <c r="AS815" s="385"/>
      <c r="AT815" s="385"/>
      <c r="AU815" s="385"/>
      <c r="AV815" s="385"/>
      <c r="AW815" s="385"/>
      <c r="AX815" s="385"/>
    </row>
    <row r="816" spans="1:50" ht="30" customHeight="1">
      <c r="A816" s="372">
        <v>1</v>
      </c>
      <c r="B816" s="372">
        <v>1</v>
      </c>
      <c r="C816" s="386" t="s">
        <v>572</v>
      </c>
      <c r="D816" s="383"/>
      <c r="E816" s="383"/>
      <c r="F816" s="383"/>
      <c r="G816" s="383"/>
      <c r="H816" s="383"/>
      <c r="I816" s="383"/>
      <c r="J816" s="167">
        <v>5000020150002</v>
      </c>
      <c r="K816" s="168"/>
      <c r="L816" s="168"/>
      <c r="M816" s="168"/>
      <c r="N816" s="168"/>
      <c r="O816" s="168"/>
      <c r="P816" s="156" t="s">
        <v>582</v>
      </c>
      <c r="Q816" s="157"/>
      <c r="R816" s="157"/>
      <c r="S816" s="157"/>
      <c r="T816" s="157"/>
      <c r="U816" s="157"/>
      <c r="V816" s="157"/>
      <c r="W816" s="157"/>
      <c r="X816" s="157"/>
      <c r="Y816" s="158">
        <v>0.6</v>
      </c>
      <c r="Z816" s="159"/>
      <c r="AA816" s="159"/>
      <c r="AB816" s="160"/>
      <c r="AC816" s="271" t="s">
        <v>583</v>
      </c>
      <c r="AD816" s="271"/>
      <c r="AE816" s="271"/>
      <c r="AF816" s="271"/>
      <c r="AG816" s="271"/>
      <c r="AH816" s="272" t="s">
        <v>584</v>
      </c>
      <c r="AI816" s="273"/>
      <c r="AJ816" s="273"/>
      <c r="AK816" s="273"/>
      <c r="AL816" s="274">
        <v>100</v>
      </c>
      <c r="AM816" s="275"/>
      <c r="AN816" s="275"/>
      <c r="AO816" s="276"/>
      <c r="AP816" s="265" t="s">
        <v>584</v>
      </c>
      <c r="AQ816" s="265"/>
      <c r="AR816" s="265"/>
      <c r="AS816" s="265"/>
      <c r="AT816" s="265"/>
      <c r="AU816" s="265"/>
      <c r="AV816" s="265"/>
      <c r="AW816" s="265"/>
      <c r="AX816" s="265"/>
    </row>
    <row r="817" spans="1:50" ht="30" customHeight="1">
      <c r="A817" s="372">
        <v>2</v>
      </c>
      <c r="B817" s="372">
        <v>1</v>
      </c>
      <c r="C817" s="386" t="s">
        <v>573</v>
      </c>
      <c r="D817" s="383"/>
      <c r="E817" s="383"/>
      <c r="F817" s="383"/>
      <c r="G817" s="383"/>
      <c r="H817" s="383"/>
      <c r="I817" s="383"/>
      <c r="J817" s="167">
        <v>7000020010006</v>
      </c>
      <c r="K817" s="168"/>
      <c r="L817" s="168"/>
      <c r="M817" s="168"/>
      <c r="N817" s="168"/>
      <c r="O817" s="168"/>
      <c r="P817" s="156" t="s">
        <v>582</v>
      </c>
      <c r="Q817" s="157"/>
      <c r="R817" s="157"/>
      <c r="S817" s="157"/>
      <c r="T817" s="157"/>
      <c r="U817" s="157"/>
      <c r="V817" s="157"/>
      <c r="W817" s="157"/>
      <c r="X817" s="157"/>
      <c r="Y817" s="158">
        <v>0.5</v>
      </c>
      <c r="Z817" s="159"/>
      <c r="AA817" s="159"/>
      <c r="AB817" s="160"/>
      <c r="AC817" s="271" t="s">
        <v>583</v>
      </c>
      <c r="AD817" s="271"/>
      <c r="AE817" s="271"/>
      <c r="AF817" s="271"/>
      <c r="AG817" s="271"/>
      <c r="AH817" s="272" t="s">
        <v>584</v>
      </c>
      <c r="AI817" s="273"/>
      <c r="AJ817" s="273"/>
      <c r="AK817" s="273"/>
      <c r="AL817" s="274">
        <v>100</v>
      </c>
      <c r="AM817" s="275"/>
      <c r="AN817" s="275"/>
      <c r="AO817" s="276"/>
      <c r="AP817" s="265" t="s">
        <v>584</v>
      </c>
      <c r="AQ817" s="265"/>
      <c r="AR817" s="265"/>
      <c r="AS817" s="265"/>
      <c r="AT817" s="265"/>
      <c r="AU817" s="265"/>
      <c r="AV817" s="265"/>
      <c r="AW817" s="265"/>
      <c r="AX817" s="265"/>
    </row>
    <row r="818" spans="1:50" ht="30" customHeight="1">
      <c r="A818" s="372">
        <v>3</v>
      </c>
      <c r="B818" s="372">
        <v>1</v>
      </c>
      <c r="C818" s="386" t="s">
        <v>574</v>
      </c>
      <c r="D818" s="383"/>
      <c r="E818" s="383"/>
      <c r="F818" s="383"/>
      <c r="G818" s="383"/>
      <c r="H818" s="383"/>
      <c r="I818" s="383"/>
      <c r="J818" s="167">
        <v>6000020400009</v>
      </c>
      <c r="K818" s="168"/>
      <c r="L818" s="168"/>
      <c r="M818" s="168"/>
      <c r="N818" s="168"/>
      <c r="O818" s="168"/>
      <c r="P818" s="156" t="s">
        <v>582</v>
      </c>
      <c r="Q818" s="157"/>
      <c r="R818" s="157"/>
      <c r="S818" s="157"/>
      <c r="T818" s="157"/>
      <c r="U818" s="157"/>
      <c r="V818" s="157"/>
      <c r="W818" s="157"/>
      <c r="X818" s="157"/>
      <c r="Y818" s="158">
        <v>0.4</v>
      </c>
      <c r="Z818" s="159"/>
      <c r="AA818" s="159"/>
      <c r="AB818" s="160"/>
      <c r="AC818" s="271" t="s">
        <v>583</v>
      </c>
      <c r="AD818" s="271"/>
      <c r="AE818" s="271"/>
      <c r="AF818" s="271"/>
      <c r="AG818" s="271"/>
      <c r="AH818" s="272" t="s">
        <v>584</v>
      </c>
      <c r="AI818" s="273"/>
      <c r="AJ818" s="273"/>
      <c r="AK818" s="273"/>
      <c r="AL818" s="274">
        <v>100</v>
      </c>
      <c r="AM818" s="275"/>
      <c r="AN818" s="275"/>
      <c r="AO818" s="276"/>
      <c r="AP818" s="265" t="s">
        <v>584</v>
      </c>
      <c r="AQ818" s="265"/>
      <c r="AR818" s="265"/>
      <c r="AS818" s="265"/>
      <c r="AT818" s="265"/>
      <c r="AU818" s="265"/>
      <c r="AV818" s="265"/>
      <c r="AW818" s="265"/>
      <c r="AX818" s="265"/>
    </row>
    <row r="819" spans="1:50" ht="30" customHeight="1">
      <c r="A819" s="372">
        <v>4</v>
      </c>
      <c r="B819" s="372">
        <v>1</v>
      </c>
      <c r="C819" s="386" t="s">
        <v>575</v>
      </c>
      <c r="D819" s="383"/>
      <c r="E819" s="383"/>
      <c r="F819" s="383"/>
      <c r="G819" s="383"/>
      <c r="H819" s="383"/>
      <c r="I819" s="383"/>
      <c r="J819" s="167">
        <v>2000020260002</v>
      </c>
      <c r="K819" s="168"/>
      <c r="L819" s="168"/>
      <c r="M819" s="168"/>
      <c r="N819" s="168"/>
      <c r="O819" s="168"/>
      <c r="P819" s="156" t="s">
        <v>582</v>
      </c>
      <c r="Q819" s="157"/>
      <c r="R819" s="157"/>
      <c r="S819" s="157"/>
      <c r="T819" s="157"/>
      <c r="U819" s="157"/>
      <c r="V819" s="157"/>
      <c r="W819" s="157"/>
      <c r="X819" s="157"/>
      <c r="Y819" s="158">
        <v>0.4</v>
      </c>
      <c r="Z819" s="159"/>
      <c r="AA819" s="159"/>
      <c r="AB819" s="160"/>
      <c r="AC819" s="271" t="s">
        <v>583</v>
      </c>
      <c r="AD819" s="271"/>
      <c r="AE819" s="271"/>
      <c r="AF819" s="271"/>
      <c r="AG819" s="271"/>
      <c r="AH819" s="272" t="s">
        <v>584</v>
      </c>
      <c r="AI819" s="273"/>
      <c r="AJ819" s="273"/>
      <c r="AK819" s="273"/>
      <c r="AL819" s="274">
        <v>100</v>
      </c>
      <c r="AM819" s="275"/>
      <c r="AN819" s="275"/>
      <c r="AO819" s="276"/>
      <c r="AP819" s="265" t="s">
        <v>584</v>
      </c>
      <c r="AQ819" s="265"/>
      <c r="AR819" s="265"/>
      <c r="AS819" s="265"/>
      <c r="AT819" s="265"/>
      <c r="AU819" s="265"/>
      <c r="AV819" s="265"/>
      <c r="AW819" s="265"/>
      <c r="AX819" s="265"/>
    </row>
    <row r="820" spans="1:50" ht="30" customHeight="1">
      <c r="A820" s="372">
        <v>5</v>
      </c>
      <c r="B820" s="372">
        <v>1</v>
      </c>
      <c r="C820" s="386" t="s">
        <v>576</v>
      </c>
      <c r="D820" s="383"/>
      <c r="E820" s="383"/>
      <c r="F820" s="383"/>
      <c r="G820" s="383"/>
      <c r="H820" s="383"/>
      <c r="I820" s="383"/>
      <c r="J820" s="167">
        <v>4000020330001</v>
      </c>
      <c r="K820" s="168"/>
      <c r="L820" s="168"/>
      <c r="M820" s="168"/>
      <c r="N820" s="168"/>
      <c r="O820" s="168"/>
      <c r="P820" s="156" t="s">
        <v>582</v>
      </c>
      <c r="Q820" s="157"/>
      <c r="R820" s="157"/>
      <c r="S820" s="157"/>
      <c r="T820" s="157"/>
      <c r="U820" s="157"/>
      <c r="V820" s="157"/>
      <c r="W820" s="157"/>
      <c r="X820" s="157"/>
      <c r="Y820" s="158">
        <v>0.4</v>
      </c>
      <c r="Z820" s="159"/>
      <c r="AA820" s="159"/>
      <c r="AB820" s="160"/>
      <c r="AC820" s="271" t="s">
        <v>583</v>
      </c>
      <c r="AD820" s="271"/>
      <c r="AE820" s="271"/>
      <c r="AF820" s="271"/>
      <c r="AG820" s="271"/>
      <c r="AH820" s="272" t="s">
        <v>584</v>
      </c>
      <c r="AI820" s="273"/>
      <c r="AJ820" s="273"/>
      <c r="AK820" s="273"/>
      <c r="AL820" s="274">
        <v>100</v>
      </c>
      <c r="AM820" s="275"/>
      <c r="AN820" s="275"/>
      <c r="AO820" s="276"/>
      <c r="AP820" s="265" t="s">
        <v>584</v>
      </c>
      <c r="AQ820" s="265"/>
      <c r="AR820" s="265"/>
      <c r="AS820" s="265"/>
      <c r="AT820" s="265"/>
      <c r="AU820" s="265"/>
      <c r="AV820" s="265"/>
      <c r="AW820" s="265"/>
      <c r="AX820" s="265"/>
    </row>
    <row r="821" spans="1:50" ht="30" customHeight="1">
      <c r="A821" s="372">
        <v>6</v>
      </c>
      <c r="B821" s="372">
        <v>1</v>
      </c>
      <c r="C821" s="386" t="s">
        <v>577</v>
      </c>
      <c r="D821" s="383"/>
      <c r="E821" s="383"/>
      <c r="F821" s="383"/>
      <c r="G821" s="383"/>
      <c r="H821" s="383"/>
      <c r="I821" s="383"/>
      <c r="J821" s="167">
        <v>4000020300004</v>
      </c>
      <c r="K821" s="168"/>
      <c r="L821" s="168"/>
      <c r="M821" s="168"/>
      <c r="N821" s="168"/>
      <c r="O821" s="168"/>
      <c r="P821" s="156" t="s">
        <v>582</v>
      </c>
      <c r="Q821" s="157"/>
      <c r="R821" s="157"/>
      <c r="S821" s="157"/>
      <c r="T821" s="157"/>
      <c r="U821" s="157"/>
      <c r="V821" s="157"/>
      <c r="W821" s="157"/>
      <c r="X821" s="157"/>
      <c r="Y821" s="158">
        <v>0.4</v>
      </c>
      <c r="Z821" s="159"/>
      <c r="AA821" s="159"/>
      <c r="AB821" s="160"/>
      <c r="AC821" s="271" t="s">
        <v>583</v>
      </c>
      <c r="AD821" s="271"/>
      <c r="AE821" s="271"/>
      <c r="AF821" s="271"/>
      <c r="AG821" s="271"/>
      <c r="AH821" s="272" t="s">
        <v>584</v>
      </c>
      <c r="AI821" s="273"/>
      <c r="AJ821" s="273"/>
      <c r="AK821" s="273"/>
      <c r="AL821" s="274">
        <v>100</v>
      </c>
      <c r="AM821" s="275"/>
      <c r="AN821" s="275"/>
      <c r="AO821" s="276"/>
      <c r="AP821" s="265" t="s">
        <v>584</v>
      </c>
      <c r="AQ821" s="265"/>
      <c r="AR821" s="265"/>
      <c r="AS821" s="265"/>
      <c r="AT821" s="265"/>
      <c r="AU821" s="265"/>
      <c r="AV821" s="265"/>
      <c r="AW821" s="265"/>
      <c r="AX821" s="265"/>
    </row>
    <row r="822" spans="1:50" ht="30" customHeight="1">
      <c r="A822" s="372">
        <v>7</v>
      </c>
      <c r="B822" s="372">
        <v>1</v>
      </c>
      <c r="C822" s="386" t="s">
        <v>578</v>
      </c>
      <c r="D822" s="383"/>
      <c r="E822" s="383"/>
      <c r="F822" s="383"/>
      <c r="G822" s="383"/>
      <c r="H822" s="383"/>
      <c r="I822" s="383"/>
      <c r="J822" s="167">
        <v>4000020120006</v>
      </c>
      <c r="K822" s="168"/>
      <c r="L822" s="168"/>
      <c r="M822" s="168"/>
      <c r="N822" s="168"/>
      <c r="O822" s="168"/>
      <c r="P822" s="156" t="s">
        <v>582</v>
      </c>
      <c r="Q822" s="157"/>
      <c r="R822" s="157"/>
      <c r="S822" s="157"/>
      <c r="T822" s="157"/>
      <c r="U822" s="157"/>
      <c r="V822" s="157"/>
      <c r="W822" s="157"/>
      <c r="X822" s="157"/>
      <c r="Y822" s="158">
        <v>0.4</v>
      </c>
      <c r="Z822" s="159"/>
      <c r="AA822" s="159"/>
      <c r="AB822" s="160"/>
      <c r="AC822" s="271" t="s">
        <v>583</v>
      </c>
      <c r="AD822" s="271"/>
      <c r="AE822" s="271"/>
      <c r="AF822" s="271"/>
      <c r="AG822" s="271"/>
      <c r="AH822" s="272" t="s">
        <v>584</v>
      </c>
      <c r="AI822" s="273"/>
      <c r="AJ822" s="273"/>
      <c r="AK822" s="273"/>
      <c r="AL822" s="274">
        <v>100</v>
      </c>
      <c r="AM822" s="275"/>
      <c r="AN822" s="275"/>
      <c r="AO822" s="276"/>
      <c r="AP822" s="265" t="s">
        <v>584</v>
      </c>
      <c r="AQ822" s="265"/>
      <c r="AR822" s="265"/>
      <c r="AS822" s="265"/>
      <c r="AT822" s="265"/>
      <c r="AU822" s="265"/>
      <c r="AV822" s="265"/>
      <c r="AW822" s="265"/>
      <c r="AX822" s="265"/>
    </row>
    <row r="823" spans="1:50" ht="30" customHeight="1">
      <c r="A823" s="372">
        <v>8</v>
      </c>
      <c r="B823" s="372">
        <v>1</v>
      </c>
      <c r="C823" s="386" t="s">
        <v>579</v>
      </c>
      <c r="D823" s="383"/>
      <c r="E823" s="383"/>
      <c r="F823" s="383"/>
      <c r="G823" s="383"/>
      <c r="H823" s="383"/>
      <c r="I823" s="383"/>
      <c r="J823" s="167">
        <v>1000020230006</v>
      </c>
      <c r="K823" s="168"/>
      <c r="L823" s="168"/>
      <c r="M823" s="168"/>
      <c r="N823" s="168"/>
      <c r="O823" s="168"/>
      <c r="P823" s="156" t="s">
        <v>582</v>
      </c>
      <c r="Q823" s="157"/>
      <c r="R823" s="157"/>
      <c r="S823" s="157"/>
      <c r="T823" s="157"/>
      <c r="U823" s="157"/>
      <c r="V823" s="157"/>
      <c r="W823" s="157"/>
      <c r="X823" s="157"/>
      <c r="Y823" s="158">
        <v>0.4</v>
      </c>
      <c r="Z823" s="159"/>
      <c r="AA823" s="159"/>
      <c r="AB823" s="160"/>
      <c r="AC823" s="271" t="s">
        <v>583</v>
      </c>
      <c r="AD823" s="271"/>
      <c r="AE823" s="271"/>
      <c r="AF823" s="271"/>
      <c r="AG823" s="271"/>
      <c r="AH823" s="272" t="s">
        <v>584</v>
      </c>
      <c r="AI823" s="273"/>
      <c r="AJ823" s="273"/>
      <c r="AK823" s="273"/>
      <c r="AL823" s="274">
        <v>100</v>
      </c>
      <c r="AM823" s="275"/>
      <c r="AN823" s="275"/>
      <c r="AO823" s="276"/>
      <c r="AP823" s="265" t="s">
        <v>584</v>
      </c>
      <c r="AQ823" s="265"/>
      <c r="AR823" s="265"/>
      <c r="AS823" s="265"/>
      <c r="AT823" s="265"/>
      <c r="AU823" s="265"/>
      <c r="AV823" s="265"/>
      <c r="AW823" s="265"/>
      <c r="AX823" s="265"/>
    </row>
    <row r="824" spans="1:50" ht="30" customHeight="1">
      <c r="A824" s="372">
        <v>9</v>
      </c>
      <c r="B824" s="372">
        <v>1</v>
      </c>
      <c r="C824" s="386" t="s">
        <v>580</v>
      </c>
      <c r="D824" s="383"/>
      <c r="E824" s="383"/>
      <c r="F824" s="383"/>
      <c r="G824" s="383"/>
      <c r="H824" s="383"/>
      <c r="I824" s="383"/>
      <c r="J824" s="167">
        <v>8000020280003</v>
      </c>
      <c r="K824" s="168"/>
      <c r="L824" s="168"/>
      <c r="M824" s="168"/>
      <c r="N824" s="168"/>
      <c r="O824" s="168"/>
      <c r="P824" s="156" t="s">
        <v>582</v>
      </c>
      <c r="Q824" s="157"/>
      <c r="R824" s="157"/>
      <c r="S824" s="157"/>
      <c r="T824" s="157"/>
      <c r="U824" s="157"/>
      <c r="V824" s="157"/>
      <c r="W824" s="157"/>
      <c r="X824" s="157"/>
      <c r="Y824" s="158">
        <v>0.3</v>
      </c>
      <c r="Z824" s="159"/>
      <c r="AA824" s="159"/>
      <c r="AB824" s="160"/>
      <c r="AC824" s="271" t="s">
        <v>583</v>
      </c>
      <c r="AD824" s="271"/>
      <c r="AE824" s="271"/>
      <c r="AF824" s="271"/>
      <c r="AG824" s="271"/>
      <c r="AH824" s="272" t="s">
        <v>584</v>
      </c>
      <c r="AI824" s="273"/>
      <c r="AJ824" s="273"/>
      <c r="AK824" s="273"/>
      <c r="AL824" s="274">
        <v>100</v>
      </c>
      <c r="AM824" s="275"/>
      <c r="AN824" s="275"/>
      <c r="AO824" s="276"/>
      <c r="AP824" s="265" t="s">
        <v>584</v>
      </c>
      <c r="AQ824" s="265"/>
      <c r="AR824" s="265"/>
      <c r="AS824" s="265"/>
      <c r="AT824" s="265"/>
      <c r="AU824" s="265"/>
      <c r="AV824" s="265"/>
      <c r="AW824" s="265"/>
      <c r="AX824" s="265"/>
    </row>
    <row r="825" spans="1:50" ht="30" customHeight="1">
      <c r="A825" s="372">
        <v>10</v>
      </c>
      <c r="B825" s="372">
        <v>1</v>
      </c>
      <c r="C825" s="386" t="s">
        <v>581</v>
      </c>
      <c r="D825" s="383"/>
      <c r="E825" s="383"/>
      <c r="F825" s="383"/>
      <c r="G825" s="383"/>
      <c r="H825" s="383"/>
      <c r="I825" s="383"/>
      <c r="J825" s="167">
        <v>7000020340006</v>
      </c>
      <c r="K825" s="168"/>
      <c r="L825" s="168"/>
      <c r="M825" s="168"/>
      <c r="N825" s="168"/>
      <c r="O825" s="168"/>
      <c r="P825" s="156" t="s">
        <v>582</v>
      </c>
      <c r="Q825" s="157"/>
      <c r="R825" s="157"/>
      <c r="S825" s="157"/>
      <c r="T825" s="157"/>
      <c r="U825" s="157"/>
      <c r="V825" s="157"/>
      <c r="W825" s="157"/>
      <c r="X825" s="157"/>
      <c r="Y825" s="158">
        <v>0.3</v>
      </c>
      <c r="Z825" s="159"/>
      <c r="AA825" s="159"/>
      <c r="AB825" s="160"/>
      <c r="AC825" s="271" t="s">
        <v>583</v>
      </c>
      <c r="AD825" s="271"/>
      <c r="AE825" s="271"/>
      <c r="AF825" s="271"/>
      <c r="AG825" s="271"/>
      <c r="AH825" s="272" t="s">
        <v>584</v>
      </c>
      <c r="AI825" s="273"/>
      <c r="AJ825" s="273"/>
      <c r="AK825" s="273"/>
      <c r="AL825" s="274">
        <v>100</v>
      </c>
      <c r="AM825" s="275"/>
      <c r="AN825" s="275"/>
      <c r="AO825" s="276"/>
      <c r="AP825" s="265" t="s">
        <v>584</v>
      </c>
      <c r="AQ825" s="265"/>
      <c r="AR825" s="265"/>
      <c r="AS825" s="265"/>
      <c r="AT825" s="265"/>
      <c r="AU825" s="265"/>
      <c r="AV825" s="265"/>
      <c r="AW825" s="265"/>
      <c r="AX825" s="265"/>
    </row>
    <row r="826" spans="1:50" ht="30" hidden="1" customHeight="1">
      <c r="A826" s="372">
        <v>11</v>
      </c>
      <c r="B826" s="372">
        <v>1</v>
      </c>
      <c r="C826" s="383"/>
      <c r="D826" s="383"/>
      <c r="E826" s="383"/>
      <c r="F826" s="383"/>
      <c r="G826" s="383"/>
      <c r="H826" s="383"/>
      <c r="I826" s="383"/>
      <c r="J826" s="167"/>
      <c r="K826" s="168"/>
      <c r="L826" s="168"/>
      <c r="M826" s="168"/>
      <c r="N826" s="168"/>
      <c r="O826" s="168"/>
      <c r="P826" s="156" t="s">
        <v>582</v>
      </c>
      <c r="Q826" s="157"/>
      <c r="R826" s="157"/>
      <c r="S826" s="157"/>
      <c r="T826" s="157"/>
      <c r="U826" s="157"/>
      <c r="V826" s="157"/>
      <c r="W826" s="157"/>
      <c r="X826" s="157"/>
      <c r="Y826" s="158"/>
      <c r="Z826" s="159"/>
      <c r="AA826" s="159"/>
      <c r="AB826" s="160"/>
      <c r="AC826" s="271"/>
      <c r="AD826" s="271"/>
      <c r="AE826" s="271"/>
      <c r="AF826" s="271"/>
      <c r="AG826" s="271"/>
      <c r="AH826" s="272" t="s">
        <v>584</v>
      </c>
      <c r="AI826" s="273"/>
      <c r="AJ826" s="273"/>
      <c r="AK826" s="273"/>
      <c r="AL826" s="274">
        <v>110</v>
      </c>
      <c r="AM826" s="275"/>
      <c r="AN826" s="275"/>
      <c r="AO826" s="276"/>
      <c r="AP826" s="265" t="s">
        <v>584</v>
      </c>
      <c r="AQ826" s="265"/>
      <c r="AR826" s="265"/>
      <c r="AS826" s="265"/>
      <c r="AT826" s="265"/>
      <c r="AU826" s="265"/>
      <c r="AV826" s="265"/>
      <c r="AW826" s="265"/>
      <c r="AX826" s="265"/>
    </row>
    <row r="827" spans="1:50" ht="30" hidden="1" customHeight="1">
      <c r="A827" s="372">
        <v>12</v>
      </c>
      <c r="B827" s="372">
        <v>1</v>
      </c>
      <c r="C827" s="383"/>
      <c r="D827" s="383"/>
      <c r="E827" s="383"/>
      <c r="F827" s="383"/>
      <c r="G827" s="383"/>
      <c r="H827" s="383"/>
      <c r="I827" s="383"/>
      <c r="J827" s="167"/>
      <c r="K827" s="168"/>
      <c r="L827" s="168"/>
      <c r="M827" s="168"/>
      <c r="N827" s="168"/>
      <c r="O827" s="168"/>
      <c r="P827" s="156" t="s">
        <v>582</v>
      </c>
      <c r="Q827" s="157"/>
      <c r="R827" s="157"/>
      <c r="S827" s="157"/>
      <c r="T827" s="157"/>
      <c r="U827" s="157"/>
      <c r="V827" s="157"/>
      <c r="W827" s="157"/>
      <c r="X827" s="157"/>
      <c r="Y827" s="158"/>
      <c r="Z827" s="159"/>
      <c r="AA827" s="159"/>
      <c r="AB827" s="160"/>
      <c r="AC827" s="271"/>
      <c r="AD827" s="271"/>
      <c r="AE827" s="271"/>
      <c r="AF827" s="271"/>
      <c r="AG827" s="271"/>
      <c r="AH827" s="272" t="s">
        <v>584</v>
      </c>
      <c r="AI827" s="273"/>
      <c r="AJ827" s="273"/>
      <c r="AK827" s="273"/>
      <c r="AL827" s="274">
        <v>111</v>
      </c>
      <c r="AM827" s="275"/>
      <c r="AN827" s="275"/>
      <c r="AO827" s="276"/>
      <c r="AP827" s="265" t="s">
        <v>584</v>
      </c>
      <c r="AQ827" s="265"/>
      <c r="AR827" s="265"/>
      <c r="AS827" s="265"/>
      <c r="AT827" s="265"/>
      <c r="AU827" s="265"/>
      <c r="AV827" s="265"/>
      <c r="AW827" s="265"/>
      <c r="AX827" s="265"/>
    </row>
    <row r="828" spans="1:50" ht="30" hidden="1" customHeight="1">
      <c r="A828" s="372">
        <v>13</v>
      </c>
      <c r="B828" s="372">
        <v>1</v>
      </c>
      <c r="C828" s="383"/>
      <c r="D828" s="383"/>
      <c r="E828" s="383"/>
      <c r="F828" s="383"/>
      <c r="G828" s="383"/>
      <c r="H828" s="383"/>
      <c r="I828" s="383"/>
      <c r="J828" s="167"/>
      <c r="K828" s="168"/>
      <c r="L828" s="168"/>
      <c r="M828" s="168"/>
      <c r="N828" s="168"/>
      <c r="O828" s="168"/>
      <c r="P828" s="156" t="s">
        <v>582</v>
      </c>
      <c r="Q828" s="157"/>
      <c r="R828" s="157"/>
      <c r="S828" s="157"/>
      <c r="T828" s="157"/>
      <c r="U828" s="157"/>
      <c r="V828" s="157"/>
      <c r="W828" s="157"/>
      <c r="X828" s="157"/>
      <c r="Y828" s="158"/>
      <c r="Z828" s="159"/>
      <c r="AA828" s="159"/>
      <c r="AB828" s="160"/>
      <c r="AC828" s="271"/>
      <c r="AD828" s="271"/>
      <c r="AE828" s="271"/>
      <c r="AF828" s="271"/>
      <c r="AG828" s="271"/>
      <c r="AH828" s="272" t="s">
        <v>584</v>
      </c>
      <c r="AI828" s="273"/>
      <c r="AJ828" s="273"/>
      <c r="AK828" s="273"/>
      <c r="AL828" s="274">
        <v>112</v>
      </c>
      <c r="AM828" s="275"/>
      <c r="AN828" s="275"/>
      <c r="AO828" s="276"/>
      <c r="AP828" s="265" t="s">
        <v>584</v>
      </c>
      <c r="AQ828" s="265"/>
      <c r="AR828" s="265"/>
      <c r="AS828" s="265"/>
      <c r="AT828" s="265"/>
      <c r="AU828" s="265"/>
      <c r="AV828" s="265"/>
      <c r="AW828" s="265"/>
      <c r="AX828" s="265"/>
    </row>
    <row r="829" spans="1:50" ht="30" hidden="1" customHeight="1">
      <c r="A829" s="372">
        <v>14</v>
      </c>
      <c r="B829" s="372">
        <v>1</v>
      </c>
      <c r="C829" s="383"/>
      <c r="D829" s="383"/>
      <c r="E829" s="383"/>
      <c r="F829" s="383"/>
      <c r="G829" s="383"/>
      <c r="H829" s="383"/>
      <c r="I829" s="383"/>
      <c r="J829" s="167"/>
      <c r="K829" s="168"/>
      <c r="L829" s="168"/>
      <c r="M829" s="168"/>
      <c r="N829" s="168"/>
      <c r="O829" s="168"/>
      <c r="P829" s="156" t="s">
        <v>582</v>
      </c>
      <c r="Q829" s="157"/>
      <c r="R829" s="157"/>
      <c r="S829" s="157"/>
      <c r="T829" s="157"/>
      <c r="U829" s="157"/>
      <c r="V829" s="157"/>
      <c r="W829" s="157"/>
      <c r="X829" s="157"/>
      <c r="Y829" s="158"/>
      <c r="Z829" s="159"/>
      <c r="AA829" s="159"/>
      <c r="AB829" s="160"/>
      <c r="AC829" s="271"/>
      <c r="AD829" s="271"/>
      <c r="AE829" s="271"/>
      <c r="AF829" s="271"/>
      <c r="AG829" s="271"/>
      <c r="AH829" s="272" t="s">
        <v>584</v>
      </c>
      <c r="AI829" s="273"/>
      <c r="AJ829" s="273"/>
      <c r="AK829" s="273"/>
      <c r="AL829" s="274">
        <v>113</v>
      </c>
      <c r="AM829" s="275"/>
      <c r="AN829" s="275"/>
      <c r="AO829" s="276"/>
      <c r="AP829" s="265" t="s">
        <v>584</v>
      </c>
      <c r="AQ829" s="265"/>
      <c r="AR829" s="265"/>
      <c r="AS829" s="265"/>
      <c r="AT829" s="265"/>
      <c r="AU829" s="265"/>
      <c r="AV829" s="265"/>
      <c r="AW829" s="265"/>
      <c r="AX829" s="265"/>
    </row>
    <row r="830" spans="1:50" ht="30" hidden="1" customHeight="1">
      <c r="A830" s="372">
        <v>15</v>
      </c>
      <c r="B830" s="372">
        <v>1</v>
      </c>
      <c r="C830" s="383"/>
      <c r="D830" s="383"/>
      <c r="E830" s="383"/>
      <c r="F830" s="383"/>
      <c r="G830" s="383"/>
      <c r="H830" s="383"/>
      <c r="I830" s="383"/>
      <c r="J830" s="167"/>
      <c r="K830" s="168"/>
      <c r="L830" s="168"/>
      <c r="M830" s="168"/>
      <c r="N830" s="168"/>
      <c r="O830" s="168"/>
      <c r="P830" s="156" t="s">
        <v>582</v>
      </c>
      <c r="Q830" s="157"/>
      <c r="R830" s="157"/>
      <c r="S830" s="157"/>
      <c r="T830" s="157"/>
      <c r="U830" s="157"/>
      <c r="V830" s="157"/>
      <c r="W830" s="157"/>
      <c r="X830" s="157"/>
      <c r="Y830" s="158"/>
      <c r="Z830" s="159"/>
      <c r="AA830" s="159"/>
      <c r="AB830" s="160"/>
      <c r="AC830" s="271"/>
      <c r="AD830" s="271"/>
      <c r="AE830" s="271"/>
      <c r="AF830" s="271"/>
      <c r="AG830" s="271"/>
      <c r="AH830" s="272" t="s">
        <v>584</v>
      </c>
      <c r="AI830" s="273"/>
      <c r="AJ830" s="273"/>
      <c r="AK830" s="273"/>
      <c r="AL830" s="274">
        <v>114</v>
      </c>
      <c r="AM830" s="275"/>
      <c r="AN830" s="275"/>
      <c r="AO830" s="276"/>
      <c r="AP830" s="265" t="s">
        <v>584</v>
      </c>
      <c r="AQ830" s="265"/>
      <c r="AR830" s="265"/>
      <c r="AS830" s="265"/>
      <c r="AT830" s="265"/>
      <c r="AU830" s="265"/>
      <c r="AV830" s="265"/>
      <c r="AW830" s="265"/>
      <c r="AX830" s="265"/>
    </row>
    <row r="831" spans="1:50" ht="30" hidden="1" customHeight="1">
      <c r="A831" s="372">
        <v>16</v>
      </c>
      <c r="B831" s="372">
        <v>1</v>
      </c>
      <c r="C831" s="383"/>
      <c r="D831" s="383"/>
      <c r="E831" s="383"/>
      <c r="F831" s="383"/>
      <c r="G831" s="383"/>
      <c r="H831" s="383"/>
      <c r="I831" s="383"/>
      <c r="J831" s="167"/>
      <c r="K831" s="168"/>
      <c r="L831" s="168"/>
      <c r="M831" s="168"/>
      <c r="N831" s="168"/>
      <c r="O831" s="168"/>
      <c r="P831" s="156" t="s">
        <v>582</v>
      </c>
      <c r="Q831" s="157"/>
      <c r="R831" s="157"/>
      <c r="S831" s="157"/>
      <c r="T831" s="157"/>
      <c r="U831" s="157"/>
      <c r="V831" s="157"/>
      <c r="W831" s="157"/>
      <c r="X831" s="157"/>
      <c r="Y831" s="158"/>
      <c r="Z831" s="159"/>
      <c r="AA831" s="159"/>
      <c r="AB831" s="160"/>
      <c r="AC831" s="271"/>
      <c r="AD831" s="271"/>
      <c r="AE831" s="271"/>
      <c r="AF831" s="271"/>
      <c r="AG831" s="271"/>
      <c r="AH831" s="272" t="s">
        <v>584</v>
      </c>
      <c r="AI831" s="273"/>
      <c r="AJ831" s="273"/>
      <c r="AK831" s="273"/>
      <c r="AL831" s="274">
        <v>115</v>
      </c>
      <c r="AM831" s="275"/>
      <c r="AN831" s="275"/>
      <c r="AO831" s="276"/>
      <c r="AP831" s="265" t="s">
        <v>584</v>
      </c>
      <c r="AQ831" s="265"/>
      <c r="AR831" s="265"/>
      <c r="AS831" s="265"/>
      <c r="AT831" s="265"/>
      <c r="AU831" s="265"/>
      <c r="AV831" s="265"/>
      <c r="AW831" s="265"/>
      <c r="AX831" s="265"/>
    </row>
    <row r="832" spans="1:50" ht="30" hidden="1" customHeight="1">
      <c r="A832" s="372">
        <v>17</v>
      </c>
      <c r="B832" s="372">
        <v>1</v>
      </c>
      <c r="C832" s="383"/>
      <c r="D832" s="383"/>
      <c r="E832" s="383"/>
      <c r="F832" s="383"/>
      <c r="G832" s="383"/>
      <c r="H832" s="383"/>
      <c r="I832" s="383"/>
      <c r="J832" s="167"/>
      <c r="K832" s="168"/>
      <c r="L832" s="168"/>
      <c r="M832" s="168"/>
      <c r="N832" s="168"/>
      <c r="O832" s="168"/>
      <c r="P832" s="156" t="s">
        <v>582</v>
      </c>
      <c r="Q832" s="157"/>
      <c r="R832" s="157"/>
      <c r="S832" s="157"/>
      <c r="T832" s="157"/>
      <c r="U832" s="157"/>
      <c r="V832" s="157"/>
      <c r="W832" s="157"/>
      <c r="X832" s="157"/>
      <c r="Y832" s="158"/>
      <c r="Z832" s="159"/>
      <c r="AA832" s="159"/>
      <c r="AB832" s="160"/>
      <c r="AC832" s="271"/>
      <c r="AD832" s="271"/>
      <c r="AE832" s="271"/>
      <c r="AF832" s="271"/>
      <c r="AG832" s="271"/>
      <c r="AH832" s="272" t="s">
        <v>584</v>
      </c>
      <c r="AI832" s="273"/>
      <c r="AJ832" s="273"/>
      <c r="AK832" s="273"/>
      <c r="AL832" s="274">
        <v>116</v>
      </c>
      <c r="AM832" s="275"/>
      <c r="AN832" s="275"/>
      <c r="AO832" s="276"/>
      <c r="AP832" s="265" t="s">
        <v>584</v>
      </c>
      <c r="AQ832" s="265"/>
      <c r="AR832" s="265"/>
      <c r="AS832" s="265"/>
      <c r="AT832" s="265"/>
      <c r="AU832" s="265"/>
      <c r="AV832" s="265"/>
      <c r="AW832" s="265"/>
      <c r="AX832" s="265"/>
    </row>
    <row r="833" spans="1:50" ht="30" hidden="1" customHeight="1">
      <c r="A833" s="372">
        <v>18</v>
      </c>
      <c r="B833" s="372">
        <v>1</v>
      </c>
      <c r="C833" s="383"/>
      <c r="D833" s="383"/>
      <c r="E833" s="383"/>
      <c r="F833" s="383"/>
      <c r="G833" s="383"/>
      <c r="H833" s="383"/>
      <c r="I833" s="383"/>
      <c r="J833" s="167"/>
      <c r="K833" s="168"/>
      <c r="L833" s="168"/>
      <c r="M833" s="168"/>
      <c r="N833" s="168"/>
      <c r="O833" s="168"/>
      <c r="P833" s="156" t="s">
        <v>582</v>
      </c>
      <c r="Q833" s="157"/>
      <c r="R833" s="157"/>
      <c r="S833" s="157"/>
      <c r="T833" s="157"/>
      <c r="U833" s="157"/>
      <c r="V833" s="157"/>
      <c r="W833" s="157"/>
      <c r="X833" s="157"/>
      <c r="Y833" s="158"/>
      <c r="Z833" s="159"/>
      <c r="AA833" s="159"/>
      <c r="AB833" s="160"/>
      <c r="AC833" s="271"/>
      <c r="AD833" s="271"/>
      <c r="AE833" s="271"/>
      <c r="AF833" s="271"/>
      <c r="AG833" s="271"/>
      <c r="AH833" s="272" t="s">
        <v>584</v>
      </c>
      <c r="AI833" s="273"/>
      <c r="AJ833" s="273"/>
      <c r="AK833" s="273"/>
      <c r="AL833" s="274">
        <v>117</v>
      </c>
      <c r="AM833" s="275"/>
      <c r="AN833" s="275"/>
      <c r="AO833" s="276"/>
      <c r="AP833" s="265" t="s">
        <v>584</v>
      </c>
      <c r="AQ833" s="265"/>
      <c r="AR833" s="265"/>
      <c r="AS833" s="265"/>
      <c r="AT833" s="265"/>
      <c r="AU833" s="265"/>
      <c r="AV833" s="265"/>
      <c r="AW833" s="265"/>
      <c r="AX833" s="265"/>
    </row>
    <row r="834" spans="1:50" ht="30" hidden="1" customHeight="1">
      <c r="A834" s="372">
        <v>19</v>
      </c>
      <c r="B834" s="372">
        <v>1</v>
      </c>
      <c r="C834" s="383"/>
      <c r="D834" s="383"/>
      <c r="E834" s="383"/>
      <c r="F834" s="383"/>
      <c r="G834" s="383"/>
      <c r="H834" s="383"/>
      <c r="I834" s="383"/>
      <c r="J834" s="167"/>
      <c r="K834" s="168"/>
      <c r="L834" s="168"/>
      <c r="M834" s="168"/>
      <c r="N834" s="168"/>
      <c r="O834" s="168"/>
      <c r="P834" s="156" t="s">
        <v>582</v>
      </c>
      <c r="Q834" s="157"/>
      <c r="R834" s="157"/>
      <c r="S834" s="157"/>
      <c r="T834" s="157"/>
      <c r="U834" s="157"/>
      <c r="V834" s="157"/>
      <c r="W834" s="157"/>
      <c r="X834" s="157"/>
      <c r="Y834" s="158"/>
      <c r="Z834" s="159"/>
      <c r="AA834" s="159"/>
      <c r="AB834" s="160"/>
      <c r="AC834" s="271"/>
      <c r="AD834" s="271"/>
      <c r="AE834" s="271"/>
      <c r="AF834" s="271"/>
      <c r="AG834" s="271"/>
      <c r="AH834" s="272" t="s">
        <v>584</v>
      </c>
      <c r="AI834" s="273"/>
      <c r="AJ834" s="273"/>
      <c r="AK834" s="273"/>
      <c r="AL834" s="274">
        <v>118</v>
      </c>
      <c r="AM834" s="275"/>
      <c r="AN834" s="275"/>
      <c r="AO834" s="276"/>
      <c r="AP834" s="265" t="s">
        <v>584</v>
      </c>
      <c r="AQ834" s="265"/>
      <c r="AR834" s="265"/>
      <c r="AS834" s="265"/>
      <c r="AT834" s="265"/>
      <c r="AU834" s="265"/>
      <c r="AV834" s="265"/>
      <c r="AW834" s="265"/>
      <c r="AX834" s="265"/>
    </row>
    <row r="835" spans="1:50" ht="30" hidden="1" customHeight="1">
      <c r="A835" s="372">
        <v>20</v>
      </c>
      <c r="B835" s="372">
        <v>1</v>
      </c>
      <c r="C835" s="383"/>
      <c r="D835" s="383"/>
      <c r="E835" s="383"/>
      <c r="F835" s="383"/>
      <c r="G835" s="383"/>
      <c r="H835" s="383"/>
      <c r="I835" s="383"/>
      <c r="J835" s="167"/>
      <c r="K835" s="168"/>
      <c r="L835" s="168"/>
      <c r="M835" s="168"/>
      <c r="N835" s="168"/>
      <c r="O835" s="168"/>
      <c r="P835" s="156" t="s">
        <v>582</v>
      </c>
      <c r="Q835" s="157"/>
      <c r="R835" s="157"/>
      <c r="S835" s="157"/>
      <c r="T835" s="157"/>
      <c r="U835" s="157"/>
      <c r="V835" s="157"/>
      <c r="W835" s="157"/>
      <c r="X835" s="157"/>
      <c r="Y835" s="158"/>
      <c r="Z835" s="159"/>
      <c r="AA835" s="159"/>
      <c r="AB835" s="160"/>
      <c r="AC835" s="271"/>
      <c r="AD835" s="271"/>
      <c r="AE835" s="271"/>
      <c r="AF835" s="271"/>
      <c r="AG835" s="271"/>
      <c r="AH835" s="272" t="s">
        <v>584</v>
      </c>
      <c r="AI835" s="273"/>
      <c r="AJ835" s="273"/>
      <c r="AK835" s="273"/>
      <c r="AL835" s="274">
        <v>119</v>
      </c>
      <c r="AM835" s="275"/>
      <c r="AN835" s="275"/>
      <c r="AO835" s="276"/>
      <c r="AP835" s="265" t="s">
        <v>584</v>
      </c>
      <c r="AQ835" s="265"/>
      <c r="AR835" s="265"/>
      <c r="AS835" s="265"/>
      <c r="AT835" s="265"/>
      <c r="AU835" s="265"/>
      <c r="AV835" s="265"/>
      <c r="AW835" s="265"/>
      <c r="AX835" s="265"/>
    </row>
    <row r="836" spans="1:50" ht="30" hidden="1" customHeight="1">
      <c r="A836" s="372">
        <v>21</v>
      </c>
      <c r="B836" s="372">
        <v>1</v>
      </c>
      <c r="C836" s="383"/>
      <c r="D836" s="383"/>
      <c r="E836" s="383"/>
      <c r="F836" s="383"/>
      <c r="G836" s="383"/>
      <c r="H836" s="383"/>
      <c r="I836" s="383"/>
      <c r="J836" s="167"/>
      <c r="K836" s="168"/>
      <c r="L836" s="168"/>
      <c r="M836" s="168"/>
      <c r="N836" s="168"/>
      <c r="O836" s="168"/>
      <c r="P836" s="156" t="s">
        <v>582</v>
      </c>
      <c r="Q836" s="157"/>
      <c r="R836" s="157"/>
      <c r="S836" s="157"/>
      <c r="T836" s="157"/>
      <c r="U836" s="157"/>
      <c r="V836" s="157"/>
      <c r="W836" s="157"/>
      <c r="X836" s="157"/>
      <c r="Y836" s="158"/>
      <c r="Z836" s="159"/>
      <c r="AA836" s="159"/>
      <c r="AB836" s="160"/>
      <c r="AC836" s="271"/>
      <c r="AD836" s="271"/>
      <c r="AE836" s="271"/>
      <c r="AF836" s="271"/>
      <c r="AG836" s="271"/>
      <c r="AH836" s="272" t="s">
        <v>584</v>
      </c>
      <c r="AI836" s="273"/>
      <c r="AJ836" s="273"/>
      <c r="AK836" s="273"/>
      <c r="AL836" s="274">
        <v>120</v>
      </c>
      <c r="AM836" s="275"/>
      <c r="AN836" s="275"/>
      <c r="AO836" s="276"/>
      <c r="AP836" s="265" t="s">
        <v>584</v>
      </c>
      <c r="AQ836" s="265"/>
      <c r="AR836" s="265"/>
      <c r="AS836" s="265"/>
      <c r="AT836" s="265"/>
      <c r="AU836" s="265"/>
      <c r="AV836" s="265"/>
      <c r="AW836" s="265"/>
      <c r="AX836" s="265"/>
    </row>
    <row r="837" spans="1:50" ht="30" hidden="1" customHeight="1">
      <c r="A837" s="372">
        <v>22</v>
      </c>
      <c r="B837" s="372">
        <v>1</v>
      </c>
      <c r="C837" s="383"/>
      <c r="D837" s="383"/>
      <c r="E837" s="383"/>
      <c r="F837" s="383"/>
      <c r="G837" s="383"/>
      <c r="H837" s="383"/>
      <c r="I837" s="383"/>
      <c r="J837" s="167"/>
      <c r="K837" s="168"/>
      <c r="L837" s="168"/>
      <c r="M837" s="168"/>
      <c r="N837" s="168"/>
      <c r="O837" s="168"/>
      <c r="P837" s="156" t="s">
        <v>582</v>
      </c>
      <c r="Q837" s="157"/>
      <c r="R837" s="157"/>
      <c r="S837" s="157"/>
      <c r="T837" s="157"/>
      <c r="U837" s="157"/>
      <c r="V837" s="157"/>
      <c r="W837" s="157"/>
      <c r="X837" s="157"/>
      <c r="Y837" s="158"/>
      <c r="Z837" s="159"/>
      <c r="AA837" s="159"/>
      <c r="AB837" s="160"/>
      <c r="AC837" s="271"/>
      <c r="AD837" s="271"/>
      <c r="AE837" s="271"/>
      <c r="AF837" s="271"/>
      <c r="AG837" s="271"/>
      <c r="AH837" s="272" t="s">
        <v>584</v>
      </c>
      <c r="AI837" s="273"/>
      <c r="AJ837" s="273"/>
      <c r="AK837" s="273"/>
      <c r="AL837" s="274">
        <v>121</v>
      </c>
      <c r="AM837" s="275"/>
      <c r="AN837" s="275"/>
      <c r="AO837" s="276"/>
      <c r="AP837" s="265" t="s">
        <v>584</v>
      </c>
      <c r="AQ837" s="265"/>
      <c r="AR837" s="265"/>
      <c r="AS837" s="265"/>
      <c r="AT837" s="265"/>
      <c r="AU837" s="265"/>
      <c r="AV837" s="265"/>
      <c r="AW837" s="265"/>
      <c r="AX837" s="265"/>
    </row>
    <row r="838" spans="1:50" ht="30" hidden="1" customHeight="1">
      <c r="A838" s="372">
        <v>23</v>
      </c>
      <c r="B838" s="372">
        <v>1</v>
      </c>
      <c r="C838" s="383"/>
      <c r="D838" s="383"/>
      <c r="E838" s="383"/>
      <c r="F838" s="383"/>
      <c r="G838" s="383"/>
      <c r="H838" s="383"/>
      <c r="I838" s="383"/>
      <c r="J838" s="167"/>
      <c r="K838" s="168"/>
      <c r="L838" s="168"/>
      <c r="M838" s="168"/>
      <c r="N838" s="168"/>
      <c r="O838" s="168"/>
      <c r="P838" s="156" t="s">
        <v>582</v>
      </c>
      <c r="Q838" s="157"/>
      <c r="R838" s="157"/>
      <c r="S838" s="157"/>
      <c r="T838" s="157"/>
      <c r="U838" s="157"/>
      <c r="V838" s="157"/>
      <c r="W838" s="157"/>
      <c r="X838" s="157"/>
      <c r="Y838" s="158"/>
      <c r="Z838" s="159"/>
      <c r="AA838" s="159"/>
      <c r="AB838" s="160"/>
      <c r="AC838" s="271"/>
      <c r="AD838" s="271"/>
      <c r="AE838" s="271"/>
      <c r="AF838" s="271"/>
      <c r="AG838" s="271"/>
      <c r="AH838" s="272" t="s">
        <v>584</v>
      </c>
      <c r="AI838" s="273"/>
      <c r="AJ838" s="273"/>
      <c r="AK838" s="273"/>
      <c r="AL838" s="274">
        <v>122</v>
      </c>
      <c r="AM838" s="275"/>
      <c r="AN838" s="275"/>
      <c r="AO838" s="276"/>
      <c r="AP838" s="265" t="s">
        <v>584</v>
      </c>
      <c r="AQ838" s="265"/>
      <c r="AR838" s="265"/>
      <c r="AS838" s="265"/>
      <c r="AT838" s="265"/>
      <c r="AU838" s="265"/>
      <c r="AV838" s="265"/>
      <c r="AW838" s="265"/>
      <c r="AX838" s="265"/>
    </row>
    <row r="839" spans="1:50" ht="30" hidden="1" customHeight="1">
      <c r="A839" s="372">
        <v>24</v>
      </c>
      <c r="B839" s="372">
        <v>1</v>
      </c>
      <c r="C839" s="383"/>
      <c r="D839" s="383"/>
      <c r="E839" s="383"/>
      <c r="F839" s="383"/>
      <c r="G839" s="383"/>
      <c r="H839" s="383"/>
      <c r="I839" s="383"/>
      <c r="J839" s="167"/>
      <c r="K839" s="168"/>
      <c r="L839" s="168"/>
      <c r="M839" s="168"/>
      <c r="N839" s="168"/>
      <c r="O839" s="168"/>
      <c r="P839" s="156" t="s">
        <v>582</v>
      </c>
      <c r="Q839" s="157"/>
      <c r="R839" s="157"/>
      <c r="S839" s="157"/>
      <c r="T839" s="157"/>
      <c r="U839" s="157"/>
      <c r="V839" s="157"/>
      <c r="W839" s="157"/>
      <c r="X839" s="157"/>
      <c r="Y839" s="158"/>
      <c r="Z839" s="159"/>
      <c r="AA839" s="159"/>
      <c r="AB839" s="160"/>
      <c r="AC839" s="271"/>
      <c r="AD839" s="271"/>
      <c r="AE839" s="271"/>
      <c r="AF839" s="271"/>
      <c r="AG839" s="271"/>
      <c r="AH839" s="272" t="s">
        <v>584</v>
      </c>
      <c r="AI839" s="273"/>
      <c r="AJ839" s="273"/>
      <c r="AK839" s="273"/>
      <c r="AL839" s="274">
        <v>123</v>
      </c>
      <c r="AM839" s="275"/>
      <c r="AN839" s="275"/>
      <c r="AO839" s="276"/>
      <c r="AP839" s="265" t="s">
        <v>584</v>
      </c>
      <c r="AQ839" s="265"/>
      <c r="AR839" s="265"/>
      <c r="AS839" s="265"/>
      <c r="AT839" s="265"/>
      <c r="AU839" s="265"/>
      <c r="AV839" s="265"/>
      <c r="AW839" s="265"/>
      <c r="AX839" s="265"/>
    </row>
    <row r="840" spans="1:50" ht="30" hidden="1" customHeight="1">
      <c r="A840" s="372">
        <v>25</v>
      </c>
      <c r="B840" s="372">
        <v>1</v>
      </c>
      <c r="C840" s="383"/>
      <c r="D840" s="383"/>
      <c r="E840" s="383"/>
      <c r="F840" s="383"/>
      <c r="G840" s="383"/>
      <c r="H840" s="383"/>
      <c r="I840" s="383"/>
      <c r="J840" s="167"/>
      <c r="K840" s="168"/>
      <c r="L840" s="168"/>
      <c r="M840" s="168"/>
      <c r="N840" s="168"/>
      <c r="O840" s="168"/>
      <c r="P840" s="156" t="s">
        <v>582</v>
      </c>
      <c r="Q840" s="157"/>
      <c r="R840" s="157"/>
      <c r="S840" s="157"/>
      <c r="T840" s="157"/>
      <c r="U840" s="157"/>
      <c r="V840" s="157"/>
      <c r="W840" s="157"/>
      <c r="X840" s="157"/>
      <c r="Y840" s="158"/>
      <c r="Z840" s="159"/>
      <c r="AA840" s="159"/>
      <c r="AB840" s="160"/>
      <c r="AC840" s="271"/>
      <c r="AD840" s="271"/>
      <c r="AE840" s="271"/>
      <c r="AF840" s="271"/>
      <c r="AG840" s="271"/>
      <c r="AH840" s="272" t="s">
        <v>584</v>
      </c>
      <c r="AI840" s="273"/>
      <c r="AJ840" s="273"/>
      <c r="AK840" s="273"/>
      <c r="AL840" s="274">
        <v>124</v>
      </c>
      <c r="AM840" s="275"/>
      <c r="AN840" s="275"/>
      <c r="AO840" s="276"/>
      <c r="AP840" s="265" t="s">
        <v>584</v>
      </c>
      <c r="AQ840" s="265"/>
      <c r="AR840" s="265"/>
      <c r="AS840" s="265"/>
      <c r="AT840" s="265"/>
      <c r="AU840" s="265"/>
      <c r="AV840" s="265"/>
      <c r="AW840" s="265"/>
      <c r="AX840" s="265"/>
    </row>
    <row r="841" spans="1:50" ht="30" hidden="1" customHeight="1">
      <c r="A841" s="372">
        <v>26</v>
      </c>
      <c r="B841" s="372">
        <v>1</v>
      </c>
      <c r="C841" s="383"/>
      <c r="D841" s="383"/>
      <c r="E841" s="383"/>
      <c r="F841" s="383"/>
      <c r="G841" s="383"/>
      <c r="H841" s="383"/>
      <c r="I841" s="383"/>
      <c r="J841" s="167"/>
      <c r="K841" s="168"/>
      <c r="L841" s="168"/>
      <c r="M841" s="168"/>
      <c r="N841" s="168"/>
      <c r="O841" s="168"/>
      <c r="P841" s="156" t="s">
        <v>582</v>
      </c>
      <c r="Q841" s="157"/>
      <c r="R841" s="157"/>
      <c r="S841" s="157"/>
      <c r="T841" s="157"/>
      <c r="U841" s="157"/>
      <c r="V841" s="157"/>
      <c r="W841" s="157"/>
      <c r="X841" s="157"/>
      <c r="Y841" s="158"/>
      <c r="Z841" s="159"/>
      <c r="AA841" s="159"/>
      <c r="AB841" s="160"/>
      <c r="AC841" s="271"/>
      <c r="AD841" s="271"/>
      <c r="AE841" s="271"/>
      <c r="AF841" s="271"/>
      <c r="AG841" s="271"/>
      <c r="AH841" s="272" t="s">
        <v>584</v>
      </c>
      <c r="AI841" s="273"/>
      <c r="AJ841" s="273"/>
      <c r="AK841" s="273"/>
      <c r="AL841" s="274">
        <v>125</v>
      </c>
      <c r="AM841" s="275"/>
      <c r="AN841" s="275"/>
      <c r="AO841" s="276"/>
      <c r="AP841" s="265" t="s">
        <v>584</v>
      </c>
      <c r="AQ841" s="265"/>
      <c r="AR841" s="265"/>
      <c r="AS841" s="265"/>
      <c r="AT841" s="265"/>
      <c r="AU841" s="265"/>
      <c r="AV841" s="265"/>
      <c r="AW841" s="265"/>
      <c r="AX841" s="265"/>
    </row>
    <row r="842" spans="1:50" ht="30" hidden="1" customHeight="1">
      <c r="A842" s="372">
        <v>27</v>
      </c>
      <c r="B842" s="372">
        <v>1</v>
      </c>
      <c r="C842" s="383"/>
      <c r="D842" s="383"/>
      <c r="E842" s="383"/>
      <c r="F842" s="383"/>
      <c r="G842" s="383"/>
      <c r="H842" s="383"/>
      <c r="I842" s="383"/>
      <c r="J842" s="167"/>
      <c r="K842" s="168"/>
      <c r="L842" s="168"/>
      <c r="M842" s="168"/>
      <c r="N842" s="168"/>
      <c r="O842" s="168"/>
      <c r="P842" s="156" t="s">
        <v>582</v>
      </c>
      <c r="Q842" s="157"/>
      <c r="R842" s="157"/>
      <c r="S842" s="157"/>
      <c r="T842" s="157"/>
      <c r="U842" s="157"/>
      <c r="V842" s="157"/>
      <c r="W842" s="157"/>
      <c r="X842" s="157"/>
      <c r="Y842" s="158"/>
      <c r="Z842" s="159"/>
      <c r="AA842" s="159"/>
      <c r="AB842" s="160"/>
      <c r="AC842" s="271"/>
      <c r="AD842" s="271"/>
      <c r="AE842" s="271"/>
      <c r="AF842" s="271"/>
      <c r="AG842" s="271"/>
      <c r="AH842" s="272" t="s">
        <v>584</v>
      </c>
      <c r="AI842" s="273"/>
      <c r="AJ842" s="273"/>
      <c r="AK842" s="273"/>
      <c r="AL842" s="274">
        <v>126</v>
      </c>
      <c r="AM842" s="275"/>
      <c r="AN842" s="275"/>
      <c r="AO842" s="276"/>
      <c r="AP842" s="265" t="s">
        <v>584</v>
      </c>
      <c r="AQ842" s="265"/>
      <c r="AR842" s="265"/>
      <c r="AS842" s="265"/>
      <c r="AT842" s="265"/>
      <c r="AU842" s="265"/>
      <c r="AV842" s="265"/>
      <c r="AW842" s="265"/>
      <c r="AX842" s="265"/>
    </row>
    <row r="843" spans="1:50" ht="30" hidden="1" customHeight="1">
      <c r="A843" s="372">
        <v>28</v>
      </c>
      <c r="B843" s="372">
        <v>1</v>
      </c>
      <c r="C843" s="383"/>
      <c r="D843" s="383"/>
      <c r="E843" s="383"/>
      <c r="F843" s="383"/>
      <c r="G843" s="383"/>
      <c r="H843" s="383"/>
      <c r="I843" s="383"/>
      <c r="J843" s="167"/>
      <c r="K843" s="168"/>
      <c r="L843" s="168"/>
      <c r="M843" s="168"/>
      <c r="N843" s="168"/>
      <c r="O843" s="168"/>
      <c r="P843" s="156" t="s">
        <v>582</v>
      </c>
      <c r="Q843" s="157"/>
      <c r="R843" s="157"/>
      <c r="S843" s="157"/>
      <c r="T843" s="157"/>
      <c r="U843" s="157"/>
      <c r="V843" s="157"/>
      <c r="W843" s="157"/>
      <c r="X843" s="157"/>
      <c r="Y843" s="158"/>
      <c r="Z843" s="159"/>
      <c r="AA843" s="159"/>
      <c r="AB843" s="160"/>
      <c r="AC843" s="271"/>
      <c r="AD843" s="271"/>
      <c r="AE843" s="271"/>
      <c r="AF843" s="271"/>
      <c r="AG843" s="271"/>
      <c r="AH843" s="272" t="s">
        <v>584</v>
      </c>
      <c r="AI843" s="273"/>
      <c r="AJ843" s="273"/>
      <c r="AK843" s="273"/>
      <c r="AL843" s="274">
        <v>127</v>
      </c>
      <c r="AM843" s="275"/>
      <c r="AN843" s="275"/>
      <c r="AO843" s="276"/>
      <c r="AP843" s="265" t="s">
        <v>584</v>
      </c>
      <c r="AQ843" s="265"/>
      <c r="AR843" s="265"/>
      <c r="AS843" s="265"/>
      <c r="AT843" s="265"/>
      <c r="AU843" s="265"/>
      <c r="AV843" s="265"/>
      <c r="AW843" s="265"/>
      <c r="AX843" s="265"/>
    </row>
    <row r="844" spans="1:50" ht="30" hidden="1" customHeight="1">
      <c r="A844" s="372">
        <v>29</v>
      </c>
      <c r="B844" s="372">
        <v>1</v>
      </c>
      <c r="C844" s="383"/>
      <c r="D844" s="383"/>
      <c r="E844" s="383"/>
      <c r="F844" s="383"/>
      <c r="G844" s="383"/>
      <c r="H844" s="383"/>
      <c r="I844" s="383"/>
      <c r="J844" s="167"/>
      <c r="K844" s="168"/>
      <c r="L844" s="168"/>
      <c r="M844" s="168"/>
      <c r="N844" s="168"/>
      <c r="O844" s="168"/>
      <c r="P844" s="156" t="s">
        <v>582</v>
      </c>
      <c r="Q844" s="157"/>
      <c r="R844" s="157"/>
      <c r="S844" s="157"/>
      <c r="T844" s="157"/>
      <c r="U844" s="157"/>
      <c r="V844" s="157"/>
      <c r="W844" s="157"/>
      <c r="X844" s="157"/>
      <c r="Y844" s="158"/>
      <c r="Z844" s="159"/>
      <c r="AA844" s="159"/>
      <c r="AB844" s="160"/>
      <c r="AC844" s="271"/>
      <c r="AD844" s="271"/>
      <c r="AE844" s="271"/>
      <c r="AF844" s="271"/>
      <c r="AG844" s="271"/>
      <c r="AH844" s="272" t="s">
        <v>584</v>
      </c>
      <c r="AI844" s="273"/>
      <c r="AJ844" s="273"/>
      <c r="AK844" s="273"/>
      <c r="AL844" s="274">
        <v>128</v>
      </c>
      <c r="AM844" s="275"/>
      <c r="AN844" s="275"/>
      <c r="AO844" s="276"/>
      <c r="AP844" s="265" t="s">
        <v>584</v>
      </c>
      <c r="AQ844" s="265"/>
      <c r="AR844" s="265"/>
      <c r="AS844" s="265"/>
      <c r="AT844" s="265"/>
      <c r="AU844" s="265"/>
      <c r="AV844" s="265"/>
      <c r="AW844" s="265"/>
      <c r="AX844" s="265"/>
    </row>
    <row r="845" spans="1:50" ht="30" hidden="1" customHeight="1">
      <c r="A845" s="372">
        <v>30</v>
      </c>
      <c r="B845" s="372">
        <v>1</v>
      </c>
      <c r="C845" s="383"/>
      <c r="D845" s="383"/>
      <c r="E845" s="383"/>
      <c r="F845" s="383"/>
      <c r="G845" s="383"/>
      <c r="H845" s="383"/>
      <c r="I845" s="383"/>
      <c r="J845" s="167"/>
      <c r="K845" s="168"/>
      <c r="L845" s="168"/>
      <c r="M845" s="168"/>
      <c r="N845" s="168"/>
      <c r="O845" s="168"/>
      <c r="P845" s="156" t="s">
        <v>582</v>
      </c>
      <c r="Q845" s="157"/>
      <c r="R845" s="157"/>
      <c r="S845" s="157"/>
      <c r="T845" s="157"/>
      <c r="U845" s="157"/>
      <c r="V845" s="157"/>
      <c r="W845" s="157"/>
      <c r="X845" s="157"/>
      <c r="Y845" s="158"/>
      <c r="Z845" s="159"/>
      <c r="AA845" s="159"/>
      <c r="AB845" s="160"/>
      <c r="AC845" s="271"/>
      <c r="AD845" s="271"/>
      <c r="AE845" s="271"/>
      <c r="AF845" s="271"/>
      <c r="AG845" s="271"/>
      <c r="AH845" s="272" t="s">
        <v>584</v>
      </c>
      <c r="AI845" s="273"/>
      <c r="AJ845" s="273"/>
      <c r="AK845" s="273"/>
      <c r="AL845" s="274">
        <v>129</v>
      </c>
      <c r="AM845" s="275"/>
      <c r="AN845" s="275"/>
      <c r="AO845" s="276"/>
      <c r="AP845" s="265" t="s">
        <v>584</v>
      </c>
      <c r="AQ845" s="265"/>
      <c r="AR845" s="265"/>
      <c r="AS845" s="265"/>
      <c r="AT845" s="265"/>
      <c r="AU845" s="265"/>
      <c r="AV845" s="265"/>
      <c r="AW845" s="265"/>
      <c r="AX845" s="265"/>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4"/>
      <c r="AP848" s="385" t="s">
        <v>511</v>
      </c>
      <c r="AQ848" s="385"/>
      <c r="AR848" s="385"/>
      <c r="AS848" s="385"/>
      <c r="AT848" s="385"/>
      <c r="AU848" s="385"/>
      <c r="AV848" s="385"/>
      <c r="AW848" s="385"/>
      <c r="AX848" s="385"/>
    </row>
    <row r="849" spans="1:50" ht="30" customHeight="1">
      <c r="A849" s="372">
        <v>1</v>
      </c>
      <c r="B849" s="372">
        <v>1</v>
      </c>
      <c r="C849" s="386" t="s">
        <v>567</v>
      </c>
      <c r="D849" s="383"/>
      <c r="E849" s="383"/>
      <c r="F849" s="383"/>
      <c r="G849" s="383"/>
      <c r="H849" s="383"/>
      <c r="I849" s="383"/>
      <c r="J849" s="167">
        <v>5200001001939</v>
      </c>
      <c r="K849" s="168"/>
      <c r="L849" s="168"/>
      <c r="M849" s="168"/>
      <c r="N849" s="168"/>
      <c r="O849" s="168"/>
      <c r="P849" s="156" t="s">
        <v>561</v>
      </c>
      <c r="Q849" s="157"/>
      <c r="R849" s="157"/>
      <c r="S849" s="157"/>
      <c r="T849" s="157"/>
      <c r="U849" s="157"/>
      <c r="V849" s="157"/>
      <c r="W849" s="157"/>
      <c r="X849" s="157"/>
      <c r="Y849" s="158">
        <v>0.5</v>
      </c>
      <c r="Z849" s="159"/>
      <c r="AA849" s="159"/>
      <c r="AB849" s="160"/>
      <c r="AC849" s="271" t="s">
        <v>568</v>
      </c>
      <c r="AD849" s="271"/>
      <c r="AE849" s="271"/>
      <c r="AF849" s="271"/>
      <c r="AG849" s="271"/>
      <c r="AH849" s="272" t="s">
        <v>569</v>
      </c>
      <c r="AI849" s="273"/>
      <c r="AJ849" s="273"/>
      <c r="AK849" s="273"/>
      <c r="AL849" s="274">
        <f>0.5/0.7*100</f>
        <v>71.428571428571431</v>
      </c>
      <c r="AM849" s="275"/>
      <c r="AN849" s="275"/>
      <c r="AO849" s="276"/>
      <c r="AP849" s="265" t="s">
        <v>569</v>
      </c>
      <c r="AQ849" s="265"/>
      <c r="AR849" s="265"/>
      <c r="AS849" s="265"/>
      <c r="AT849" s="265"/>
      <c r="AU849" s="265"/>
      <c r="AV849" s="265"/>
      <c r="AW849" s="265"/>
      <c r="AX849" s="265"/>
    </row>
    <row r="850" spans="1:50" ht="30" hidden="1" customHeight="1">
      <c r="A850" s="372">
        <v>2</v>
      </c>
      <c r="B850" s="372">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4"/>
      <c r="AP881" s="385" t="s">
        <v>511</v>
      </c>
      <c r="AQ881" s="385"/>
      <c r="AR881" s="385"/>
      <c r="AS881" s="385"/>
      <c r="AT881" s="385"/>
      <c r="AU881" s="385"/>
      <c r="AV881" s="385"/>
      <c r="AW881" s="385"/>
      <c r="AX881" s="385"/>
    </row>
    <row r="882" spans="1:50" ht="30" customHeight="1">
      <c r="A882" s="372">
        <v>1</v>
      </c>
      <c r="B882" s="372">
        <v>1</v>
      </c>
      <c r="C882" s="386" t="s">
        <v>570</v>
      </c>
      <c r="D882" s="383"/>
      <c r="E882" s="383"/>
      <c r="F882" s="383"/>
      <c r="G882" s="383"/>
      <c r="H882" s="383"/>
      <c r="I882" s="383"/>
      <c r="J882" s="167">
        <v>5010601023501</v>
      </c>
      <c r="K882" s="168"/>
      <c r="L882" s="168"/>
      <c r="M882" s="168"/>
      <c r="N882" s="168"/>
      <c r="O882" s="168"/>
      <c r="P882" s="156" t="s">
        <v>565</v>
      </c>
      <c r="Q882" s="157"/>
      <c r="R882" s="157"/>
      <c r="S882" s="157"/>
      <c r="T882" s="157"/>
      <c r="U882" s="157"/>
      <c r="V882" s="157"/>
      <c r="W882" s="157"/>
      <c r="X882" s="157"/>
      <c r="Y882" s="158">
        <v>0.4</v>
      </c>
      <c r="Z882" s="159"/>
      <c r="AA882" s="159"/>
      <c r="AB882" s="160"/>
      <c r="AC882" s="271" t="s">
        <v>568</v>
      </c>
      <c r="AD882" s="271"/>
      <c r="AE882" s="271"/>
      <c r="AF882" s="271"/>
      <c r="AG882" s="271"/>
      <c r="AH882" s="272" t="s">
        <v>569</v>
      </c>
      <c r="AI882" s="273"/>
      <c r="AJ882" s="273"/>
      <c r="AK882" s="273"/>
      <c r="AL882" s="274">
        <f>0.4/0.6*100</f>
        <v>66.666666666666671</v>
      </c>
      <c r="AM882" s="275"/>
      <c r="AN882" s="275"/>
      <c r="AO882" s="276"/>
      <c r="AP882" s="265" t="s">
        <v>569</v>
      </c>
      <c r="AQ882" s="265"/>
      <c r="AR882" s="265"/>
      <c r="AS882" s="265"/>
      <c r="AT882" s="265"/>
      <c r="AU882" s="265"/>
      <c r="AV882" s="265"/>
      <c r="AW882" s="265"/>
      <c r="AX882" s="265"/>
    </row>
    <row r="883" spans="1:50" ht="30" hidden="1" customHeight="1">
      <c r="A883" s="372">
        <v>2</v>
      </c>
      <c r="B883" s="372">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c r="A884" s="372">
        <v>3</v>
      </c>
      <c r="B884" s="372">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c r="A885" s="372">
        <v>4</v>
      </c>
      <c r="B885" s="372">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c r="A886" s="372">
        <v>5</v>
      </c>
      <c r="B886" s="372">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c r="A887" s="372">
        <v>6</v>
      </c>
      <c r="B887" s="372">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c r="A888" s="372">
        <v>7</v>
      </c>
      <c r="B888" s="372">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c r="A889" s="372">
        <v>8</v>
      </c>
      <c r="B889" s="372">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c r="A890" s="372">
        <v>9</v>
      </c>
      <c r="B890" s="372">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c r="A891" s="372">
        <v>10</v>
      </c>
      <c r="B891" s="372">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c r="A892" s="372">
        <v>11</v>
      </c>
      <c r="B892" s="372">
        <v>1</v>
      </c>
      <c r="C892" s="383"/>
      <c r="D892" s="383"/>
      <c r="E892" s="383"/>
      <c r="F892" s="383"/>
      <c r="G892" s="383"/>
      <c r="H892" s="383"/>
      <c r="I892" s="383"/>
      <c r="J892" s="167"/>
      <c r="K892" s="168"/>
      <c r="L892" s="168"/>
      <c r="M892" s="168"/>
      <c r="N892" s="168"/>
      <c r="O892" s="168"/>
      <c r="P892" s="157"/>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4"/>
      <c r="AP914" s="385" t="s">
        <v>511</v>
      </c>
      <c r="AQ914" s="385"/>
      <c r="AR914" s="385"/>
      <c r="AS914" s="385"/>
      <c r="AT914" s="385"/>
      <c r="AU914" s="385"/>
      <c r="AV914" s="385"/>
      <c r="AW914" s="385"/>
      <c r="AX914" s="385"/>
    </row>
    <row r="915" spans="1:50" ht="30" customHeight="1">
      <c r="A915" s="372">
        <v>1</v>
      </c>
      <c r="B915" s="372">
        <v>1</v>
      </c>
      <c r="C915" s="386" t="s">
        <v>571</v>
      </c>
      <c r="D915" s="383"/>
      <c r="E915" s="383"/>
      <c r="F915" s="383"/>
      <c r="G915" s="383"/>
      <c r="H915" s="383"/>
      <c r="I915" s="383"/>
      <c r="J915" s="167">
        <v>4020001000191</v>
      </c>
      <c r="K915" s="168"/>
      <c r="L915" s="168"/>
      <c r="M915" s="168"/>
      <c r="N915" s="168"/>
      <c r="O915" s="168"/>
      <c r="P915" s="156" t="s">
        <v>566</v>
      </c>
      <c r="Q915" s="157"/>
      <c r="R915" s="157"/>
      <c r="S915" s="157"/>
      <c r="T915" s="157"/>
      <c r="U915" s="157"/>
      <c r="V915" s="157"/>
      <c r="W915" s="157"/>
      <c r="X915" s="157"/>
      <c r="Y915" s="158">
        <v>0.6</v>
      </c>
      <c r="Z915" s="159"/>
      <c r="AA915" s="159"/>
      <c r="AB915" s="160"/>
      <c r="AC915" s="271" t="s">
        <v>568</v>
      </c>
      <c r="AD915" s="271"/>
      <c r="AE915" s="271"/>
      <c r="AF915" s="271"/>
      <c r="AG915" s="271"/>
      <c r="AH915" s="272" t="s">
        <v>569</v>
      </c>
      <c r="AI915" s="273"/>
      <c r="AJ915" s="273"/>
      <c r="AK915" s="273"/>
      <c r="AL915" s="274">
        <f>0.6/0.8*100</f>
        <v>74.999999999999986</v>
      </c>
      <c r="AM915" s="275"/>
      <c r="AN915" s="275"/>
      <c r="AO915" s="276"/>
      <c r="AP915" s="265" t="s">
        <v>569</v>
      </c>
      <c r="AQ915" s="265"/>
      <c r="AR915" s="265"/>
      <c r="AS915" s="265"/>
      <c r="AT915" s="265"/>
      <c r="AU915" s="265"/>
      <c r="AV915" s="265"/>
      <c r="AW915" s="265"/>
      <c r="AX915" s="265"/>
    </row>
    <row r="916" spans="1:50" ht="30" hidden="1" customHeight="1">
      <c r="A916" s="372">
        <v>2</v>
      </c>
      <c r="B916" s="372">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c r="A917" s="372">
        <v>3</v>
      </c>
      <c r="B917" s="372">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c r="A918" s="372">
        <v>4</v>
      </c>
      <c r="B918" s="372">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c r="A919" s="372">
        <v>5</v>
      </c>
      <c r="B919" s="372">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c r="A920" s="372">
        <v>6</v>
      </c>
      <c r="B920" s="372">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c r="A921" s="372">
        <v>7</v>
      </c>
      <c r="B921" s="372">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c r="A922" s="372">
        <v>8</v>
      </c>
      <c r="B922" s="372">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c r="A923" s="372">
        <v>9</v>
      </c>
      <c r="B923" s="372">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c r="A924" s="372">
        <v>10</v>
      </c>
      <c r="B924" s="372">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4"/>
      <c r="AP947" s="385" t="s">
        <v>511</v>
      </c>
      <c r="AQ947" s="385"/>
      <c r="AR947" s="385"/>
      <c r="AS947" s="385"/>
      <c r="AT947" s="385"/>
      <c r="AU947" s="385"/>
      <c r="AV947" s="385"/>
      <c r="AW947" s="385"/>
      <c r="AX947" s="385"/>
    </row>
    <row r="948" spans="1:50" ht="30" hidden="1" customHeight="1">
      <c r="A948" s="372">
        <v>1</v>
      </c>
      <c r="B948" s="372">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4"/>
      <c r="AP980" s="385" t="s">
        <v>511</v>
      </c>
      <c r="AQ980" s="385"/>
      <c r="AR980" s="385"/>
      <c r="AS980" s="385"/>
      <c r="AT980" s="385"/>
      <c r="AU980" s="385"/>
      <c r="AV980" s="385"/>
      <c r="AW980" s="385"/>
      <c r="AX980" s="385"/>
    </row>
    <row r="981" spans="1:50" ht="30" hidden="1" customHeight="1">
      <c r="A981" s="372">
        <v>1</v>
      </c>
      <c r="B981" s="372">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4"/>
      <c r="AP1013" s="385" t="s">
        <v>511</v>
      </c>
      <c r="AQ1013" s="385"/>
      <c r="AR1013" s="385"/>
      <c r="AS1013" s="385"/>
      <c r="AT1013" s="385"/>
      <c r="AU1013" s="385"/>
      <c r="AV1013" s="385"/>
      <c r="AW1013" s="385"/>
      <c r="AX1013" s="385"/>
    </row>
    <row r="1014" spans="1:50" ht="30" hidden="1" customHeight="1">
      <c r="A1014" s="372">
        <v>1</v>
      </c>
      <c r="B1014" s="372">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c r="A1015" s="372">
        <v>2</v>
      </c>
      <c r="B1015" s="372">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c r="A1016" s="372">
        <v>3</v>
      </c>
      <c r="B1016" s="372">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c r="A1017" s="372">
        <v>4</v>
      </c>
      <c r="B1017" s="372">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c r="A1018" s="372">
        <v>5</v>
      </c>
      <c r="B1018" s="372">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c r="A1019" s="372">
        <v>6</v>
      </c>
      <c r="B1019" s="372">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c r="A1020" s="372">
        <v>7</v>
      </c>
      <c r="B1020" s="372">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c r="A1021" s="372">
        <v>8</v>
      </c>
      <c r="B1021" s="372">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c r="A1022" s="372">
        <v>9</v>
      </c>
      <c r="B1022" s="372">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c r="A1023" s="372">
        <v>10</v>
      </c>
      <c r="B1023" s="372">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4"/>
      <c r="AP1046" s="385" t="s">
        <v>511</v>
      </c>
      <c r="AQ1046" s="385"/>
      <c r="AR1046" s="385"/>
      <c r="AS1046" s="385"/>
      <c r="AT1046" s="385"/>
      <c r="AU1046" s="385"/>
      <c r="AV1046" s="385"/>
      <c r="AW1046" s="385"/>
      <c r="AX1046" s="385"/>
    </row>
    <row r="1047" spans="1:50" ht="30" hidden="1" customHeight="1">
      <c r="A1047" s="372">
        <v>1</v>
      </c>
      <c r="B1047" s="372">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c r="A1077" s="854" t="s">
        <v>510</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2"/>
      <c r="B1080" s="372"/>
      <c r="C1080" s="183" t="s">
        <v>427</v>
      </c>
      <c r="D1080" s="850"/>
      <c r="E1080" s="183" t="s">
        <v>426</v>
      </c>
      <c r="F1080" s="850"/>
      <c r="G1080" s="850"/>
      <c r="H1080" s="850"/>
      <c r="I1080" s="850"/>
      <c r="J1080" s="183" t="s">
        <v>465</v>
      </c>
      <c r="K1080" s="183"/>
      <c r="L1080" s="183"/>
      <c r="M1080" s="183"/>
      <c r="N1080" s="183"/>
      <c r="O1080" s="183"/>
      <c r="P1080" s="285" t="s">
        <v>31</v>
      </c>
      <c r="Q1080" s="285"/>
      <c r="R1080" s="285"/>
      <c r="S1080" s="285"/>
      <c r="T1080" s="285"/>
      <c r="U1080" s="285"/>
      <c r="V1080" s="285"/>
      <c r="W1080" s="285"/>
      <c r="X1080" s="285"/>
      <c r="Y1080" s="183" t="s">
        <v>468</v>
      </c>
      <c r="Z1080" s="850"/>
      <c r="AA1080" s="850"/>
      <c r="AB1080" s="850"/>
      <c r="AC1080" s="183" t="s">
        <v>399</v>
      </c>
      <c r="AD1080" s="183"/>
      <c r="AE1080" s="183"/>
      <c r="AF1080" s="183"/>
      <c r="AG1080" s="183"/>
      <c r="AH1080" s="285" t="s">
        <v>416</v>
      </c>
      <c r="AI1080" s="294"/>
      <c r="AJ1080" s="294"/>
      <c r="AK1080" s="294"/>
      <c r="AL1080" s="294" t="s">
        <v>23</v>
      </c>
      <c r="AM1080" s="294"/>
      <c r="AN1080" s="294"/>
      <c r="AO1080" s="851"/>
      <c r="AP1080" s="385" t="s">
        <v>512</v>
      </c>
      <c r="AQ1080" s="385"/>
      <c r="AR1080" s="385"/>
      <c r="AS1080" s="385"/>
      <c r="AT1080" s="385"/>
      <c r="AU1080" s="385"/>
      <c r="AV1080" s="385"/>
      <c r="AW1080" s="385"/>
      <c r="AX1080" s="385"/>
    </row>
    <row r="1081" spans="1:50" ht="30.75" customHeight="1">
      <c r="A1081" s="372">
        <v>1</v>
      </c>
      <c r="B1081" s="372">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30.75" hidden="1" customHeight="1">
      <c r="A1082" s="372">
        <v>2</v>
      </c>
      <c r="B1082" s="372">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c r="A1083" s="372">
        <v>3</v>
      </c>
      <c r="B1083" s="372">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c r="A1084" s="372">
        <v>4</v>
      </c>
      <c r="B1084" s="372">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c r="A1085" s="372">
        <v>5</v>
      </c>
      <c r="B1085" s="372">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c r="A1086" s="372">
        <v>6</v>
      </c>
      <c r="B1086" s="372">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c r="A1087" s="372">
        <v>7</v>
      </c>
      <c r="B1087" s="372">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c r="A1088" s="372">
        <v>8</v>
      </c>
      <c r="B1088" s="372">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c r="A1089" s="372">
        <v>9</v>
      </c>
      <c r="B1089" s="372">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c r="A1090" s="372">
        <v>10</v>
      </c>
      <c r="B1090" s="372">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c r="A1091" s="372">
        <v>11</v>
      </c>
      <c r="B1091" s="372">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c r="A1092" s="372">
        <v>12</v>
      </c>
      <c r="B1092" s="372">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c r="A1093" s="372">
        <v>13</v>
      </c>
      <c r="B1093" s="372">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c r="A1094" s="372">
        <v>14</v>
      </c>
      <c r="B1094" s="372">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c r="A1095" s="372">
        <v>15</v>
      </c>
      <c r="B1095" s="372">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c r="A1096" s="372">
        <v>16</v>
      </c>
      <c r="B1096" s="372">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c r="A1097" s="372">
        <v>17</v>
      </c>
      <c r="B1097" s="372">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c r="A1098" s="372">
        <v>18</v>
      </c>
      <c r="B1098" s="372">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c r="A1099" s="372">
        <v>19</v>
      </c>
      <c r="B1099" s="372">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c r="A1100" s="372">
        <v>20</v>
      </c>
      <c r="B1100" s="372">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c r="A1101" s="372">
        <v>21</v>
      </c>
      <c r="B1101" s="372">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c r="A1102" s="372">
        <v>22</v>
      </c>
      <c r="B1102" s="372">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c r="A1103" s="372">
        <v>23</v>
      </c>
      <c r="B1103" s="372">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c r="A1104" s="372">
        <v>24</v>
      </c>
      <c r="B1104" s="372">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c r="A1105" s="372">
        <v>25</v>
      </c>
      <c r="B1105" s="372">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c r="A1106" s="372">
        <v>26</v>
      </c>
      <c r="B1106" s="372">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c r="A1107" s="372">
        <v>27</v>
      </c>
      <c r="B1107" s="372">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c r="A1108" s="372">
        <v>28</v>
      </c>
      <c r="B1108" s="372">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c r="A1109" s="372">
        <v>29</v>
      </c>
      <c r="B1109" s="372">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c r="A1110" s="372">
        <v>30</v>
      </c>
      <c r="B1110" s="372">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M25 AE25 AI25">
    <cfRule type="expression" dxfId="2625" priority="10633">
      <formula>IF(RIGHT(TEXT(AE25,"0.#"),1)=".",FALSE,TRUE)</formula>
    </cfRule>
    <cfRule type="expression" dxfId="2624" priority="10634">
      <formula>IF(RIGHT(TEXT(AE25,"0.#"),1)=".",TRUE,FALSE)</formula>
    </cfRule>
  </conditionalFormatting>
  <conditionalFormatting sqref="AE24">
    <cfRule type="expression" dxfId="2623" priority="10647">
      <formula>IF(RIGHT(TEXT(AE24,"0.#"),1)=".",FALSE,TRUE)</formula>
    </cfRule>
    <cfRule type="expression" dxfId="2622" priority="10648">
      <formula>IF(RIGHT(TEXT(AE24,"0.#"),1)=".",TRUE,FALSE)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orientation="portrait" r:id="rId1"/>
  <headerFooter differentFirst="1" alignWithMargins="0"/>
  <rowBreaks count="4" manualBreakCount="4">
    <brk id="110" max="49" man="1"/>
    <brk id="694"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2"/>
      <c r="I2" s="352"/>
      <c r="J2" s="352"/>
      <c r="K2" s="352"/>
      <c r="L2" s="352"/>
      <c r="M2" s="352"/>
      <c r="N2" s="352"/>
      <c r="O2" s="477"/>
      <c r="P2" s="480" t="s">
        <v>66</v>
      </c>
      <c r="Q2" s="352"/>
      <c r="R2" s="352"/>
      <c r="S2" s="352"/>
      <c r="T2" s="352"/>
      <c r="U2" s="352"/>
      <c r="V2" s="352"/>
      <c r="W2" s="352"/>
      <c r="X2" s="477"/>
      <c r="Y2" s="886"/>
      <c r="Z2" s="377"/>
      <c r="AA2" s="378"/>
      <c r="AB2" s="890" t="s">
        <v>12</v>
      </c>
      <c r="AC2" s="891"/>
      <c r="AD2" s="892"/>
      <c r="AE2" s="328" t="s">
        <v>372</v>
      </c>
      <c r="AF2" s="328"/>
      <c r="AG2" s="328"/>
      <c r="AH2" s="328"/>
      <c r="AI2" s="328" t="s">
        <v>373</v>
      </c>
      <c r="AJ2" s="328"/>
      <c r="AK2" s="328"/>
      <c r="AL2" s="328"/>
      <c r="AM2" s="328" t="s">
        <v>374</v>
      </c>
      <c r="AN2" s="328"/>
      <c r="AO2" s="328"/>
      <c r="AP2" s="330"/>
      <c r="AQ2" s="118" t="s">
        <v>370</v>
      </c>
      <c r="AR2" s="110"/>
      <c r="AS2" s="110"/>
      <c r="AT2" s="111"/>
      <c r="AU2" s="331" t="s">
        <v>262</v>
      </c>
      <c r="AV2" s="331"/>
      <c r="AW2" s="331"/>
      <c r="AX2" s="332"/>
    </row>
    <row r="3" spans="1:50" ht="18.75" customHeight="1">
      <c r="A3" s="485"/>
      <c r="B3" s="486"/>
      <c r="C3" s="486"/>
      <c r="D3" s="486"/>
      <c r="E3" s="486"/>
      <c r="F3" s="487"/>
      <c r="G3" s="478"/>
      <c r="H3" s="363"/>
      <c r="I3" s="363"/>
      <c r="J3" s="363"/>
      <c r="K3" s="363"/>
      <c r="L3" s="363"/>
      <c r="M3" s="363"/>
      <c r="N3" s="363"/>
      <c r="O3" s="479"/>
      <c r="P3" s="481"/>
      <c r="Q3" s="363"/>
      <c r="R3" s="363"/>
      <c r="S3" s="363"/>
      <c r="T3" s="363"/>
      <c r="U3" s="363"/>
      <c r="V3" s="363"/>
      <c r="W3" s="363"/>
      <c r="X3" s="479"/>
      <c r="Y3" s="887"/>
      <c r="Z3" s="888"/>
      <c r="AA3" s="889"/>
      <c r="AB3" s="893"/>
      <c r="AC3" s="894"/>
      <c r="AD3" s="895"/>
      <c r="AE3" s="329"/>
      <c r="AF3" s="329"/>
      <c r="AG3" s="329"/>
      <c r="AH3" s="329"/>
      <c r="AI3" s="329"/>
      <c r="AJ3" s="329"/>
      <c r="AK3" s="329"/>
      <c r="AL3" s="329"/>
      <c r="AM3" s="329"/>
      <c r="AN3" s="329"/>
      <c r="AO3" s="329"/>
      <c r="AP3" s="313"/>
      <c r="AQ3" s="333"/>
      <c r="AR3" s="334"/>
      <c r="AS3" s="113" t="s">
        <v>371</v>
      </c>
      <c r="AT3" s="114"/>
      <c r="AU3" s="334"/>
      <c r="AV3" s="334"/>
      <c r="AW3" s="363" t="s">
        <v>313</v>
      </c>
      <c r="AX3" s="364"/>
    </row>
    <row r="4" spans="1:50" ht="22.5" customHeight="1">
      <c r="A4" s="488"/>
      <c r="B4" s="486"/>
      <c r="C4" s="486"/>
      <c r="D4" s="486"/>
      <c r="E4" s="486"/>
      <c r="F4" s="487"/>
      <c r="G4" s="461"/>
      <c r="H4" s="713"/>
      <c r="I4" s="713"/>
      <c r="J4" s="713"/>
      <c r="K4" s="713"/>
      <c r="L4" s="713"/>
      <c r="M4" s="713"/>
      <c r="N4" s="713"/>
      <c r="O4" s="714"/>
      <c r="P4" s="102"/>
      <c r="Q4" s="666"/>
      <c r="R4" s="666"/>
      <c r="S4" s="666"/>
      <c r="T4" s="666"/>
      <c r="U4" s="666"/>
      <c r="V4" s="666"/>
      <c r="W4" s="666"/>
      <c r="X4" s="667"/>
      <c r="Y4" s="882" t="s">
        <v>14</v>
      </c>
      <c r="Z4" s="883"/>
      <c r="AA4" s="884"/>
      <c r="AB4" s="482"/>
      <c r="AC4" s="885"/>
      <c r="AD4" s="885"/>
      <c r="AE4" s="314"/>
      <c r="AF4" s="315"/>
      <c r="AG4" s="315"/>
      <c r="AH4" s="315"/>
      <c r="AI4" s="314"/>
      <c r="AJ4" s="315"/>
      <c r="AK4" s="315"/>
      <c r="AL4" s="315"/>
      <c r="AM4" s="314"/>
      <c r="AN4" s="315"/>
      <c r="AO4" s="315"/>
      <c r="AP4" s="315"/>
      <c r="AQ4" s="91"/>
      <c r="AR4" s="92"/>
      <c r="AS4" s="92"/>
      <c r="AT4" s="93"/>
      <c r="AU4" s="315"/>
      <c r="AV4" s="315"/>
      <c r="AW4" s="315"/>
      <c r="AX4" s="317"/>
    </row>
    <row r="5" spans="1:50" ht="22.5" customHeight="1">
      <c r="A5" s="489"/>
      <c r="B5" s="490"/>
      <c r="C5" s="490"/>
      <c r="D5" s="490"/>
      <c r="E5" s="490"/>
      <c r="F5" s="491"/>
      <c r="G5" s="715"/>
      <c r="H5" s="716"/>
      <c r="I5" s="716"/>
      <c r="J5" s="716"/>
      <c r="K5" s="716"/>
      <c r="L5" s="716"/>
      <c r="M5" s="716"/>
      <c r="N5" s="716"/>
      <c r="O5" s="717"/>
      <c r="P5" s="668"/>
      <c r="Q5" s="668"/>
      <c r="R5" s="668"/>
      <c r="S5" s="668"/>
      <c r="T5" s="668"/>
      <c r="U5" s="668"/>
      <c r="V5" s="668"/>
      <c r="W5" s="668"/>
      <c r="X5" s="669"/>
      <c r="Y5" s="252" t="s">
        <v>61</v>
      </c>
      <c r="Z5" s="879"/>
      <c r="AA5" s="880"/>
      <c r="AB5" s="497"/>
      <c r="AC5" s="881"/>
      <c r="AD5" s="881"/>
      <c r="AE5" s="314"/>
      <c r="AF5" s="315"/>
      <c r="AG5" s="315"/>
      <c r="AH5" s="315"/>
      <c r="AI5" s="314"/>
      <c r="AJ5" s="315"/>
      <c r="AK5" s="315"/>
      <c r="AL5" s="315"/>
      <c r="AM5" s="314"/>
      <c r="AN5" s="315"/>
      <c r="AO5" s="315"/>
      <c r="AP5" s="315"/>
      <c r="AQ5" s="91"/>
      <c r="AR5" s="92"/>
      <c r="AS5" s="92"/>
      <c r="AT5" s="93"/>
      <c r="AU5" s="315"/>
      <c r="AV5" s="315"/>
      <c r="AW5" s="315"/>
      <c r="AX5" s="317"/>
    </row>
    <row r="6" spans="1:50" ht="22.5" customHeight="1">
      <c r="A6" s="492"/>
      <c r="B6" s="493"/>
      <c r="C6" s="493"/>
      <c r="D6" s="493"/>
      <c r="E6" s="493"/>
      <c r="F6" s="494"/>
      <c r="G6" s="718"/>
      <c r="H6" s="719"/>
      <c r="I6" s="719"/>
      <c r="J6" s="719"/>
      <c r="K6" s="719"/>
      <c r="L6" s="719"/>
      <c r="M6" s="719"/>
      <c r="N6" s="719"/>
      <c r="O6" s="720"/>
      <c r="P6" s="670"/>
      <c r="Q6" s="670"/>
      <c r="R6" s="670"/>
      <c r="S6" s="670"/>
      <c r="T6" s="670"/>
      <c r="U6" s="670"/>
      <c r="V6" s="670"/>
      <c r="W6" s="670"/>
      <c r="X6" s="671"/>
      <c r="Y6" s="896" t="s">
        <v>15</v>
      </c>
      <c r="Z6" s="879"/>
      <c r="AA6" s="880"/>
      <c r="AB6" s="348" t="s">
        <v>315</v>
      </c>
      <c r="AC6" s="897"/>
      <c r="AD6" s="897"/>
      <c r="AE6" s="314"/>
      <c r="AF6" s="315"/>
      <c r="AG6" s="315"/>
      <c r="AH6" s="315"/>
      <c r="AI6" s="314"/>
      <c r="AJ6" s="315"/>
      <c r="AK6" s="315"/>
      <c r="AL6" s="315"/>
      <c r="AM6" s="314"/>
      <c r="AN6" s="315"/>
      <c r="AO6" s="315"/>
      <c r="AP6" s="315"/>
      <c r="AQ6" s="91"/>
      <c r="AR6" s="92"/>
      <c r="AS6" s="92"/>
      <c r="AT6" s="93"/>
      <c r="AU6" s="315"/>
      <c r="AV6" s="315"/>
      <c r="AW6" s="315"/>
      <c r="AX6" s="317"/>
    </row>
    <row r="7" spans="1:50" ht="18.75" customHeight="1">
      <c r="A7" s="485" t="s">
        <v>13</v>
      </c>
      <c r="B7" s="486"/>
      <c r="C7" s="486"/>
      <c r="D7" s="486"/>
      <c r="E7" s="486"/>
      <c r="F7" s="487"/>
      <c r="G7" s="476" t="s">
        <v>276</v>
      </c>
      <c r="H7" s="352"/>
      <c r="I7" s="352"/>
      <c r="J7" s="352"/>
      <c r="K7" s="352"/>
      <c r="L7" s="352"/>
      <c r="M7" s="352"/>
      <c r="N7" s="352"/>
      <c r="O7" s="477"/>
      <c r="P7" s="480" t="s">
        <v>66</v>
      </c>
      <c r="Q7" s="352"/>
      <c r="R7" s="352"/>
      <c r="S7" s="352"/>
      <c r="T7" s="352"/>
      <c r="U7" s="352"/>
      <c r="V7" s="352"/>
      <c r="W7" s="352"/>
      <c r="X7" s="477"/>
      <c r="Y7" s="886"/>
      <c r="Z7" s="377"/>
      <c r="AA7" s="378"/>
      <c r="AB7" s="890" t="s">
        <v>12</v>
      </c>
      <c r="AC7" s="891"/>
      <c r="AD7" s="892"/>
      <c r="AE7" s="328" t="s">
        <v>372</v>
      </c>
      <c r="AF7" s="328"/>
      <c r="AG7" s="328"/>
      <c r="AH7" s="328"/>
      <c r="AI7" s="328" t="s">
        <v>373</v>
      </c>
      <c r="AJ7" s="328"/>
      <c r="AK7" s="328"/>
      <c r="AL7" s="328"/>
      <c r="AM7" s="328" t="s">
        <v>374</v>
      </c>
      <c r="AN7" s="328"/>
      <c r="AO7" s="328"/>
      <c r="AP7" s="330"/>
      <c r="AQ7" s="118" t="s">
        <v>370</v>
      </c>
      <c r="AR7" s="110"/>
      <c r="AS7" s="110"/>
      <c r="AT7" s="111"/>
      <c r="AU7" s="331" t="s">
        <v>262</v>
      </c>
      <c r="AV7" s="331"/>
      <c r="AW7" s="331"/>
      <c r="AX7" s="332"/>
    </row>
    <row r="8" spans="1:50" ht="18.75" customHeight="1">
      <c r="A8" s="485"/>
      <c r="B8" s="486"/>
      <c r="C8" s="486"/>
      <c r="D8" s="486"/>
      <c r="E8" s="486"/>
      <c r="F8" s="487"/>
      <c r="G8" s="478"/>
      <c r="H8" s="363"/>
      <c r="I8" s="363"/>
      <c r="J8" s="363"/>
      <c r="K8" s="363"/>
      <c r="L8" s="363"/>
      <c r="M8" s="363"/>
      <c r="N8" s="363"/>
      <c r="O8" s="479"/>
      <c r="P8" s="481"/>
      <c r="Q8" s="363"/>
      <c r="R8" s="363"/>
      <c r="S8" s="363"/>
      <c r="T8" s="363"/>
      <c r="U8" s="363"/>
      <c r="V8" s="363"/>
      <c r="W8" s="363"/>
      <c r="X8" s="479"/>
      <c r="Y8" s="887"/>
      <c r="Z8" s="888"/>
      <c r="AA8" s="889"/>
      <c r="AB8" s="893"/>
      <c r="AC8" s="894"/>
      <c r="AD8" s="895"/>
      <c r="AE8" s="329"/>
      <c r="AF8" s="329"/>
      <c r="AG8" s="329"/>
      <c r="AH8" s="329"/>
      <c r="AI8" s="329"/>
      <c r="AJ8" s="329"/>
      <c r="AK8" s="329"/>
      <c r="AL8" s="329"/>
      <c r="AM8" s="329"/>
      <c r="AN8" s="329"/>
      <c r="AO8" s="329"/>
      <c r="AP8" s="313"/>
      <c r="AQ8" s="333"/>
      <c r="AR8" s="334"/>
      <c r="AS8" s="113" t="s">
        <v>371</v>
      </c>
      <c r="AT8" s="114"/>
      <c r="AU8" s="334"/>
      <c r="AV8" s="334"/>
      <c r="AW8" s="363" t="s">
        <v>313</v>
      </c>
      <c r="AX8" s="364"/>
    </row>
    <row r="9" spans="1:50" ht="22.5" customHeight="1">
      <c r="A9" s="488"/>
      <c r="B9" s="486"/>
      <c r="C9" s="486"/>
      <c r="D9" s="486"/>
      <c r="E9" s="486"/>
      <c r="F9" s="487"/>
      <c r="G9" s="461"/>
      <c r="H9" s="713"/>
      <c r="I9" s="713"/>
      <c r="J9" s="713"/>
      <c r="K9" s="713"/>
      <c r="L9" s="713"/>
      <c r="M9" s="713"/>
      <c r="N9" s="713"/>
      <c r="O9" s="714"/>
      <c r="P9" s="102"/>
      <c r="Q9" s="666"/>
      <c r="R9" s="666"/>
      <c r="S9" s="666"/>
      <c r="T9" s="666"/>
      <c r="U9" s="666"/>
      <c r="V9" s="666"/>
      <c r="W9" s="666"/>
      <c r="X9" s="667"/>
      <c r="Y9" s="882" t="s">
        <v>14</v>
      </c>
      <c r="Z9" s="883"/>
      <c r="AA9" s="884"/>
      <c r="AB9" s="482"/>
      <c r="AC9" s="885"/>
      <c r="AD9" s="885"/>
      <c r="AE9" s="314"/>
      <c r="AF9" s="315"/>
      <c r="AG9" s="315"/>
      <c r="AH9" s="315"/>
      <c r="AI9" s="314"/>
      <c r="AJ9" s="315"/>
      <c r="AK9" s="315"/>
      <c r="AL9" s="315"/>
      <c r="AM9" s="314"/>
      <c r="AN9" s="315"/>
      <c r="AO9" s="315"/>
      <c r="AP9" s="315"/>
      <c r="AQ9" s="91"/>
      <c r="AR9" s="92"/>
      <c r="AS9" s="92"/>
      <c r="AT9" s="93"/>
      <c r="AU9" s="315"/>
      <c r="AV9" s="315"/>
      <c r="AW9" s="315"/>
      <c r="AX9" s="317"/>
    </row>
    <row r="10" spans="1:50" ht="22.5" customHeight="1">
      <c r="A10" s="489"/>
      <c r="B10" s="490"/>
      <c r="C10" s="490"/>
      <c r="D10" s="490"/>
      <c r="E10" s="490"/>
      <c r="F10" s="491"/>
      <c r="G10" s="715"/>
      <c r="H10" s="716"/>
      <c r="I10" s="716"/>
      <c r="J10" s="716"/>
      <c r="K10" s="716"/>
      <c r="L10" s="716"/>
      <c r="M10" s="716"/>
      <c r="N10" s="716"/>
      <c r="O10" s="717"/>
      <c r="P10" s="668"/>
      <c r="Q10" s="668"/>
      <c r="R10" s="668"/>
      <c r="S10" s="668"/>
      <c r="T10" s="668"/>
      <c r="U10" s="668"/>
      <c r="V10" s="668"/>
      <c r="W10" s="668"/>
      <c r="X10" s="669"/>
      <c r="Y10" s="252" t="s">
        <v>61</v>
      </c>
      <c r="Z10" s="879"/>
      <c r="AA10" s="880"/>
      <c r="AB10" s="497"/>
      <c r="AC10" s="881"/>
      <c r="AD10" s="881"/>
      <c r="AE10" s="314"/>
      <c r="AF10" s="315"/>
      <c r="AG10" s="315"/>
      <c r="AH10" s="315"/>
      <c r="AI10" s="314"/>
      <c r="AJ10" s="315"/>
      <c r="AK10" s="315"/>
      <c r="AL10" s="315"/>
      <c r="AM10" s="314"/>
      <c r="AN10" s="315"/>
      <c r="AO10" s="315"/>
      <c r="AP10" s="315"/>
      <c r="AQ10" s="91"/>
      <c r="AR10" s="92"/>
      <c r="AS10" s="92"/>
      <c r="AT10" s="93"/>
      <c r="AU10" s="315"/>
      <c r="AV10" s="315"/>
      <c r="AW10" s="315"/>
      <c r="AX10" s="317"/>
    </row>
    <row r="11" spans="1:50" ht="22.5" customHeight="1">
      <c r="A11" s="492"/>
      <c r="B11" s="493"/>
      <c r="C11" s="493"/>
      <c r="D11" s="493"/>
      <c r="E11" s="493"/>
      <c r="F11" s="494"/>
      <c r="G11" s="718"/>
      <c r="H11" s="719"/>
      <c r="I11" s="719"/>
      <c r="J11" s="719"/>
      <c r="K11" s="719"/>
      <c r="L11" s="719"/>
      <c r="M11" s="719"/>
      <c r="N11" s="719"/>
      <c r="O11" s="720"/>
      <c r="P11" s="670"/>
      <c r="Q11" s="670"/>
      <c r="R11" s="670"/>
      <c r="S11" s="670"/>
      <c r="T11" s="670"/>
      <c r="U11" s="670"/>
      <c r="V11" s="670"/>
      <c r="W11" s="670"/>
      <c r="X11" s="671"/>
      <c r="Y11" s="896" t="s">
        <v>15</v>
      </c>
      <c r="Z11" s="879"/>
      <c r="AA11" s="880"/>
      <c r="AB11" s="348" t="s">
        <v>315</v>
      </c>
      <c r="AC11" s="897"/>
      <c r="AD11" s="897"/>
      <c r="AE11" s="314"/>
      <c r="AF11" s="315"/>
      <c r="AG11" s="315"/>
      <c r="AH11" s="315"/>
      <c r="AI11" s="314"/>
      <c r="AJ11" s="315"/>
      <c r="AK11" s="315"/>
      <c r="AL11" s="315"/>
      <c r="AM11" s="314"/>
      <c r="AN11" s="315"/>
      <c r="AO11" s="315"/>
      <c r="AP11" s="315"/>
      <c r="AQ11" s="91"/>
      <c r="AR11" s="92"/>
      <c r="AS11" s="92"/>
      <c r="AT11" s="93"/>
      <c r="AU11" s="315"/>
      <c r="AV11" s="315"/>
      <c r="AW11" s="315"/>
      <c r="AX11" s="317"/>
    </row>
    <row r="12" spans="1:50" ht="18.75" customHeight="1">
      <c r="A12" s="485" t="s">
        <v>13</v>
      </c>
      <c r="B12" s="486"/>
      <c r="C12" s="486"/>
      <c r="D12" s="486"/>
      <c r="E12" s="486"/>
      <c r="F12" s="487"/>
      <c r="G12" s="476" t="s">
        <v>276</v>
      </c>
      <c r="H12" s="352"/>
      <c r="I12" s="352"/>
      <c r="J12" s="352"/>
      <c r="K12" s="352"/>
      <c r="L12" s="352"/>
      <c r="M12" s="352"/>
      <c r="N12" s="352"/>
      <c r="O12" s="477"/>
      <c r="P12" s="480" t="s">
        <v>66</v>
      </c>
      <c r="Q12" s="352"/>
      <c r="R12" s="352"/>
      <c r="S12" s="352"/>
      <c r="T12" s="352"/>
      <c r="U12" s="352"/>
      <c r="V12" s="352"/>
      <c r="W12" s="352"/>
      <c r="X12" s="477"/>
      <c r="Y12" s="886"/>
      <c r="Z12" s="377"/>
      <c r="AA12" s="378"/>
      <c r="AB12" s="890" t="s">
        <v>12</v>
      </c>
      <c r="AC12" s="891"/>
      <c r="AD12" s="892"/>
      <c r="AE12" s="328" t="s">
        <v>372</v>
      </c>
      <c r="AF12" s="328"/>
      <c r="AG12" s="328"/>
      <c r="AH12" s="328"/>
      <c r="AI12" s="328" t="s">
        <v>373</v>
      </c>
      <c r="AJ12" s="328"/>
      <c r="AK12" s="328"/>
      <c r="AL12" s="328"/>
      <c r="AM12" s="328" t="s">
        <v>374</v>
      </c>
      <c r="AN12" s="328"/>
      <c r="AO12" s="328"/>
      <c r="AP12" s="330"/>
      <c r="AQ12" s="118" t="s">
        <v>370</v>
      </c>
      <c r="AR12" s="110"/>
      <c r="AS12" s="110"/>
      <c r="AT12" s="111"/>
      <c r="AU12" s="331" t="s">
        <v>262</v>
      </c>
      <c r="AV12" s="331"/>
      <c r="AW12" s="331"/>
      <c r="AX12" s="332"/>
    </row>
    <row r="13" spans="1:50" ht="18.75" customHeight="1">
      <c r="A13" s="485"/>
      <c r="B13" s="486"/>
      <c r="C13" s="486"/>
      <c r="D13" s="486"/>
      <c r="E13" s="486"/>
      <c r="F13" s="487"/>
      <c r="G13" s="478"/>
      <c r="H13" s="363"/>
      <c r="I13" s="363"/>
      <c r="J13" s="363"/>
      <c r="K13" s="363"/>
      <c r="L13" s="363"/>
      <c r="M13" s="363"/>
      <c r="N13" s="363"/>
      <c r="O13" s="479"/>
      <c r="P13" s="481"/>
      <c r="Q13" s="363"/>
      <c r="R13" s="363"/>
      <c r="S13" s="363"/>
      <c r="T13" s="363"/>
      <c r="U13" s="363"/>
      <c r="V13" s="363"/>
      <c r="W13" s="363"/>
      <c r="X13" s="479"/>
      <c r="Y13" s="887"/>
      <c r="Z13" s="888"/>
      <c r="AA13" s="889"/>
      <c r="AB13" s="893"/>
      <c r="AC13" s="894"/>
      <c r="AD13" s="895"/>
      <c r="AE13" s="329"/>
      <c r="AF13" s="329"/>
      <c r="AG13" s="329"/>
      <c r="AH13" s="329"/>
      <c r="AI13" s="329"/>
      <c r="AJ13" s="329"/>
      <c r="AK13" s="329"/>
      <c r="AL13" s="329"/>
      <c r="AM13" s="329"/>
      <c r="AN13" s="329"/>
      <c r="AO13" s="329"/>
      <c r="AP13" s="313"/>
      <c r="AQ13" s="333"/>
      <c r="AR13" s="334"/>
      <c r="AS13" s="113" t="s">
        <v>371</v>
      </c>
      <c r="AT13" s="114"/>
      <c r="AU13" s="334"/>
      <c r="AV13" s="334"/>
      <c r="AW13" s="363" t="s">
        <v>313</v>
      </c>
      <c r="AX13" s="364"/>
    </row>
    <row r="14" spans="1:50" ht="22.5" customHeight="1">
      <c r="A14" s="488"/>
      <c r="B14" s="486"/>
      <c r="C14" s="486"/>
      <c r="D14" s="486"/>
      <c r="E14" s="486"/>
      <c r="F14" s="487"/>
      <c r="G14" s="461"/>
      <c r="H14" s="713"/>
      <c r="I14" s="713"/>
      <c r="J14" s="713"/>
      <c r="K14" s="713"/>
      <c r="L14" s="713"/>
      <c r="M14" s="713"/>
      <c r="N14" s="713"/>
      <c r="O14" s="714"/>
      <c r="P14" s="102"/>
      <c r="Q14" s="666"/>
      <c r="R14" s="666"/>
      <c r="S14" s="666"/>
      <c r="T14" s="666"/>
      <c r="U14" s="666"/>
      <c r="V14" s="666"/>
      <c r="W14" s="666"/>
      <c r="X14" s="667"/>
      <c r="Y14" s="882" t="s">
        <v>14</v>
      </c>
      <c r="Z14" s="883"/>
      <c r="AA14" s="884"/>
      <c r="AB14" s="482"/>
      <c r="AC14" s="885"/>
      <c r="AD14" s="885"/>
      <c r="AE14" s="314"/>
      <c r="AF14" s="315"/>
      <c r="AG14" s="315"/>
      <c r="AH14" s="315"/>
      <c r="AI14" s="314"/>
      <c r="AJ14" s="315"/>
      <c r="AK14" s="315"/>
      <c r="AL14" s="315"/>
      <c r="AM14" s="314"/>
      <c r="AN14" s="315"/>
      <c r="AO14" s="315"/>
      <c r="AP14" s="315"/>
      <c r="AQ14" s="91"/>
      <c r="AR14" s="92"/>
      <c r="AS14" s="92"/>
      <c r="AT14" s="93"/>
      <c r="AU14" s="315"/>
      <c r="AV14" s="315"/>
      <c r="AW14" s="315"/>
      <c r="AX14" s="317"/>
    </row>
    <row r="15" spans="1:50" ht="22.5" customHeight="1">
      <c r="A15" s="489"/>
      <c r="B15" s="490"/>
      <c r="C15" s="490"/>
      <c r="D15" s="490"/>
      <c r="E15" s="490"/>
      <c r="F15" s="491"/>
      <c r="G15" s="715"/>
      <c r="H15" s="716"/>
      <c r="I15" s="716"/>
      <c r="J15" s="716"/>
      <c r="K15" s="716"/>
      <c r="L15" s="716"/>
      <c r="M15" s="716"/>
      <c r="N15" s="716"/>
      <c r="O15" s="717"/>
      <c r="P15" s="668"/>
      <c r="Q15" s="668"/>
      <c r="R15" s="668"/>
      <c r="S15" s="668"/>
      <c r="T15" s="668"/>
      <c r="U15" s="668"/>
      <c r="V15" s="668"/>
      <c r="W15" s="668"/>
      <c r="X15" s="669"/>
      <c r="Y15" s="252" t="s">
        <v>61</v>
      </c>
      <c r="Z15" s="879"/>
      <c r="AA15" s="880"/>
      <c r="AB15" s="497"/>
      <c r="AC15" s="881"/>
      <c r="AD15" s="881"/>
      <c r="AE15" s="314"/>
      <c r="AF15" s="315"/>
      <c r="AG15" s="315"/>
      <c r="AH15" s="315"/>
      <c r="AI15" s="314"/>
      <c r="AJ15" s="315"/>
      <c r="AK15" s="315"/>
      <c r="AL15" s="315"/>
      <c r="AM15" s="314"/>
      <c r="AN15" s="315"/>
      <c r="AO15" s="315"/>
      <c r="AP15" s="315"/>
      <c r="AQ15" s="91"/>
      <c r="AR15" s="92"/>
      <c r="AS15" s="92"/>
      <c r="AT15" s="93"/>
      <c r="AU15" s="315"/>
      <c r="AV15" s="315"/>
      <c r="AW15" s="315"/>
      <c r="AX15" s="317"/>
    </row>
    <row r="16" spans="1:50" ht="22.5" customHeight="1">
      <c r="A16" s="492"/>
      <c r="B16" s="493"/>
      <c r="C16" s="493"/>
      <c r="D16" s="493"/>
      <c r="E16" s="493"/>
      <c r="F16" s="494"/>
      <c r="G16" s="718"/>
      <c r="H16" s="719"/>
      <c r="I16" s="719"/>
      <c r="J16" s="719"/>
      <c r="K16" s="719"/>
      <c r="L16" s="719"/>
      <c r="M16" s="719"/>
      <c r="N16" s="719"/>
      <c r="O16" s="720"/>
      <c r="P16" s="670"/>
      <c r="Q16" s="670"/>
      <c r="R16" s="670"/>
      <c r="S16" s="670"/>
      <c r="T16" s="670"/>
      <c r="U16" s="670"/>
      <c r="V16" s="670"/>
      <c r="W16" s="670"/>
      <c r="X16" s="671"/>
      <c r="Y16" s="896" t="s">
        <v>15</v>
      </c>
      <c r="Z16" s="879"/>
      <c r="AA16" s="880"/>
      <c r="AB16" s="348" t="s">
        <v>315</v>
      </c>
      <c r="AC16" s="897"/>
      <c r="AD16" s="897"/>
      <c r="AE16" s="314"/>
      <c r="AF16" s="315"/>
      <c r="AG16" s="315"/>
      <c r="AH16" s="315"/>
      <c r="AI16" s="314"/>
      <c r="AJ16" s="315"/>
      <c r="AK16" s="315"/>
      <c r="AL16" s="315"/>
      <c r="AM16" s="314"/>
      <c r="AN16" s="315"/>
      <c r="AO16" s="315"/>
      <c r="AP16" s="315"/>
      <c r="AQ16" s="91"/>
      <c r="AR16" s="92"/>
      <c r="AS16" s="92"/>
      <c r="AT16" s="93"/>
      <c r="AU16" s="315"/>
      <c r="AV16" s="315"/>
      <c r="AW16" s="315"/>
      <c r="AX16" s="317"/>
    </row>
    <row r="17" spans="1:50" ht="18.75" customHeight="1">
      <c r="A17" s="485" t="s">
        <v>13</v>
      </c>
      <c r="B17" s="486"/>
      <c r="C17" s="486"/>
      <c r="D17" s="486"/>
      <c r="E17" s="486"/>
      <c r="F17" s="487"/>
      <c r="G17" s="476" t="s">
        <v>276</v>
      </c>
      <c r="H17" s="352"/>
      <c r="I17" s="352"/>
      <c r="J17" s="352"/>
      <c r="K17" s="352"/>
      <c r="L17" s="352"/>
      <c r="M17" s="352"/>
      <c r="N17" s="352"/>
      <c r="O17" s="477"/>
      <c r="P17" s="480" t="s">
        <v>66</v>
      </c>
      <c r="Q17" s="352"/>
      <c r="R17" s="352"/>
      <c r="S17" s="352"/>
      <c r="T17" s="352"/>
      <c r="U17" s="352"/>
      <c r="V17" s="352"/>
      <c r="W17" s="352"/>
      <c r="X17" s="477"/>
      <c r="Y17" s="886"/>
      <c r="Z17" s="377"/>
      <c r="AA17" s="378"/>
      <c r="AB17" s="890" t="s">
        <v>12</v>
      </c>
      <c r="AC17" s="891"/>
      <c r="AD17" s="892"/>
      <c r="AE17" s="328" t="s">
        <v>372</v>
      </c>
      <c r="AF17" s="328"/>
      <c r="AG17" s="328"/>
      <c r="AH17" s="328"/>
      <c r="AI17" s="328" t="s">
        <v>373</v>
      </c>
      <c r="AJ17" s="328"/>
      <c r="AK17" s="328"/>
      <c r="AL17" s="328"/>
      <c r="AM17" s="328" t="s">
        <v>374</v>
      </c>
      <c r="AN17" s="328"/>
      <c r="AO17" s="328"/>
      <c r="AP17" s="330"/>
      <c r="AQ17" s="118" t="s">
        <v>370</v>
      </c>
      <c r="AR17" s="110"/>
      <c r="AS17" s="110"/>
      <c r="AT17" s="111"/>
      <c r="AU17" s="331" t="s">
        <v>262</v>
      </c>
      <c r="AV17" s="331"/>
      <c r="AW17" s="331"/>
      <c r="AX17" s="332"/>
    </row>
    <row r="18" spans="1:50" ht="18.75" customHeight="1">
      <c r="A18" s="485"/>
      <c r="B18" s="486"/>
      <c r="C18" s="486"/>
      <c r="D18" s="486"/>
      <c r="E18" s="486"/>
      <c r="F18" s="487"/>
      <c r="G18" s="478"/>
      <c r="H18" s="363"/>
      <c r="I18" s="363"/>
      <c r="J18" s="363"/>
      <c r="K18" s="363"/>
      <c r="L18" s="363"/>
      <c r="M18" s="363"/>
      <c r="N18" s="363"/>
      <c r="O18" s="479"/>
      <c r="P18" s="481"/>
      <c r="Q18" s="363"/>
      <c r="R18" s="363"/>
      <c r="S18" s="363"/>
      <c r="T18" s="363"/>
      <c r="U18" s="363"/>
      <c r="V18" s="363"/>
      <c r="W18" s="363"/>
      <c r="X18" s="479"/>
      <c r="Y18" s="887"/>
      <c r="Z18" s="888"/>
      <c r="AA18" s="889"/>
      <c r="AB18" s="893"/>
      <c r="AC18" s="894"/>
      <c r="AD18" s="895"/>
      <c r="AE18" s="329"/>
      <c r="AF18" s="329"/>
      <c r="AG18" s="329"/>
      <c r="AH18" s="329"/>
      <c r="AI18" s="329"/>
      <c r="AJ18" s="329"/>
      <c r="AK18" s="329"/>
      <c r="AL18" s="329"/>
      <c r="AM18" s="329"/>
      <c r="AN18" s="329"/>
      <c r="AO18" s="329"/>
      <c r="AP18" s="313"/>
      <c r="AQ18" s="333"/>
      <c r="AR18" s="334"/>
      <c r="AS18" s="113" t="s">
        <v>371</v>
      </c>
      <c r="AT18" s="114"/>
      <c r="AU18" s="334"/>
      <c r="AV18" s="334"/>
      <c r="AW18" s="363" t="s">
        <v>313</v>
      </c>
      <c r="AX18" s="364"/>
    </row>
    <row r="19" spans="1:50" ht="22.5" customHeight="1">
      <c r="A19" s="488"/>
      <c r="B19" s="486"/>
      <c r="C19" s="486"/>
      <c r="D19" s="486"/>
      <c r="E19" s="486"/>
      <c r="F19" s="487"/>
      <c r="G19" s="461"/>
      <c r="H19" s="713"/>
      <c r="I19" s="713"/>
      <c r="J19" s="713"/>
      <c r="K19" s="713"/>
      <c r="L19" s="713"/>
      <c r="M19" s="713"/>
      <c r="N19" s="713"/>
      <c r="O19" s="714"/>
      <c r="P19" s="102"/>
      <c r="Q19" s="666"/>
      <c r="R19" s="666"/>
      <c r="S19" s="666"/>
      <c r="T19" s="666"/>
      <c r="U19" s="666"/>
      <c r="V19" s="666"/>
      <c r="W19" s="666"/>
      <c r="X19" s="667"/>
      <c r="Y19" s="882" t="s">
        <v>14</v>
      </c>
      <c r="Z19" s="883"/>
      <c r="AA19" s="884"/>
      <c r="AB19" s="482"/>
      <c r="AC19" s="885"/>
      <c r="AD19" s="885"/>
      <c r="AE19" s="314"/>
      <c r="AF19" s="315"/>
      <c r="AG19" s="315"/>
      <c r="AH19" s="315"/>
      <c r="AI19" s="314"/>
      <c r="AJ19" s="315"/>
      <c r="AK19" s="315"/>
      <c r="AL19" s="315"/>
      <c r="AM19" s="314"/>
      <c r="AN19" s="315"/>
      <c r="AO19" s="315"/>
      <c r="AP19" s="315"/>
      <c r="AQ19" s="91"/>
      <c r="AR19" s="92"/>
      <c r="AS19" s="92"/>
      <c r="AT19" s="93"/>
      <c r="AU19" s="315"/>
      <c r="AV19" s="315"/>
      <c r="AW19" s="315"/>
      <c r="AX19" s="317"/>
    </row>
    <row r="20" spans="1:50" ht="22.5" customHeight="1">
      <c r="A20" s="489"/>
      <c r="B20" s="490"/>
      <c r="C20" s="490"/>
      <c r="D20" s="490"/>
      <c r="E20" s="490"/>
      <c r="F20" s="491"/>
      <c r="G20" s="715"/>
      <c r="H20" s="716"/>
      <c r="I20" s="716"/>
      <c r="J20" s="716"/>
      <c r="K20" s="716"/>
      <c r="L20" s="716"/>
      <c r="M20" s="716"/>
      <c r="N20" s="716"/>
      <c r="O20" s="717"/>
      <c r="P20" s="668"/>
      <c r="Q20" s="668"/>
      <c r="R20" s="668"/>
      <c r="S20" s="668"/>
      <c r="T20" s="668"/>
      <c r="U20" s="668"/>
      <c r="V20" s="668"/>
      <c r="W20" s="668"/>
      <c r="X20" s="669"/>
      <c r="Y20" s="252" t="s">
        <v>61</v>
      </c>
      <c r="Z20" s="879"/>
      <c r="AA20" s="880"/>
      <c r="AB20" s="497"/>
      <c r="AC20" s="881"/>
      <c r="AD20" s="881"/>
      <c r="AE20" s="314"/>
      <c r="AF20" s="315"/>
      <c r="AG20" s="315"/>
      <c r="AH20" s="315"/>
      <c r="AI20" s="314"/>
      <c r="AJ20" s="315"/>
      <c r="AK20" s="315"/>
      <c r="AL20" s="315"/>
      <c r="AM20" s="314"/>
      <c r="AN20" s="315"/>
      <c r="AO20" s="315"/>
      <c r="AP20" s="315"/>
      <c r="AQ20" s="91"/>
      <c r="AR20" s="92"/>
      <c r="AS20" s="92"/>
      <c r="AT20" s="93"/>
      <c r="AU20" s="315"/>
      <c r="AV20" s="315"/>
      <c r="AW20" s="315"/>
      <c r="AX20" s="317"/>
    </row>
    <row r="21" spans="1:50" ht="22.5" customHeight="1">
      <c r="A21" s="492"/>
      <c r="B21" s="493"/>
      <c r="C21" s="493"/>
      <c r="D21" s="493"/>
      <c r="E21" s="493"/>
      <c r="F21" s="494"/>
      <c r="G21" s="718"/>
      <c r="H21" s="719"/>
      <c r="I21" s="719"/>
      <c r="J21" s="719"/>
      <c r="K21" s="719"/>
      <c r="L21" s="719"/>
      <c r="M21" s="719"/>
      <c r="N21" s="719"/>
      <c r="O21" s="720"/>
      <c r="P21" s="670"/>
      <c r="Q21" s="670"/>
      <c r="R21" s="670"/>
      <c r="S21" s="670"/>
      <c r="T21" s="670"/>
      <c r="U21" s="670"/>
      <c r="V21" s="670"/>
      <c r="W21" s="670"/>
      <c r="X21" s="671"/>
      <c r="Y21" s="896" t="s">
        <v>15</v>
      </c>
      <c r="Z21" s="879"/>
      <c r="AA21" s="880"/>
      <c r="AB21" s="348" t="s">
        <v>315</v>
      </c>
      <c r="AC21" s="897"/>
      <c r="AD21" s="897"/>
      <c r="AE21" s="314"/>
      <c r="AF21" s="315"/>
      <c r="AG21" s="315"/>
      <c r="AH21" s="315"/>
      <c r="AI21" s="314"/>
      <c r="AJ21" s="315"/>
      <c r="AK21" s="315"/>
      <c r="AL21" s="315"/>
      <c r="AM21" s="314"/>
      <c r="AN21" s="315"/>
      <c r="AO21" s="315"/>
      <c r="AP21" s="315"/>
      <c r="AQ21" s="91"/>
      <c r="AR21" s="92"/>
      <c r="AS21" s="92"/>
      <c r="AT21" s="93"/>
      <c r="AU21" s="315"/>
      <c r="AV21" s="315"/>
      <c r="AW21" s="315"/>
      <c r="AX21" s="317"/>
    </row>
    <row r="22" spans="1:50" ht="18.75" customHeight="1">
      <c r="A22" s="485" t="s">
        <v>13</v>
      </c>
      <c r="B22" s="486"/>
      <c r="C22" s="486"/>
      <c r="D22" s="486"/>
      <c r="E22" s="486"/>
      <c r="F22" s="487"/>
      <c r="G22" s="476" t="s">
        <v>276</v>
      </c>
      <c r="H22" s="352"/>
      <c r="I22" s="352"/>
      <c r="J22" s="352"/>
      <c r="K22" s="352"/>
      <c r="L22" s="352"/>
      <c r="M22" s="352"/>
      <c r="N22" s="352"/>
      <c r="O22" s="477"/>
      <c r="P22" s="480" t="s">
        <v>66</v>
      </c>
      <c r="Q22" s="352"/>
      <c r="R22" s="352"/>
      <c r="S22" s="352"/>
      <c r="T22" s="352"/>
      <c r="U22" s="352"/>
      <c r="V22" s="352"/>
      <c r="W22" s="352"/>
      <c r="X22" s="477"/>
      <c r="Y22" s="886"/>
      <c r="Z22" s="377"/>
      <c r="AA22" s="378"/>
      <c r="AB22" s="890" t="s">
        <v>12</v>
      </c>
      <c r="AC22" s="891"/>
      <c r="AD22" s="892"/>
      <c r="AE22" s="328" t="s">
        <v>372</v>
      </c>
      <c r="AF22" s="328"/>
      <c r="AG22" s="328"/>
      <c r="AH22" s="328"/>
      <c r="AI22" s="328" t="s">
        <v>373</v>
      </c>
      <c r="AJ22" s="328"/>
      <c r="AK22" s="328"/>
      <c r="AL22" s="328"/>
      <c r="AM22" s="328" t="s">
        <v>374</v>
      </c>
      <c r="AN22" s="328"/>
      <c r="AO22" s="328"/>
      <c r="AP22" s="330"/>
      <c r="AQ22" s="118" t="s">
        <v>370</v>
      </c>
      <c r="AR22" s="110"/>
      <c r="AS22" s="110"/>
      <c r="AT22" s="111"/>
      <c r="AU22" s="331" t="s">
        <v>262</v>
      </c>
      <c r="AV22" s="331"/>
      <c r="AW22" s="331"/>
      <c r="AX22" s="332"/>
    </row>
    <row r="23" spans="1:50" ht="18.75" customHeight="1">
      <c r="A23" s="485"/>
      <c r="B23" s="486"/>
      <c r="C23" s="486"/>
      <c r="D23" s="486"/>
      <c r="E23" s="486"/>
      <c r="F23" s="487"/>
      <c r="G23" s="478"/>
      <c r="H23" s="363"/>
      <c r="I23" s="363"/>
      <c r="J23" s="363"/>
      <c r="K23" s="363"/>
      <c r="L23" s="363"/>
      <c r="M23" s="363"/>
      <c r="N23" s="363"/>
      <c r="O23" s="479"/>
      <c r="P23" s="481"/>
      <c r="Q23" s="363"/>
      <c r="R23" s="363"/>
      <c r="S23" s="363"/>
      <c r="T23" s="363"/>
      <c r="U23" s="363"/>
      <c r="V23" s="363"/>
      <c r="W23" s="363"/>
      <c r="X23" s="479"/>
      <c r="Y23" s="887"/>
      <c r="Z23" s="888"/>
      <c r="AA23" s="889"/>
      <c r="AB23" s="893"/>
      <c r="AC23" s="894"/>
      <c r="AD23" s="895"/>
      <c r="AE23" s="329"/>
      <c r="AF23" s="329"/>
      <c r="AG23" s="329"/>
      <c r="AH23" s="329"/>
      <c r="AI23" s="329"/>
      <c r="AJ23" s="329"/>
      <c r="AK23" s="329"/>
      <c r="AL23" s="329"/>
      <c r="AM23" s="329"/>
      <c r="AN23" s="329"/>
      <c r="AO23" s="329"/>
      <c r="AP23" s="313"/>
      <c r="AQ23" s="333"/>
      <c r="AR23" s="334"/>
      <c r="AS23" s="113" t="s">
        <v>371</v>
      </c>
      <c r="AT23" s="114"/>
      <c r="AU23" s="334"/>
      <c r="AV23" s="334"/>
      <c r="AW23" s="363" t="s">
        <v>313</v>
      </c>
      <c r="AX23" s="364"/>
    </row>
    <row r="24" spans="1:50" ht="22.5" customHeight="1">
      <c r="A24" s="488"/>
      <c r="B24" s="486"/>
      <c r="C24" s="486"/>
      <c r="D24" s="486"/>
      <c r="E24" s="486"/>
      <c r="F24" s="487"/>
      <c r="G24" s="461"/>
      <c r="H24" s="713"/>
      <c r="I24" s="713"/>
      <c r="J24" s="713"/>
      <c r="K24" s="713"/>
      <c r="L24" s="713"/>
      <c r="M24" s="713"/>
      <c r="N24" s="713"/>
      <c r="O24" s="714"/>
      <c r="P24" s="102"/>
      <c r="Q24" s="666"/>
      <c r="R24" s="666"/>
      <c r="S24" s="666"/>
      <c r="T24" s="666"/>
      <c r="U24" s="666"/>
      <c r="V24" s="666"/>
      <c r="W24" s="666"/>
      <c r="X24" s="667"/>
      <c r="Y24" s="882" t="s">
        <v>14</v>
      </c>
      <c r="Z24" s="883"/>
      <c r="AA24" s="884"/>
      <c r="AB24" s="482"/>
      <c r="AC24" s="885"/>
      <c r="AD24" s="885"/>
      <c r="AE24" s="314"/>
      <c r="AF24" s="315"/>
      <c r="AG24" s="315"/>
      <c r="AH24" s="315"/>
      <c r="AI24" s="314"/>
      <c r="AJ24" s="315"/>
      <c r="AK24" s="315"/>
      <c r="AL24" s="315"/>
      <c r="AM24" s="314"/>
      <c r="AN24" s="315"/>
      <c r="AO24" s="315"/>
      <c r="AP24" s="315"/>
      <c r="AQ24" s="91"/>
      <c r="AR24" s="92"/>
      <c r="AS24" s="92"/>
      <c r="AT24" s="93"/>
      <c r="AU24" s="315"/>
      <c r="AV24" s="315"/>
      <c r="AW24" s="315"/>
      <c r="AX24" s="317"/>
    </row>
    <row r="25" spans="1:50" ht="22.5" customHeight="1">
      <c r="A25" s="489"/>
      <c r="B25" s="490"/>
      <c r="C25" s="490"/>
      <c r="D25" s="490"/>
      <c r="E25" s="490"/>
      <c r="F25" s="491"/>
      <c r="G25" s="715"/>
      <c r="H25" s="716"/>
      <c r="I25" s="716"/>
      <c r="J25" s="716"/>
      <c r="K25" s="716"/>
      <c r="L25" s="716"/>
      <c r="M25" s="716"/>
      <c r="N25" s="716"/>
      <c r="O25" s="717"/>
      <c r="P25" s="668"/>
      <c r="Q25" s="668"/>
      <c r="R25" s="668"/>
      <c r="S25" s="668"/>
      <c r="T25" s="668"/>
      <c r="U25" s="668"/>
      <c r="V25" s="668"/>
      <c r="W25" s="668"/>
      <c r="X25" s="669"/>
      <c r="Y25" s="252" t="s">
        <v>61</v>
      </c>
      <c r="Z25" s="879"/>
      <c r="AA25" s="880"/>
      <c r="AB25" s="497"/>
      <c r="AC25" s="881"/>
      <c r="AD25" s="881"/>
      <c r="AE25" s="314"/>
      <c r="AF25" s="315"/>
      <c r="AG25" s="315"/>
      <c r="AH25" s="315"/>
      <c r="AI25" s="314"/>
      <c r="AJ25" s="315"/>
      <c r="AK25" s="315"/>
      <c r="AL25" s="315"/>
      <c r="AM25" s="314"/>
      <c r="AN25" s="315"/>
      <c r="AO25" s="315"/>
      <c r="AP25" s="315"/>
      <c r="AQ25" s="91"/>
      <c r="AR25" s="92"/>
      <c r="AS25" s="92"/>
      <c r="AT25" s="93"/>
      <c r="AU25" s="315"/>
      <c r="AV25" s="315"/>
      <c r="AW25" s="315"/>
      <c r="AX25" s="317"/>
    </row>
    <row r="26" spans="1:50" ht="22.5" customHeight="1">
      <c r="A26" s="492"/>
      <c r="B26" s="493"/>
      <c r="C26" s="493"/>
      <c r="D26" s="493"/>
      <c r="E26" s="493"/>
      <c r="F26" s="494"/>
      <c r="G26" s="718"/>
      <c r="H26" s="719"/>
      <c r="I26" s="719"/>
      <c r="J26" s="719"/>
      <c r="K26" s="719"/>
      <c r="L26" s="719"/>
      <c r="M26" s="719"/>
      <c r="N26" s="719"/>
      <c r="O26" s="720"/>
      <c r="P26" s="670"/>
      <c r="Q26" s="670"/>
      <c r="R26" s="670"/>
      <c r="S26" s="670"/>
      <c r="T26" s="670"/>
      <c r="U26" s="670"/>
      <c r="V26" s="670"/>
      <c r="W26" s="670"/>
      <c r="X26" s="671"/>
      <c r="Y26" s="896" t="s">
        <v>15</v>
      </c>
      <c r="Z26" s="879"/>
      <c r="AA26" s="880"/>
      <c r="AB26" s="348" t="s">
        <v>315</v>
      </c>
      <c r="AC26" s="897"/>
      <c r="AD26" s="897"/>
      <c r="AE26" s="314"/>
      <c r="AF26" s="315"/>
      <c r="AG26" s="315"/>
      <c r="AH26" s="315"/>
      <c r="AI26" s="314"/>
      <c r="AJ26" s="315"/>
      <c r="AK26" s="315"/>
      <c r="AL26" s="315"/>
      <c r="AM26" s="314"/>
      <c r="AN26" s="315"/>
      <c r="AO26" s="315"/>
      <c r="AP26" s="315"/>
      <c r="AQ26" s="91"/>
      <c r="AR26" s="92"/>
      <c r="AS26" s="92"/>
      <c r="AT26" s="93"/>
      <c r="AU26" s="315"/>
      <c r="AV26" s="315"/>
      <c r="AW26" s="315"/>
      <c r="AX26" s="317"/>
    </row>
    <row r="27" spans="1:50" ht="18.75" customHeight="1">
      <c r="A27" s="485" t="s">
        <v>13</v>
      </c>
      <c r="B27" s="486"/>
      <c r="C27" s="486"/>
      <c r="D27" s="486"/>
      <c r="E27" s="486"/>
      <c r="F27" s="487"/>
      <c r="G27" s="476" t="s">
        <v>276</v>
      </c>
      <c r="H27" s="352"/>
      <c r="I27" s="352"/>
      <c r="J27" s="352"/>
      <c r="K27" s="352"/>
      <c r="L27" s="352"/>
      <c r="M27" s="352"/>
      <c r="N27" s="352"/>
      <c r="O27" s="477"/>
      <c r="P27" s="480" t="s">
        <v>66</v>
      </c>
      <c r="Q27" s="352"/>
      <c r="R27" s="352"/>
      <c r="S27" s="352"/>
      <c r="T27" s="352"/>
      <c r="U27" s="352"/>
      <c r="V27" s="352"/>
      <c r="W27" s="352"/>
      <c r="X27" s="477"/>
      <c r="Y27" s="886"/>
      <c r="Z27" s="377"/>
      <c r="AA27" s="378"/>
      <c r="AB27" s="890" t="s">
        <v>12</v>
      </c>
      <c r="AC27" s="891"/>
      <c r="AD27" s="892"/>
      <c r="AE27" s="328" t="s">
        <v>372</v>
      </c>
      <c r="AF27" s="328"/>
      <c r="AG27" s="328"/>
      <c r="AH27" s="328"/>
      <c r="AI27" s="328" t="s">
        <v>373</v>
      </c>
      <c r="AJ27" s="328"/>
      <c r="AK27" s="328"/>
      <c r="AL27" s="328"/>
      <c r="AM27" s="328" t="s">
        <v>374</v>
      </c>
      <c r="AN27" s="328"/>
      <c r="AO27" s="328"/>
      <c r="AP27" s="330"/>
      <c r="AQ27" s="118" t="s">
        <v>370</v>
      </c>
      <c r="AR27" s="110"/>
      <c r="AS27" s="110"/>
      <c r="AT27" s="111"/>
      <c r="AU27" s="331" t="s">
        <v>262</v>
      </c>
      <c r="AV27" s="331"/>
      <c r="AW27" s="331"/>
      <c r="AX27" s="332"/>
    </row>
    <row r="28" spans="1:50" ht="18.75" customHeight="1">
      <c r="A28" s="485"/>
      <c r="B28" s="486"/>
      <c r="C28" s="486"/>
      <c r="D28" s="486"/>
      <c r="E28" s="486"/>
      <c r="F28" s="487"/>
      <c r="G28" s="478"/>
      <c r="H28" s="363"/>
      <c r="I28" s="363"/>
      <c r="J28" s="363"/>
      <c r="K28" s="363"/>
      <c r="L28" s="363"/>
      <c r="M28" s="363"/>
      <c r="N28" s="363"/>
      <c r="O28" s="479"/>
      <c r="P28" s="481"/>
      <c r="Q28" s="363"/>
      <c r="R28" s="363"/>
      <c r="S28" s="363"/>
      <c r="T28" s="363"/>
      <c r="U28" s="363"/>
      <c r="V28" s="363"/>
      <c r="W28" s="363"/>
      <c r="X28" s="479"/>
      <c r="Y28" s="887"/>
      <c r="Z28" s="888"/>
      <c r="AA28" s="889"/>
      <c r="AB28" s="893"/>
      <c r="AC28" s="894"/>
      <c r="AD28" s="895"/>
      <c r="AE28" s="329"/>
      <c r="AF28" s="329"/>
      <c r="AG28" s="329"/>
      <c r="AH28" s="329"/>
      <c r="AI28" s="329"/>
      <c r="AJ28" s="329"/>
      <c r="AK28" s="329"/>
      <c r="AL28" s="329"/>
      <c r="AM28" s="329"/>
      <c r="AN28" s="329"/>
      <c r="AO28" s="329"/>
      <c r="AP28" s="313"/>
      <c r="AQ28" s="333"/>
      <c r="AR28" s="334"/>
      <c r="AS28" s="113" t="s">
        <v>371</v>
      </c>
      <c r="AT28" s="114"/>
      <c r="AU28" s="334"/>
      <c r="AV28" s="334"/>
      <c r="AW28" s="363" t="s">
        <v>313</v>
      </c>
      <c r="AX28" s="364"/>
    </row>
    <row r="29" spans="1:50" ht="22.5" customHeight="1">
      <c r="A29" s="488"/>
      <c r="B29" s="486"/>
      <c r="C29" s="486"/>
      <c r="D29" s="486"/>
      <c r="E29" s="486"/>
      <c r="F29" s="487"/>
      <c r="G29" s="461"/>
      <c r="H29" s="713"/>
      <c r="I29" s="713"/>
      <c r="J29" s="713"/>
      <c r="K29" s="713"/>
      <c r="L29" s="713"/>
      <c r="M29" s="713"/>
      <c r="N29" s="713"/>
      <c r="O29" s="714"/>
      <c r="P29" s="102"/>
      <c r="Q29" s="666"/>
      <c r="R29" s="666"/>
      <c r="S29" s="666"/>
      <c r="T29" s="666"/>
      <c r="U29" s="666"/>
      <c r="V29" s="666"/>
      <c r="W29" s="666"/>
      <c r="X29" s="667"/>
      <c r="Y29" s="882" t="s">
        <v>14</v>
      </c>
      <c r="Z29" s="883"/>
      <c r="AA29" s="884"/>
      <c r="AB29" s="482"/>
      <c r="AC29" s="885"/>
      <c r="AD29" s="885"/>
      <c r="AE29" s="314"/>
      <c r="AF29" s="315"/>
      <c r="AG29" s="315"/>
      <c r="AH29" s="315"/>
      <c r="AI29" s="314"/>
      <c r="AJ29" s="315"/>
      <c r="AK29" s="315"/>
      <c r="AL29" s="315"/>
      <c r="AM29" s="314"/>
      <c r="AN29" s="315"/>
      <c r="AO29" s="315"/>
      <c r="AP29" s="315"/>
      <c r="AQ29" s="91"/>
      <c r="AR29" s="92"/>
      <c r="AS29" s="92"/>
      <c r="AT29" s="93"/>
      <c r="AU29" s="315"/>
      <c r="AV29" s="315"/>
      <c r="AW29" s="315"/>
      <c r="AX29" s="317"/>
    </row>
    <row r="30" spans="1:50" ht="22.5" customHeight="1">
      <c r="A30" s="489"/>
      <c r="B30" s="490"/>
      <c r="C30" s="490"/>
      <c r="D30" s="490"/>
      <c r="E30" s="490"/>
      <c r="F30" s="491"/>
      <c r="G30" s="715"/>
      <c r="H30" s="716"/>
      <c r="I30" s="716"/>
      <c r="J30" s="716"/>
      <c r="K30" s="716"/>
      <c r="L30" s="716"/>
      <c r="M30" s="716"/>
      <c r="N30" s="716"/>
      <c r="O30" s="717"/>
      <c r="P30" s="668"/>
      <c r="Q30" s="668"/>
      <c r="R30" s="668"/>
      <c r="S30" s="668"/>
      <c r="T30" s="668"/>
      <c r="U30" s="668"/>
      <c r="V30" s="668"/>
      <c r="W30" s="668"/>
      <c r="X30" s="669"/>
      <c r="Y30" s="252" t="s">
        <v>61</v>
      </c>
      <c r="Z30" s="879"/>
      <c r="AA30" s="880"/>
      <c r="AB30" s="497"/>
      <c r="AC30" s="881"/>
      <c r="AD30" s="881"/>
      <c r="AE30" s="314"/>
      <c r="AF30" s="315"/>
      <c r="AG30" s="315"/>
      <c r="AH30" s="315"/>
      <c r="AI30" s="314"/>
      <c r="AJ30" s="315"/>
      <c r="AK30" s="315"/>
      <c r="AL30" s="315"/>
      <c r="AM30" s="314"/>
      <c r="AN30" s="315"/>
      <c r="AO30" s="315"/>
      <c r="AP30" s="315"/>
      <c r="AQ30" s="91"/>
      <c r="AR30" s="92"/>
      <c r="AS30" s="92"/>
      <c r="AT30" s="93"/>
      <c r="AU30" s="315"/>
      <c r="AV30" s="315"/>
      <c r="AW30" s="315"/>
      <c r="AX30" s="317"/>
    </row>
    <row r="31" spans="1:50" ht="22.5" customHeight="1">
      <c r="A31" s="492"/>
      <c r="B31" s="493"/>
      <c r="C31" s="493"/>
      <c r="D31" s="493"/>
      <c r="E31" s="493"/>
      <c r="F31" s="494"/>
      <c r="G31" s="718"/>
      <c r="H31" s="719"/>
      <c r="I31" s="719"/>
      <c r="J31" s="719"/>
      <c r="K31" s="719"/>
      <c r="L31" s="719"/>
      <c r="M31" s="719"/>
      <c r="N31" s="719"/>
      <c r="O31" s="720"/>
      <c r="P31" s="670"/>
      <c r="Q31" s="670"/>
      <c r="R31" s="670"/>
      <c r="S31" s="670"/>
      <c r="T31" s="670"/>
      <c r="U31" s="670"/>
      <c r="V31" s="670"/>
      <c r="W31" s="670"/>
      <c r="X31" s="671"/>
      <c r="Y31" s="896" t="s">
        <v>15</v>
      </c>
      <c r="Z31" s="879"/>
      <c r="AA31" s="880"/>
      <c r="AB31" s="348" t="s">
        <v>315</v>
      </c>
      <c r="AC31" s="897"/>
      <c r="AD31" s="897"/>
      <c r="AE31" s="314"/>
      <c r="AF31" s="315"/>
      <c r="AG31" s="315"/>
      <c r="AH31" s="315"/>
      <c r="AI31" s="314"/>
      <c r="AJ31" s="315"/>
      <c r="AK31" s="315"/>
      <c r="AL31" s="315"/>
      <c r="AM31" s="314"/>
      <c r="AN31" s="315"/>
      <c r="AO31" s="315"/>
      <c r="AP31" s="315"/>
      <c r="AQ31" s="91"/>
      <c r="AR31" s="92"/>
      <c r="AS31" s="92"/>
      <c r="AT31" s="93"/>
      <c r="AU31" s="315"/>
      <c r="AV31" s="315"/>
      <c r="AW31" s="315"/>
      <c r="AX31" s="317"/>
    </row>
    <row r="32" spans="1:50" ht="18.75" customHeight="1">
      <c r="A32" s="485" t="s">
        <v>13</v>
      </c>
      <c r="B32" s="486"/>
      <c r="C32" s="486"/>
      <c r="D32" s="486"/>
      <c r="E32" s="486"/>
      <c r="F32" s="487"/>
      <c r="G32" s="476" t="s">
        <v>276</v>
      </c>
      <c r="H32" s="352"/>
      <c r="I32" s="352"/>
      <c r="J32" s="352"/>
      <c r="K32" s="352"/>
      <c r="L32" s="352"/>
      <c r="M32" s="352"/>
      <c r="N32" s="352"/>
      <c r="O32" s="477"/>
      <c r="P32" s="480" t="s">
        <v>66</v>
      </c>
      <c r="Q32" s="352"/>
      <c r="R32" s="352"/>
      <c r="S32" s="352"/>
      <c r="T32" s="352"/>
      <c r="U32" s="352"/>
      <c r="V32" s="352"/>
      <c r="W32" s="352"/>
      <c r="X32" s="477"/>
      <c r="Y32" s="886"/>
      <c r="Z32" s="377"/>
      <c r="AA32" s="378"/>
      <c r="AB32" s="890" t="s">
        <v>12</v>
      </c>
      <c r="AC32" s="891"/>
      <c r="AD32" s="892"/>
      <c r="AE32" s="328" t="s">
        <v>372</v>
      </c>
      <c r="AF32" s="328"/>
      <c r="AG32" s="328"/>
      <c r="AH32" s="328"/>
      <c r="AI32" s="328" t="s">
        <v>373</v>
      </c>
      <c r="AJ32" s="328"/>
      <c r="AK32" s="328"/>
      <c r="AL32" s="328"/>
      <c r="AM32" s="328" t="s">
        <v>374</v>
      </c>
      <c r="AN32" s="328"/>
      <c r="AO32" s="328"/>
      <c r="AP32" s="330"/>
      <c r="AQ32" s="118" t="s">
        <v>370</v>
      </c>
      <c r="AR32" s="110"/>
      <c r="AS32" s="110"/>
      <c r="AT32" s="111"/>
      <c r="AU32" s="331" t="s">
        <v>262</v>
      </c>
      <c r="AV32" s="331"/>
      <c r="AW32" s="331"/>
      <c r="AX32" s="332"/>
    </row>
    <row r="33" spans="1:50" ht="18.75" customHeight="1">
      <c r="A33" s="485"/>
      <c r="B33" s="486"/>
      <c r="C33" s="486"/>
      <c r="D33" s="486"/>
      <c r="E33" s="486"/>
      <c r="F33" s="487"/>
      <c r="G33" s="478"/>
      <c r="H33" s="363"/>
      <c r="I33" s="363"/>
      <c r="J33" s="363"/>
      <c r="K33" s="363"/>
      <c r="L33" s="363"/>
      <c r="M33" s="363"/>
      <c r="N33" s="363"/>
      <c r="O33" s="479"/>
      <c r="P33" s="481"/>
      <c r="Q33" s="363"/>
      <c r="R33" s="363"/>
      <c r="S33" s="363"/>
      <c r="T33" s="363"/>
      <c r="U33" s="363"/>
      <c r="V33" s="363"/>
      <c r="W33" s="363"/>
      <c r="X33" s="479"/>
      <c r="Y33" s="887"/>
      <c r="Z33" s="888"/>
      <c r="AA33" s="889"/>
      <c r="AB33" s="893"/>
      <c r="AC33" s="894"/>
      <c r="AD33" s="895"/>
      <c r="AE33" s="329"/>
      <c r="AF33" s="329"/>
      <c r="AG33" s="329"/>
      <c r="AH33" s="329"/>
      <c r="AI33" s="329"/>
      <c r="AJ33" s="329"/>
      <c r="AK33" s="329"/>
      <c r="AL33" s="329"/>
      <c r="AM33" s="329"/>
      <c r="AN33" s="329"/>
      <c r="AO33" s="329"/>
      <c r="AP33" s="313"/>
      <c r="AQ33" s="333"/>
      <c r="AR33" s="334"/>
      <c r="AS33" s="113" t="s">
        <v>371</v>
      </c>
      <c r="AT33" s="114"/>
      <c r="AU33" s="334"/>
      <c r="AV33" s="334"/>
      <c r="AW33" s="363" t="s">
        <v>313</v>
      </c>
      <c r="AX33" s="364"/>
    </row>
    <row r="34" spans="1:50" ht="22.5" customHeight="1">
      <c r="A34" s="488"/>
      <c r="B34" s="486"/>
      <c r="C34" s="486"/>
      <c r="D34" s="486"/>
      <c r="E34" s="486"/>
      <c r="F34" s="487"/>
      <c r="G34" s="461"/>
      <c r="H34" s="713"/>
      <c r="I34" s="713"/>
      <c r="J34" s="713"/>
      <c r="K34" s="713"/>
      <c r="L34" s="713"/>
      <c r="M34" s="713"/>
      <c r="N34" s="713"/>
      <c r="O34" s="714"/>
      <c r="P34" s="102"/>
      <c r="Q34" s="666"/>
      <c r="R34" s="666"/>
      <c r="S34" s="666"/>
      <c r="T34" s="666"/>
      <c r="U34" s="666"/>
      <c r="V34" s="666"/>
      <c r="W34" s="666"/>
      <c r="X34" s="667"/>
      <c r="Y34" s="882" t="s">
        <v>14</v>
      </c>
      <c r="Z34" s="883"/>
      <c r="AA34" s="884"/>
      <c r="AB34" s="482"/>
      <c r="AC34" s="885"/>
      <c r="AD34" s="885"/>
      <c r="AE34" s="314"/>
      <c r="AF34" s="315"/>
      <c r="AG34" s="315"/>
      <c r="AH34" s="315"/>
      <c r="AI34" s="314"/>
      <c r="AJ34" s="315"/>
      <c r="AK34" s="315"/>
      <c r="AL34" s="315"/>
      <c r="AM34" s="314"/>
      <c r="AN34" s="315"/>
      <c r="AO34" s="315"/>
      <c r="AP34" s="315"/>
      <c r="AQ34" s="91"/>
      <c r="AR34" s="92"/>
      <c r="AS34" s="92"/>
      <c r="AT34" s="93"/>
      <c r="AU34" s="315"/>
      <c r="AV34" s="315"/>
      <c r="AW34" s="315"/>
      <c r="AX34" s="317"/>
    </row>
    <row r="35" spans="1:50" ht="22.5" customHeight="1">
      <c r="A35" s="489"/>
      <c r="B35" s="490"/>
      <c r="C35" s="490"/>
      <c r="D35" s="490"/>
      <c r="E35" s="490"/>
      <c r="F35" s="491"/>
      <c r="G35" s="715"/>
      <c r="H35" s="716"/>
      <c r="I35" s="716"/>
      <c r="J35" s="716"/>
      <c r="K35" s="716"/>
      <c r="L35" s="716"/>
      <c r="M35" s="716"/>
      <c r="N35" s="716"/>
      <c r="O35" s="717"/>
      <c r="P35" s="668"/>
      <c r="Q35" s="668"/>
      <c r="R35" s="668"/>
      <c r="S35" s="668"/>
      <c r="T35" s="668"/>
      <c r="U35" s="668"/>
      <c r="V35" s="668"/>
      <c r="W35" s="668"/>
      <c r="X35" s="669"/>
      <c r="Y35" s="252" t="s">
        <v>61</v>
      </c>
      <c r="Z35" s="879"/>
      <c r="AA35" s="880"/>
      <c r="AB35" s="497"/>
      <c r="AC35" s="881"/>
      <c r="AD35" s="881"/>
      <c r="AE35" s="314"/>
      <c r="AF35" s="315"/>
      <c r="AG35" s="315"/>
      <c r="AH35" s="315"/>
      <c r="AI35" s="314"/>
      <c r="AJ35" s="315"/>
      <c r="AK35" s="315"/>
      <c r="AL35" s="315"/>
      <c r="AM35" s="314"/>
      <c r="AN35" s="315"/>
      <c r="AO35" s="315"/>
      <c r="AP35" s="315"/>
      <c r="AQ35" s="91"/>
      <c r="AR35" s="92"/>
      <c r="AS35" s="92"/>
      <c r="AT35" s="93"/>
      <c r="AU35" s="315"/>
      <c r="AV35" s="315"/>
      <c r="AW35" s="315"/>
      <c r="AX35" s="317"/>
    </row>
    <row r="36" spans="1:50" ht="22.5" customHeight="1">
      <c r="A36" s="492"/>
      <c r="B36" s="493"/>
      <c r="C36" s="493"/>
      <c r="D36" s="493"/>
      <c r="E36" s="493"/>
      <c r="F36" s="494"/>
      <c r="G36" s="718"/>
      <c r="H36" s="719"/>
      <c r="I36" s="719"/>
      <c r="J36" s="719"/>
      <c r="K36" s="719"/>
      <c r="L36" s="719"/>
      <c r="M36" s="719"/>
      <c r="N36" s="719"/>
      <c r="O36" s="720"/>
      <c r="P36" s="670"/>
      <c r="Q36" s="670"/>
      <c r="R36" s="670"/>
      <c r="S36" s="670"/>
      <c r="T36" s="670"/>
      <c r="U36" s="670"/>
      <c r="V36" s="670"/>
      <c r="W36" s="670"/>
      <c r="X36" s="671"/>
      <c r="Y36" s="896" t="s">
        <v>15</v>
      </c>
      <c r="Z36" s="879"/>
      <c r="AA36" s="880"/>
      <c r="AB36" s="348" t="s">
        <v>315</v>
      </c>
      <c r="AC36" s="897"/>
      <c r="AD36" s="897"/>
      <c r="AE36" s="314"/>
      <c r="AF36" s="315"/>
      <c r="AG36" s="315"/>
      <c r="AH36" s="315"/>
      <c r="AI36" s="314"/>
      <c r="AJ36" s="315"/>
      <c r="AK36" s="315"/>
      <c r="AL36" s="315"/>
      <c r="AM36" s="314"/>
      <c r="AN36" s="315"/>
      <c r="AO36" s="315"/>
      <c r="AP36" s="315"/>
      <c r="AQ36" s="91"/>
      <c r="AR36" s="92"/>
      <c r="AS36" s="92"/>
      <c r="AT36" s="93"/>
      <c r="AU36" s="315"/>
      <c r="AV36" s="315"/>
      <c r="AW36" s="315"/>
      <c r="AX36" s="317"/>
    </row>
    <row r="37" spans="1:50" ht="18.75" customHeight="1">
      <c r="A37" s="485" t="s">
        <v>13</v>
      </c>
      <c r="B37" s="486"/>
      <c r="C37" s="486"/>
      <c r="D37" s="486"/>
      <c r="E37" s="486"/>
      <c r="F37" s="487"/>
      <c r="G37" s="476" t="s">
        <v>276</v>
      </c>
      <c r="H37" s="352"/>
      <c r="I37" s="352"/>
      <c r="J37" s="352"/>
      <c r="K37" s="352"/>
      <c r="L37" s="352"/>
      <c r="M37" s="352"/>
      <c r="N37" s="352"/>
      <c r="O37" s="477"/>
      <c r="P37" s="480" t="s">
        <v>66</v>
      </c>
      <c r="Q37" s="352"/>
      <c r="R37" s="352"/>
      <c r="S37" s="352"/>
      <c r="T37" s="352"/>
      <c r="U37" s="352"/>
      <c r="V37" s="352"/>
      <c r="W37" s="352"/>
      <c r="X37" s="477"/>
      <c r="Y37" s="886"/>
      <c r="Z37" s="377"/>
      <c r="AA37" s="378"/>
      <c r="AB37" s="890" t="s">
        <v>12</v>
      </c>
      <c r="AC37" s="891"/>
      <c r="AD37" s="892"/>
      <c r="AE37" s="328" t="s">
        <v>372</v>
      </c>
      <c r="AF37" s="328"/>
      <c r="AG37" s="328"/>
      <c r="AH37" s="328"/>
      <c r="AI37" s="328" t="s">
        <v>373</v>
      </c>
      <c r="AJ37" s="328"/>
      <c r="AK37" s="328"/>
      <c r="AL37" s="328"/>
      <c r="AM37" s="328" t="s">
        <v>374</v>
      </c>
      <c r="AN37" s="328"/>
      <c r="AO37" s="328"/>
      <c r="AP37" s="330"/>
      <c r="AQ37" s="118" t="s">
        <v>370</v>
      </c>
      <c r="AR37" s="110"/>
      <c r="AS37" s="110"/>
      <c r="AT37" s="111"/>
      <c r="AU37" s="331" t="s">
        <v>262</v>
      </c>
      <c r="AV37" s="331"/>
      <c r="AW37" s="331"/>
      <c r="AX37" s="332"/>
    </row>
    <row r="38" spans="1:50" ht="18.75" customHeight="1">
      <c r="A38" s="485"/>
      <c r="B38" s="486"/>
      <c r="C38" s="486"/>
      <c r="D38" s="486"/>
      <c r="E38" s="486"/>
      <c r="F38" s="487"/>
      <c r="G38" s="478"/>
      <c r="H38" s="363"/>
      <c r="I38" s="363"/>
      <c r="J38" s="363"/>
      <c r="K38" s="363"/>
      <c r="L38" s="363"/>
      <c r="M38" s="363"/>
      <c r="N38" s="363"/>
      <c r="O38" s="479"/>
      <c r="P38" s="481"/>
      <c r="Q38" s="363"/>
      <c r="R38" s="363"/>
      <c r="S38" s="363"/>
      <c r="T38" s="363"/>
      <c r="U38" s="363"/>
      <c r="V38" s="363"/>
      <c r="W38" s="363"/>
      <c r="X38" s="479"/>
      <c r="Y38" s="887"/>
      <c r="Z38" s="888"/>
      <c r="AA38" s="889"/>
      <c r="AB38" s="893"/>
      <c r="AC38" s="894"/>
      <c r="AD38" s="895"/>
      <c r="AE38" s="329"/>
      <c r="AF38" s="329"/>
      <c r="AG38" s="329"/>
      <c r="AH38" s="329"/>
      <c r="AI38" s="329"/>
      <c r="AJ38" s="329"/>
      <c r="AK38" s="329"/>
      <c r="AL38" s="329"/>
      <c r="AM38" s="329"/>
      <c r="AN38" s="329"/>
      <c r="AO38" s="329"/>
      <c r="AP38" s="313"/>
      <c r="AQ38" s="333"/>
      <c r="AR38" s="334"/>
      <c r="AS38" s="113" t="s">
        <v>371</v>
      </c>
      <c r="AT38" s="114"/>
      <c r="AU38" s="334"/>
      <c r="AV38" s="334"/>
      <c r="AW38" s="363" t="s">
        <v>313</v>
      </c>
      <c r="AX38" s="364"/>
    </row>
    <row r="39" spans="1:50" ht="22.5" customHeight="1">
      <c r="A39" s="488"/>
      <c r="B39" s="486"/>
      <c r="C39" s="486"/>
      <c r="D39" s="486"/>
      <c r="E39" s="486"/>
      <c r="F39" s="487"/>
      <c r="G39" s="461"/>
      <c r="H39" s="713"/>
      <c r="I39" s="713"/>
      <c r="J39" s="713"/>
      <c r="K39" s="713"/>
      <c r="L39" s="713"/>
      <c r="M39" s="713"/>
      <c r="N39" s="713"/>
      <c r="O39" s="714"/>
      <c r="P39" s="102"/>
      <c r="Q39" s="666"/>
      <c r="R39" s="666"/>
      <c r="S39" s="666"/>
      <c r="T39" s="666"/>
      <c r="U39" s="666"/>
      <c r="V39" s="666"/>
      <c r="W39" s="666"/>
      <c r="X39" s="667"/>
      <c r="Y39" s="882" t="s">
        <v>14</v>
      </c>
      <c r="Z39" s="883"/>
      <c r="AA39" s="884"/>
      <c r="AB39" s="482"/>
      <c r="AC39" s="885"/>
      <c r="AD39" s="885"/>
      <c r="AE39" s="314"/>
      <c r="AF39" s="315"/>
      <c r="AG39" s="315"/>
      <c r="AH39" s="315"/>
      <c r="AI39" s="314"/>
      <c r="AJ39" s="315"/>
      <c r="AK39" s="315"/>
      <c r="AL39" s="315"/>
      <c r="AM39" s="314"/>
      <c r="AN39" s="315"/>
      <c r="AO39" s="315"/>
      <c r="AP39" s="315"/>
      <c r="AQ39" s="91"/>
      <c r="AR39" s="92"/>
      <c r="AS39" s="92"/>
      <c r="AT39" s="93"/>
      <c r="AU39" s="315"/>
      <c r="AV39" s="315"/>
      <c r="AW39" s="315"/>
      <c r="AX39" s="317"/>
    </row>
    <row r="40" spans="1:50" ht="22.5" customHeight="1">
      <c r="A40" s="489"/>
      <c r="B40" s="490"/>
      <c r="C40" s="490"/>
      <c r="D40" s="490"/>
      <c r="E40" s="490"/>
      <c r="F40" s="491"/>
      <c r="G40" s="715"/>
      <c r="H40" s="716"/>
      <c r="I40" s="716"/>
      <c r="J40" s="716"/>
      <c r="K40" s="716"/>
      <c r="L40" s="716"/>
      <c r="M40" s="716"/>
      <c r="N40" s="716"/>
      <c r="O40" s="717"/>
      <c r="P40" s="668"/>
      <c r="Q40" s="668"/>
      <c r="R40" s="668"/>
      <c r="S40" s="668"/>
      <c r="T40" s="668"/>
      <c r="U40" s="668"/>
      <c r="V40" s="668"/>
      <c r="W40" s="668"/>
      <c r="X40" s="669"/>
      <c r="Y40" s="252" t="s">
        <v>61</v>
      </c>
      <c r="Z40" s="879"/>
      <c r="AA40" s="880"/>
      <c r="AB40" s="497"/>
      <c r="AC40" s="881"/>
      <c r="AD40" s="881"/>
      <c r="AE40" s="314"/>
      <c r="AF40" s="315"/>
      <c r="AG40" s="315"/>
      <c r="AH40" s="315"/>
      <c r="AI40" s="314"/>
      <c r="AJ40" s="315"/>
      <c r="AK40" s="315"/>
      <c r="AL40" s="315"/>
      <c r="AM40" s="314"/>
      <c r="AN40" s="315"/>
      <c r="AO40" s="315"/>
      <c r="AP40" s="315"/>
      <c r="AQ40" s="91"/>
      <c r="AR40" s="92"/>
      <c r="AS40" s="92"/>
      <c r="AT40" s="93"/>
      <c r="AU40" s="315"/>
      <c r="AV40" s="315"/>
      <c r="AW40" s="315"/>
      <c r="AX40" s="317"/>
    </row>
    <row r="41" spans="1:50" ht="22.5" customHeight="1">
      <c r="A41" s="492"/>
      <c r="B41" s="493"/>
      <c r="C41" s="493"/>
      <c r="D41" s="493"/>
      <c r="E41" s="493"/>
      <c r="F41" s="494"/>
      <c r="G41" s="718"/>
      <c r="H41" s="719"/>
      <c r="I41" s="719"/>
      <c r="J41" s="719"/>
      <c r="K41" s="719"/>
      <c r="L41" s="719"/>
      <c r="M41" s="719"/>
      <c r="N41" s="719"/>
      <c r="O41" s="720"/>
      <c r="P41" s="670"/>
      <c r="Q41" s="670"/>
      <c r="R41" s="670"/>
      <c r="S41" s="670"/>
      <c r="T41" s="670"/>
      <c r="U41" s="670"/>
      <c r="V41" s="670"/>
      <c r="W41" s="670"/>
      <c r="X41" s="671"/>
      <c r="Y41" s="896" t="s">
        <v>15</v>
      </c>
      <c r="Z41" s="879"/>
      <c r="AA41" s="880"/>
      <c r="AB41" s="348" t="s">
        <v>315</v>
      </c>
      <c r="AC41" s="897"/>
      <c r="AD41" s="897"/>
      <c r="AE41" s="314"/>
      <c r="AF41" s="315"/>
      <c r="AG41" s="315"/>
      <c r="AH41" s="315"/>
      <c r="AI41" s="314"/>
      <c r="AJ41" s="315"/>
      <c r="AK41" s="315"/>
      <c r="AL41" s="315"/>
      <c r="AM41" s="314"/>
      <c r="AN41" s="315"/>
      <c r="AO41" s="315"/>
      <c r="AP41" s="315"/>
      <c r="AQ41" s="91"/>
      <c r="AR41" s="92"/>
      <c r="AS41" s="92"/>
      <c r="AT41" s="93"/>
      <c r="AU41" s="315"/>
      <c r="AV41" s="315"/>
      <c r="AW41" s="315"/>
      <c r="AX41" s="317"/>
    </row>
    <row r="42" spans="1:50" ht="18.75" customHeight="1">
      <c r="A42" s="485" t="s">
        <v>13</v>
      </c>
      <c r="B42" s="486"/>
      <c r="C42" s="486"/>
      <c r="D42" s="486"/>
      <c r="E42" s="486"/>
      <c r="F42" s="487"/>
      <c r="G42" s="476" t="s">
        <v>276</v>
      </c>
      <c r="H42" s="352"/>
      <c r="I42" s="352"/>
      <c r="J42" s="352"/>
      <c r="K42" s="352"/>
      <c r="L42" s="352"/>
      <c r="M42" s="352"/>
      <c r="N42" s="352"/>
      <c r="O42" s="477"/>
      <c r="P42" s="480" t="s">
        <v>66</v>
      </c>
      <c r="Q42" s="352"/>
      <c r="R42" s="352"/>
      <c r="S42" s="352"/>
      <c r="T42" s="352"/>
      <c r="U42" s="352"/>
      <c r="V42" s="352"/>
      <c r="W42" s="352"/>
      <c r="X42" s="477"/>
      <c r="Y42" s="886"/>
      <c r="Z42" s="377"/>
      <c r="AA42" s="378"/>
      <c r="AB42" s="890" t="s">
        <v>12</v>
      </c>
      <c r="AC42" s="891"/>
      <c r="AD42" s="892"/>
      <c r="AE42" s="328" t="s">
        <v>372</v>
      </c>
      <c r="AF42" s="328"/>
      <c r="AG42" s="328"/>
      <c r="AH42" s="328"/>
      <c r="AI42" s="328" t="s">
        <v>373</v>
      </c>
      <c r="AJ42" s="328"/>
      <c r="AK42" s="328"/>
      <c r="AL42" s="328"/>
      <c r="AM42" s="328" t="s">
        <v>374</v>
      </c>
      <c r="AN42" s="328"/>
      <c r="AO42" s="328"/>
      <c r="AP42" s="330"/>
      <c r="AQ42" s="118" t="s">
        <v>370</v>
      </c>
      <c r="AR42" s="110"/>
      <c r="AS42" s="110"/>
      <c r="AT42" s="111"/>
      <c r="AU42" s="331" t="s">
        <v>262</v>
      </c>
      <c r="AV42" s="331"/>
      <c r="AW42" s="331"/>
      <c r="AX42" s="332"/>
    </row>
    <row r="43" spans="1:50" ht="18.75" customHeight="1">
      <c r="A43" s="485"/>
      <c r="B43" s="486"/>
      <c r="C43" s="486"/>
      <c r="D43" s="486"/>
      <c r="E43" s="486"/>
      <c r="F43" s="487"/>
      <c r="G43" s="478"/>
      <c r="H43" s="363"/>
      <c r="I43" s="363"/>
      <c r="J43" s="363"/>
      <c r="K43" s="363"/>
      <c r="L43" s="363"/>
      <c r="M43" s="363"/>
      <c r="N43" s="363"/>
      <c r="O43" s="479"/>
      <c r="P43" s="481"/>
      <c r="Q43" s="363"/>
      <c r="R43" s="363"/>
      <c r="S43" s="363"/>
      <c r="T43" s="363"/>
      <c r="U43" s="363"/>
      <c r="V43" s="363"/>
      <c r="W43" s="363"/>
      <c r="X43" s="479"/>
      <c r="Y43" s="887"/>
      <c r="Z43" s="888"/>
      <c r="AA43" s="889"/>
      <c r="AB43" s="893"/>
      <c r="AC43" s="894"/>
      <c r="AD43" s="895"/>
      <c r="AE43" s="329"/>
      <c r="AF43" s="329"/>
      <c r="AG43" s="329"/>
      <c r="AH43" s="329"/>
      <c r="AI43" s="329"/>
      <c r="AJ43" s="329"/>
      <c r="AK43" s="329"/>
      <c r="AL43" s="329"/>
      <c r="AM43" s="329"/>
      <c r="AN43" s="329"/>
      <c r="AO43" s="329"/>
      <c r="AP43" s="313"/>
      <c r="AQ43" s="333"/>
      <c r="AR43" s="334"/>
      <c r="AS43" s="113" t="s">
        <v>371</v>
      </c>
      <c r="AT43" s="114"/>
      <c r="AU43" s="334"/>
      <c r="AV43" s="334"/>
      <c r="AW43" s="363" t="s">
        <v>313</v>
      </c>
      <c r="AX43" s="364"/>
    </row>
    <row r="44" spans="1:50" ht="22.5" customHeight="1">
      <c r="A44" s="488"/>
      <c r="B44" s="486"/>
      <c r="C44" s="486"/>
      <c r="D44" s="486"/>
      <c r="E44" s="486"/>
      <c r="F44" s="487"/>
      <c r="G44" s="461"/>
      <c r="H44" s="713"/>
      <c r="I44" s="713"/>
      <c r="J44" s="713"/>
      <c r="K44" s="713"/>
      <c r="L44" s="713"/>
      <c r="M44" s="713"/>
      <c r="N44" s="713"/>
      <c r="O44" s="714"/>
      <c r="P44" s="102"/>
      <c r="Q44" s="666"/>
      <c r="R44" s="666"/>
      <c r="S44" s="666"/>
      <c r="T44" s="666"/>
      <c r="U44" s="666"/>
      <c r="V44" s="666"/>
      <c r="W44" s="666"/>
      <c r="X44" s="667"/>
      <c r="Y44" s="882" t="s">
        <v>14</v>
      </c>
      <c r="Z44" s="883"/>
      <c r="AA44" s="884"/>
      <c r="AB44" s="482"/>
      <c r="AC44" s="885"/>
      <c r="AD44" s="885"/>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customHeight="1">
      <c r="A45" s="489"/>
      <c r="B45" s="490"/>
      <c r="C45" s="490"/>
      <c r="D45" s="490"/>
      <c r="E45" s="490"/>
      <c r="F45" s="491"/>
      <c r="G45" s="715"/>
      <c r="H45" s="716"/>
      <c r="I45" s="716"/>
      <c r="J45" s="716"/>
      <c r="K45" s="716"/>
      <c r="L45" s="716"/>
      <c r="M45" s="716"/>
      <c r="N45" s="716"/>
      <c r="O45" s="717"/>
      <c r="P45" s="668"/>
      <c r="Q45" s="668"/>
      <c r="R45" s="668"/>
      <c r="S45" s="668"/>
      <c r="T45" s="668"/>
      <c r="U45" s="668"/>
      <c r="V45" s="668"/>
      <c r="W45" s="668"/>
      <c r="X45" s="669"/>
      <c r="Y45" s="252" t="s">
        <v>61</v>
      </c>
      <c r="Z45" s="879"/>
      <c r="AA45" s="880"/>
      <c r="AB45" s="497"/>
      <c r="AC45" s="881"/>
      <c r="AD45" s="881"/>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22.5" customHeight="1">
      <c r="A46" s="492"/>
      <c r="B46" s="493"/>
      <c r="C46" s="493"/>
      <c r="D46" s="493"/>
      <c r="E46" s="493"/>
      <c r="F46" s="494"/>
      <c r="G46" s="718"/>
      <c r="H46" s="719"/>
      <c r="I46" s="719"/>
      <c r="J46" s="719"/>
      <c r="K46" s="719"/>
      <c r="L46" s="719"/>
      <c r="M46" s="719"/>
      <c r="N46" s="719"/>
      <c r="O46" s="720"/>
      <c r="P46" s="670"/>
      <c r="Q46" s="670"/>
      <c r="R46" s="670"/>
      <c r="S46" s="670"/>
      <c r="T46" s="670"/>
      <c r="U46" s="670"/>
      <c r="V46" s="670"/>
      <c r="W46" s="670"/>
      <c r="X46" s="671"/>
      <c r="Y46" s="896" t="s">
        <v>15</v>
      </c>
      <c r="Z46" s="879"/>
      <c r="AA46" s="880"/>
      <c r="AB46" s="348" t="s">
        <v>315</v>
      </c>
      <c r="AC46" s="897"/>
      <c r="AD46" s="897"/>
      <c r="AE46" s="314"/>
      <c r="AF46" s="315"/>
      <c r="AG46" s="315"/>
      <c r="AH46" s="315"/>
      <c r="AI46" s="314"/>
      <c r="AJ46" s="315"/>
      <c r="AK46" s="315"/>
      <c r="AL46" s="315"/>
      <c r="AM46" s="314"/>
      <c r="AN46" s="315"/>
      <c r="AO46" s="315"/>
      <c r="AP46" s="315"/>
      <c r="AQ46" s="91"/>
      <c r="AR46" s="92"/>
      <c r="AS46" s="92"/>
      <c r="AT46" s="93"/>
      <c r="AU46" s="315"/>
      <c r="AV46" s="315"/>
      <c r="AW46" s="315"/>
      <c r="AX46" s="317"/>
    </row>
    <row r="47" spans="1:50" ht="18.75" customHeight="1">
      <c r="A47" s="485" t="s">
        <v>13</v>
      </c>
      <c r="B47" s="486"/>
      <c r="C47" s="486"/>
      <c r="D47" s="486"/>
      <c r="E47" s="486"/>
      <c r="F47" s="487"/>
      <c r="G47" s="476" t="s">
        <v>276</v>
      </c>
      <c r="H47" s="352"/>
      <c r="I47" s="352"/>
      <c r="J47" s="352"/>
      <c r="K47" s="352"/>
      <c r="L47" s="352"/>
      <c r="M47" s="352"/>
      <c r="N47" s="352"/>
      <c r="O47" s="477"/>
      <c r="P47" s="480" t="s">
        <v>66</v>
      </c>
      <c r="Q47" s="352"/>
      <c r="R47" s="352"/>
      <c r="S47" s="352"/>
      <c r="T47" s="352"/>
      <c r="U47" s="352"/>
      <c r="V47" s="352"/>
      <c r="W47" s="352"/>
      <c r="X47" s="477"/>
      <c r="Y47" s="886"/>
      <c r="Z47" s="377"/>
      <c r="AA47" s="378"/>
      <c r="AB47" s="890" t="s">
        <v>12</v>
      </c>
      <c r="AC47" s="891"/>
      <c r="AD47" s="892"/>
      <c r="AE47" s="328" t="s">
        <v>372</v>
      </c>
      <c r="AF47" s="328"/>
      <c r="AG47" s="328"/>
      <c r="AH47" s="328"/>
      <c r="AI47" s="328" t="s">
        <v>373</v>
      </c>
      <c r="AJ47" s="328"/>
      <c r="AK47" s="328"/>
      <c r="AL47" s="328"/>
      <c r="AM47" s="328" t="s">
        <v>374</v>
      </c>
      <c r="AN47" s="328"/>
      <c r="AO47" s="328"/>
      <c r="AP47" s="330"/>
      <c r="AQ47" s="118" t="s">
        <v>370</v>
      </c>
      <c r="AR47" s="110"/>
      <c r="AS47" s="110"/>
      <c r="AT47" s="111"/>
      <c r="AU47" s="331" t="s">
        <v>262</v>
      </c>
      <c r="AV47" s="331"/>
      <c r="AW47" s="331"/>
      <c r="AX47" s="332"/>
    </row>
    <row r="48" spans="1:50" ht="18.75" customHeight="1">
      <c r="A48" s="485"/>
      <c r="B48" s="486"/>
      <c r="C48" s="486"/>
      <c r="D48" s="486"/>
      <c r="E48" s="486"/>
      <c r="F48" s="487"/>
      <c r="G48" s="478"/>
      <c r="H48" s="363"/>
      <c r="I48" s="363"/>
      <c r="J48" s="363"/>
      <c r="K48" s="363"/>
      <c r="L48" s="363"/>
      <c r="M48" s="363"/>
      <c r="N48" s="363"/>
      <c r="O48" s="479"/>
      <c r="P48" s="481"/>
      <c r="Q48" s="363"/>
      <c r="R48" s="363"/>
      <c r="S48" s="363"/>
      <c r="T48" s="363"/>
      <c r="U48" s="363"/>
      <c r="V48" s="363"/>
      <c r="W48" s="363"/>
      <c r="X48" s="479"/>
      <c r="Y48" s="887"/>
      <c r="Z48" s="888"/>
      <c r="AA48" s="889"/>
      <c r="AB48" s="893"/>
      <c r="AC48" s="894"/>
      <c r="AD48" s="895"/>
      <c r="AE48" s="329"/>
      <c r="AF48" s="329"/>
      <c r="AG48" s="329"/>
      <c r="AH48" s="329"/>
      <c r="AI48" s="329"/>
      <c r="AJ48" s="329"/>
      <c r="AK48" s="329"/>
      <c r="AL48" s="329"/>
      <c r="AM48" s="329"/>
      <c r="AN48" s="329"/>
      <c r="AO48" s="329"/>
      <c r="AP48" s="313"/>
      <c r="AQ48" s="333"/>
      <c r="AR48" s="334"/>
      <c r="AS48" s="113" t="s">
        <v>371</v>
      </c>
      <c r="AT48" s="114"/>
      <c r="AU48" s="334"/>
      <c r="AV48" s="334"/>
      <c r="AW48" s="363" t="s">
        <v>313</v>
      </c>
      <c r="AX48" s="364"/>
    </row>
    <row r="49" spans="1:50" ht="22.5" customHeight="1">
      <c r="A49" s="488"/>
      <c r="B49" s="486"/>
      <c r="C49" s="486"/>
      <c r="D49" s="486"/>
      <c r="E49" s="486"/>
      <c r="F49" s="487"/>
      <c r="G49" s="461"/>
      <c r="H49" s="713"/>
      <c r="I49" s="713"/>
      <c r="J49" s="713"/>
      <c r="K49" s="713"/>
      <c r="L49" s="713"/>
      <c r="M49" s="713"/>
      <c r="N49" s="713"/>
      <c r="O49" s="714"/>
      <c r="P49" s="102"/>
      <c r="Q49" s="666"/>
      <c r="R49" s="666"/>
      <c r="S49" s="666"/>
      <c r="T49" s="666"/>
      <c r="U49" s="666"/>
      <c r="V49" s="666"/>
      <c r="W49" s="666"/>
      <c r="X49" s="667"/>
      <c r="Y49" s="882" t="s">
        <v>14</v>
      </c>
      <c r="Z49" s="883"/>
      <c r="AA49" s="884"/>
      <c r="AB49" s="482"/>
      <c r="AC49" s="885"/>
      <c r="AD49" s="885"/>
      <c r="AE49" s="314"/>
      <c r="AF49" s="315"/>
      <c r="AG49" s="315"/>
      <c r="AH49" s="315"/>
      <c r="AI49" s="314"/>
      <c r="AJ49" s="315"/>
      <c r="AK49" s="315"/>
      <c r="AL49" s="315"/>
      <c r="AM49" s="314"/>
      <c r="AN49" s="315"/>
      <c r="AO49" s="315"/>
      <c r="AP49" s="315"/>
      <c r="AQ49" s="91"/>
      <c r="AR49" s="92"/>
      <c r="AS49" s="92"/>
      <c r="AT49" s="93"/>
      <c r="AU49" s="315"/>
      <c r="AV49" s="315"/>
      <c r="AW49" s="315"/>
      <c r="AX49" s="317"/>
    </row>
    <row r="50" spans="1:50" ht="22.5" customHeight="1">
      <c r="A50" s="489"/>
      <c r="B50" s="490"/>
      <c r="C50" s="490"/>
      <c r="D50" s="490"/>
      <c r="E50" s="490"/>
      <c r="F50" s="491"/>
      <c r="G50" s="715"/>
      <c r="H50" s="716"/>
      <c r="I50" s="716"/>
      <c r="J50" s="716"/>
      <c r="K50" s="716"/>
      <c r="L50" s="716"/>
      <c r="M50" s="716"/>
      <c r="N50" s="716"/>
      <c r="O50" s="717"/>
      <c r="P50" s="668"/>
      <c r="Q50" s="668"/>
      <c r="R50" s="668"/>
      <c r="S50" s="668"/>
      <c r="T50" s="668"/>
      <c r="U50" s="668"/>
      <c r="V50" s="668"/>
      <c r="W50" s="668"/>
      <c r="X50" s="669"/>
      <c r="Y50" s="252" t="s">
        <v>61</v>
      </c>
      <c r="Z50" s="879"/>
      <c r="AA50" s="880"/>
      <c r="AB50" s="497"/>
      <c r="AC50" s="881"/>
      <c r="AD50" s="881"/>
      <c r="AE50" s="314"/>
      <c r="AF50" s="315"/>
      <c r="AG50" s="315"/>
      <c r="AH50" s="315"/>
      <c r="AI50" s="314"/>
      <c r="AJ50" s="315"/>
      <c r="AK50" s="315"/>
      <c r="AL50" s="315"/>
      <c r="AM50" s="314"/>
      <c r="AN50" s="315"/>
      <c r="AO50" s="315"/>
      <c r="AP50" s="315"/>
      <c r="AQ50" s="91"/>
      <c r="AR50" s="92"/>
      <c r="AS50" s="92"/>
      <c r="AT50" s="93"/>
      <c r="AU50" s="315"/>
      <c r="AV50" s="315"/>
      <c r="AW50" s="315"/>
      <c r="AX50" s="317"/>
    </row>
    <row r="51" spans="1:50" ht="22.5" customHeight="1">
      <c r="A51" s="492"/>
      <c r="B51" s="493"/>
      <c r="C51" s="493"/>
      <c r="D51" s="493"/>
      <c r="E51" s="493"/>
      <c r="F51" s="494"/>
      <c r="G51" s="718"/>
      <c r="H51" s="719"/>
      <c r="I51" s="719"/>
      <c r="J51" s="719"/>
      <c r="K51" s="719"/>
      <c r="L51" s="719"/>
      <c r="M51" s="719"/>
      <c r="N51" s="719"/>
      <c r="O51" s="720"/>
      <c r="P51" s="670"/>
      <c r="Q51" s="670"/>
      <c r="R51" s="670"/>
      <c r="S51" s="670"/>
      <c r="T51" s="670"/>
      <c r="U51" s="670"/>
      <c r="V51" s="670"/>
      <c r="W51" s="670"/>
      <c r="X51" s="671"/>
      <c r="Y51" s="896" t="s">
        <v>15</v>
      </c>
      <c r="Z51" s="879"/>
      <c r="AA51" s="880"/>
      <c r="AB51" s="460" t="s">
        <v>315</v>
      </c>
      <c r="AC51" s="287"/>
      <c r="AD51" s="287"/>
      <c r="AE51" s="314"/>
      <c r="AF51" s="315"/>
      <c r="AG51" s="315"/>
      <c r="AH51" s="315"/>
      <c r="AI51" s="314"/>
      <c r="AJ51" s="315"/>
      <c r="AK51" s="315"/>
      <c r="AL51" s="315"/>
      <c r="AM51" s="314"/>
      <c r="AN51" s="315"/>
      <c r="AO51" s="315"/>
      <c r="AP51" s="315"/>
      <c r="AQ51" s="91"/>
      <c r="AR51" s="92"/>
      <c r="AS51" s="92"/>
      <c r="AT51" s="93"/>
      <c r="AU51" s="315"/>
      <c r="AV51" s="315"/>
      <c r="AW51" s="315"/>
      <c r="AX51" s="3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8" t="s">
        <v>32</v>
      </c>
      <c r="B2" s="899"/>
      <c r="C2" s="899"/>
      <c r="D2" s="899"/>
      <c r="E2" s="899"/>
      <c r="F2" s="900"/>
      <c r="G2" s="390" t="s">
        <v>499</v>
      </c>
      <c r="H2" s="391"/>
      <c r="I2" s="391"/>
      <c r="J2" s="391"/>
      <c r="K2" s="391"/>
      <c r="L2" s="391"/>
      <c r="M2" s="391"/>
      <c r="N2" s="391"/>
      <c r="O2" s="391"/>
      <c r="P2" s="391"/>
      <c r="Q2" s="391"/>
      <c r="R2" s="391"/>
      <c r="S2" s="391"/>
      <c r="T2" s="391"/>
      <c r="U2" s="391"/>
      <c r="V2" s="391"/>
      <c r="W2" s="391"/>
      <c r="X2" s="391"/>
      <c r="Y2" s="391"/>
      <c r="Z2" s="391"/>
      <c r="AA2" s="391"/>
      <c r="AB2" s="392"/>
      <c r="AC2" s="390" t="s">
        <v>432</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c r="A3" s="901"/>
      <c r="B3" s="902"/>
      <c r="C3" s="902"/>
      <c r="D3" s="902"/>
      <c r="E3" s="902"/>
      <c r="F3" s="903"/>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2"/>
    </row>
    <row r="4" spans="1:50" ht="24.75" customHeight="1">
      <c r="A4" s="901"/>
      <c r="B4" s="902"/>
      <c r="C4" s="902"/>
      <c r="D4" s="902"/>
      <c r="E4" s="902"/>
      <c r="F4" s="903"/>
      <c r="G4" s="288"/>
      <c r="H4" s="289"/>
      <c r="I4" s="289"/>
      <c r="J4" s="289"/>
      <c r="K4" s="290"/>
      <c r="L4" s="291"/>
      <c r="M4" s="292"/>
      <c r="N4" s="292"/>
      <c r="O4" s="292"/>
      <c r="P4" s="292"/>
      <c r="Q4" s="292"/>
      <c r="R4" s="292"/>
      <c r="S4" s="292"/>
      <c r="T4" s="292"/>
      <c r="U4" s="292"/>
      <c r="V4" s="292"/>
      <c r="W4" s="292"/>
      <c r="X4" s="293"/>
      <c r="Y4" s="453"/>
      <c r="Z4" s="454"/>
      <c r="AA4" s="454"/>
      <c r="AB4" s="538"/>
      <c r="AC4" s="288"/>
      <c r="AD4" s="289"/>
      <c r="AE4" s="289"/>
      <c r="AF4" s="289"/>
      <c r="AG4" s="290"/>
      <c r="AH4" s="291"/>
      <c r="AI4" s="292"/>
      <c r="AJ4" s="292"/>
      <c r="AK4" s="292"/>
      <c r="AL4" s="292"/>
      <c r="AM4" s="292"/>
      <c r="AN4" s="292"/>
      <c r="AO4" s="292"/>
      <c r="AP4" s="292"/>
      <c r="AQ4" s="292"/>
      <c r="AR4" s="292"/>
      <c r="AS4" s="292"/>
      <c r="AT4" s="293"/>
      <c r="AU4" s="453"/>
      <c r="AV4" s="454"/>
      <c r="AW4" s="454"/>
      <c r="AX4" s="455"/>
    </row>
    <row r="5" spans="1:50" ht="24.75" customHeight="1">
      <c r="A5" s="901"/>
      <c r="B5" s="902"/>
      <c r="C5" s="902"/>
      <c r="D5" s="902"/>
      <c r="E5" s="902"/>
      <c r="F5" s="903"/>
      <c r="G5" s="268"/>
      <c r="H5" s="269"/>
      <c r="I5" s="269"/>
      <c r="J5" s="269"/>
      <c r="K5" s="270"/>
      <c r="L5" s="369"/>
      <c r="M5" s="370"/>
      <c r="N5" s="370"/>
      <c r="O5" s="370"/>
      <c r="P5" s="370"/>
      <c r="Q5" s="370"/>
      <c r="R5" s="370"/>
      <c r="S5" s="370"/>
      <c r="T5" s="370"/>
      <c r="U5" s="370"/>
      <c r="V5" s="370"/>
      <c r="W5" s="370"/>
      <c r="X5" s="371"/>
      <c r="Y5" s="366"/>
      <c r="Z5" s="367"/>
      <c r="AA5" s="367"/>
      <c r="AB5" s="373"/>
      <c r="AC5" s="268"/>
      <c r="AD5" s="269"/>
      <c r="AE5" s="269"/>
      <c r="AF5" s="269"/>
      <c r="AG5" s="270"/>
      <c r="AH5" s="369"/>
      <c r="AI5" s="370"/>
      <c r="AJ5" s="370"/>
      <c r="AK5" s="370"/>
      <c r="AL5" s="370"/>
      <c r="AM5" s="370"/>
      <c r="AN5" s="370"/>
      <c r="AO5" s="370"/>
      <c r="AP5" s="370"/>
      <c r="AQ5" s="370"/>
      <c r="AR5" s="370"/>
      <c r="AS5" s="370"/>
      <c r="AT5" s="371"/>
      <c r="AU5" s="366"/>
      <c r="AV5" s="367"/>
      <c r="AW5" s="367"/>
      <c r="AX5" s="368"/>
    </row>
    <row r="6" spans="1:50" ht="24.75" customHeight="1">
      <c r="A6" s="901"/>
      <c r="B6" s="902"/>
      <c r="C6" s="902"/>
      <c r="D6" s="902"/>
      <c r="E6" s="902"/>
      <c r="F6" s="903"/>
      <c r="G6" s="268"/>
      <c r="H6" s="269"/>
      <c r="I6" s="269"/>
      <c r="J6" s="269"/>
      <c r="K6" s="270"/>
      <c r="L6" s="369"/>
      <c r="M6" s="370"/>
      <c r="N6" s="370"/>
      <c r="O6" s="370"/>
      <c r="P6" s="370"/>
      <c r="Q6" s="370"/>
      <c r="R6" s="370"/>
      <c r="S6" s="370"/>
      <c r="T6" s="370"/>
      <c r="U6" s="370"/>
      <c r="V6" s="370"/>
      <c r="W6" s="370"/>
      <c r="X6" s="371"/>
      <c r="Y6" s="366"/>
      <c r="Z6" s="367"/>
      <c r="AA6" s="367"/>
      <c r="AB6" s="373"/>
      <c r="AC6" s="268"/>
      <c r="AD6" s="269"/>
      <c r="AE6" s="269"/>
      <c r="AF6" s="269"/>
      <c r="AG6" s="270"/>
      <c r="AH6" s="369"/>
      <c r="AI6" s="370"/>
      <c r="AJ6" s="370"/>
      <c r="AK6" s="370"/>
      <c r="AL6" s="370"/>
      <c r="AM6" s="370"/>
      <c r="AN6" s="370"/>
      <c r="AO6" s="370"/>
      <c r="AP6" s="370"/>
      <c r="AQ6" s="370"/>
      <c r="AR6" s="370"/>
      <c r="AS6" s="370"/>
      <c r="AT6" s="371"/>
      <c r="AU6" s="366"/>
      <c r="AV6" s="367"/>
      <c r="AW6" s="367"/>
      <c r="AX6" s="368"/>
    </row>
    <row r="7" spans="1:50" ht="24.75" customHeight="1">
      <c r="A7" s="901"/>
      <c r="B7" s="902"/>
      <c r="C7" s="902"/>
      <c r="D7" s="902"/>
      <c r="E7" s="902"/>
      <c r="F7" s="903"/>
      <c r="G7" s="268"/>
      <c r="H7" s="269"/>
      <c r="I7" s="269"/>
      <c r="J7" s="269"/>
      <c r="K7" s="270"/>
      <c r="L7" s="369"/>
      <c r="M7" s="370"/>
      <c r="N7" s="370"/>
      <c r="O7" s="370"/>
      <c r="P7" s="370"/>
      <c r="Q7" s="370"/>
      <c r="R7" s="370"/>
      <c r="S7" s="370"/>
      <c r="T7" s="370"/>
      <c r="U7" s="370"/>
      <c r="V7" s="370"/>
      <c r="W7" s="370"/>
      <c r="X7" s="371"/>
      <c r="Y7" s="366"/>
      <c r="Z7" s="367"/>
      <c r="AA7" s="367"/>
      <c r="AB7" s="373"/>
      <c r="AC7" s="268"/>
      <c r="AD7" s="269"/>
      <c r="AE7" s="269"/>
      <c r="AF7" s="269"/>
      <c r="AG7" s="270"/>
      <c r="AH7" s="369"/>
      <c r="AI7" s="370"/>
      <c r="AJ7" s="370"/>
      <c r="AK7" s="370"/>
      <c r="AL7" s="370"/>
      <c r="AM7" s="370"/>
      <c r="AN7" s="370"/>
      <c r="AO7" s="370"/>
      <c r="AP7" s="370"/>
      <c r="AQ7" s="370"/>
      <c r="AR7" s="370"/>
      <c r="AS7" s="370"/>
      <c r="AT7" s="371"/>
      <c r="AU7" s="366"/>
      <c r="AV7" s="367"/>
      <c r="AW7" s="367"/>
      <c r="AX7" s="368"/>
    </row>
    <row r="8" spans="1:50" ht="24.75" customHeight="1">
      <c r="A8" s="901"/>
      <c r="B8" s="902"/>
      <c r="C8" s="902"/>
      <c r="D8" s="902"/>
      <c r="E8" s="902"/>
      <c r="F8" s="903"/>
      <c r="G8" s="268"/>
      <c r="H8" s="269"/>
      <c r="I8" s="269"/>
      <c r="J8" s="269"/>
      <c r="K8" s="270"/>
      <c r="L8" s="369"/>
      <c r="M8" s="370"/>
      <c r="N8" s="370"/>
      <c r="O8" s="370"/>
      <c r="P8" s="370"/>
      <c r="Q8" s="370"/>
      <c r="R8" s="370"/>
      <c r="S8" s="370"/>
      <c r="T8" s="370"/>
      <c r="U8" s="370"/>
      <c r="V8" s="370"/>
      <c r="W8" s="370"/>
      <c r="X8" s="371"/>
      <c r="Y8" s="366"/>
      <c r="Z8" s="367"/>
      <c r="AA8" s="367"/>
      <c r="AB8" s="373"/>
      <c r="AC8" s="268"/>
      <c r="AD8" s="269"/>
      <c r="AE8" s="269"/>
      <c r="AF8" s="269"/>
      <c r="AG8" s="270"/>
      <c r="AH8" s="369"/>
      <c r="AI8" s="370"/>
      <c r="AJ8" s="370"/>
      <c r="AK8" s="370"/>
      <c r="AL8" s="370"/>
      <c r="AM8" s="370"/>
      <c r="AN8" s="370"/>
      <c r="AO8" s="370"/>
      <c r="AP8" s="370"/>
      <c r="AQ8" s="370"/>
      <c r="AR8" s="370"/>
      <c r="AS8" s="370"/>
      <c r="AT8" s="371"/>
      <c r="AU8" s="366"/>
      <c r="AV8" s="367"/>
      <c r="AW8" s="367"/>
      <c r="AX8" s="368"/>
    </row>
    <row r="9" spans="1:50" ht="24.75" customHeight="1">
      <c r="A9" s="901"/>
      <c r="B9" s="902"/>
      <c r="C9" s="902"/>
      <c r="D9" s="902"/>
      <c r="E9" s="902"/>
      <c r="F9" s="903"/>
      <c r="G9" s="268"/>
      <c r="H9" s="269"/>
      <c r="I9" s="269"/>
      <c r="J9" s="269"/>
      <c r="K9" s="270"/>
      <c r="L9" s="369"/>
      <c r="M9" s="370"/>
      <c r="N9" s="370"/>
      <c r="O9" s="370"/>
      <c r="P9" s="370"/>
      <c r="Q9" s="370"/>
      <c r="R9" s="370"/>
      <c r="S9" s="370"/>
      <c r="T9" s="370"/>
      <c r="U9" s="370"/>
      <c r="V9" s="370"/>
      <c r="W9" s="370"/>
      <c r="X9" s="371"/>
      <c r="Y9" s="366"/>
      <c r="Z9" s="367"/>
      <c r="AA9" s="367"/>
      <c r="AB9" s="373"/>
      <c r="AC9" s="268"/>
      <c r="AD9" s="269"/>
      <c r="AE9" s="269"/>
      <c r="AF9" s="269"/>
      <c r="AG9" s="270"/>
      <c r="AH9" s="369"/>
      <c r="AI9" s="370"/>
      <c r="AJ9" s="370"/>
      <c r="AK9" s="370"/>
      <c r="AL9" s="370"/>
      <c r="AM9" s="370"/>
      <c r="AN9" s="370"/>
      <c r="AO9" s="370"/>
      <c r="AP9" s="370"/>
      <c r="AQ9" s="370"/>
      <c r="AR9" s="370"/>
      <c r="AS9" s="370"/>
      <c r="AT9" s="371"/>
      <c r="AU9" s="366"/>
      <c r="AV9" s="367"/>
      <c r="AW9" s="367"/>
      <c r="AX9" s="368"/>
    </row>
    <row r="10" spans="1:50" ht="24.75" customHeight="1">
      <c r="A10" s="901"/>
      <c r="B10" s="902"/>
      <c r="C10" s="902"/>
      <c r="D10" s="902"/>
      <c r="E10" s="902"/>
      <c r="F10" s="903"/>
      <c r="G10" s="268"/>
      <c r="H10" s="269"/>
      <c r="I10" s="269"/>
      <c r="J10" s="269"/>
      <c r="K10" s="270"/>
      <c r="L10" s="369"/>
      <c r="M10" s="370"/>
      <c r="N10" s="370"/>
      <c r="O10" s="370"/>
      <c r="P10" s="370"/>
      <c r="Q10" s="370"/>
      <c r="R10" s="370"/>
      <c r="S10" s="370"/>
      <c r="T10" s="370"/>
      <c r="U10" s="370"/>
      <c r="V10" s="370"/>
      <c r="W10" s="370"/>
      <c r="X10" s="371"/>
      <c r="Y10" s="366"/>
      <c r="Z10" s="367"/>
      <c r="AA10" s="367"/>
      <c r="AB10" s="373"/>
      <c r="AC10" s="268"/>
      <c r="AD10" s="269"/>
      <c r="AE10" s="269"/>
      <c r="AF10" s="269"/>
      <c r="AG10" s="270"/>
      <c r="AH10" s="369"/>
      <c r="AI10" s="370"/>
      <c r="AJ10" s="370"/>
      <c r="AK10" s="370"/>
      <c r="AL10" s="370"/>
      <c r="AM10" s="370"/>
      <c r="AN10" s="370"/>
      <c r="AO10" s="370"/>
      <c r="AP10" s="370"/>
      <c r="AQ10" s="370"/>
      <c r="AR10" s="370"/>
      <c r="AS10" s="370"/>
      <c r="AT10" s="371"/>
      <c r="AU10" s="366"/>
      <c r="AV10" s="367"/>
      <c r="AW10" s="367"/>
      <c r="AX10" s="368"/>
    </row>
    <row r="11" spans="1:50" ht="24.75" customHeight="1">
      <c r="A11" s="901"/>
      <c r="B11" s="902"/>
      <c r="C11" s="902"/>
      <c r="D11" s="902"/>
      <c r="E11" s="902"/>
      <c r="F11" s="903"/>
      <c r="G11" s="268"/>
      <c r="H11" s="269"/>
      <c r="I11" s="269"/>
      <c r="J11" s="269"/>
      <c r="K11" s="270"/>
      <c r="L11" s="369"/>
      <c r="M11" s="370"/>
      <c r="N11" s="370"/>
      <c r="O11" s="370"/>
      <c r="P11" s="370"/>
      <c r="Q11" s="370"/>
      <c r="R11" s="370"/>
      <c r="S11" s="370"/>
      <c r="T11" s="370"/>
      <c r="U11" s="370"/>
      <c r="V11" s="370"/>
      <c r="W11" s="370"/>
      <c r="X11" s="371"/>
      <c r="Y11" s="366"/>
      <c r="Z11" s="367"/>
      <c r="AA11" s="367"/>
      <c r="AB11" s="373"/>
      <c r="AC11" s="268"/>
      <c r="AD11" s="269"/>
      <c r="AE11" s="269"/>
      <c r="AF11" s="269"/>
      <c r="AG11" s="270"/>
      <c r="AH11" s="369"/>
      <c r="AI11" s="370"/>
      <c r="AJ11" s="370"/>
      <c r="AK11" s="370"/>
      <c r="AL11" s="370"/>
      <c r="AM11" s="370"/>
      <c r="AN11" s="370"/>
      <c r="AO11" s="370"/>
      <c r="AP11" s="370"/>
      <c r="AQ11" s="370"/>
      <c r="AR11" s="370"/>
      <c r="AS11" s="370"/>
      <c r="AT11" s="371"/>
      <c r="AU11" s="366"/>
      <c r="AV11" s="367"/>
      <c r="AW11" s="367"/>
      <c r="AX11" s="368"/>
    </row>
    <row r="12" spans="1:50" ht="24.75" customHeight="1">
      <c r="A12" s="901"/>
      <c r="B12" s="902"/>
      <c r="C12" s="902"/>
      <c r="D12" s="902"/>
      <c r="E12" s="902"/>
      <c r="F12" s="903"/>
      <c r="G12" s="268"/>
      <c r="H12" s="269"/>
      <c r="I12" s="269"/>
      <c r="J12" s="269"/>
      <c r="K12" s="270"/>
      <c r="L12" s="369"/>
      <c r="M12" s="370"/>
      <c r="N12" s="370"/>
      <c r="O12" s="370"/>
      <c r="P12" s="370"/>
      <c r="Q12" s="370"/>
      <c r="R12" s="370"/>
      <c r="S12" s="370"/>
      <c r="T12" s="370"/>
      <c r="U12" s="370"/>
      <c r="V12" s="370"/>
      <c r="W12" s="370"/>
      <c r="X12" s="371"/>
      <c r="Y12" s="366"/>
      <c r="Z12" s="367"/>
      <c r="AA12" s="367"/>
      <c r="AB12" s="373"/>
      <c r="AC12" s="268"/>
      <c r="AD12" s="269"/>
      <c r="AE12" s="269"/>
      <c r="AF12" s="269"/>
      <c r="AG12" s="270"/>
      <c r="AH12" s="369"/>
      <c r="AI12" s="370"/>
      <c r="AJ12" s="370"/>
      <c r="AK12" s="370"/>
      <c r="AL12" s="370"/>
      <c r="AM12" s="370"/>
      <c r="AN12" s="370"/>
      <c r="AO12" s="370"/>
      <c r="AP12" s="370"/>
      <c r="AQ12" s="370"/>
      <c r="AR12" s="370"/>
      <c r="AS12" s="370"/>
      <c r="AT12" s="371"/>
      <c r="AU12" s="366"/>
      <c r="AV12" s="367"/>
      <c r="AW12" s="367"/>
      <c r="AX12" s="368"/>
    </row>
    <row r="13" spans="1:50" ht="24.75" customHeight="1">
      <c r="A13" s="901"/>
      <c r="B13" s="902"/>
      <c r="C13" s="902"/>
      <c r="D13" s="902"/>
      <c r="E13" s="902"/>
      <c r="F13" s="903"/>
      <c r="G13" s="268"/>
      <c r="H13" s="269"/>
      <c r="I13" s="269"/>
      <c r="J13" s="269"/>
      <c r="K13" s="270"/>
      <c r="L13" s="369"/>
      <c r="M13" s="370"/>
      <c r="N13" s="370"/>
      <c r="O13" s="370"/>
      <c r="P13" s="370"/>
      <c r="Q13" s="370"/>
      <c r="R13" s="370"/>
      <c r="S13" s="370"/>
      <c r="T13" s="370"/>
      <c r="U13" s="370"/>
      <c r="V13" s="370"/>
      <c r="W13" s="370"/>
      <c r="X13" s="371"/>
      <c r="Y13" s="366"/>
      <c r="Z13" s="367"/>
      <c r="AA13" s="367"/>
      <c r="AB13" s="373"/>
      <c r="AC13" s="268"/>
      <c r="AD13" s="269"/>
      <c r="AE13" s="269"/>
      <c r="AF13" s="269"/>
      <c r="AG13" s="270"/>
      <c r="AH13" s="369"/>
      <c r="AI13" s="370"/>
      <c r="AJ13" s="370"/>
      <c r="AK13" s="370"/>
      <c r="AL13" s="370"/>
      <c r="AM13" s="370"/>
      <c r="AN13" s="370"/>
      <c r="AO13" s="370"/>
      <c r="AP13" s="370"/>
      <c r="AQ13" s="370"/>
      <c r="AR13" s="370"/>
      <c r="AS13" s="370"/>
      <c r="AT13" s="371"/>
      <c r="AU13" s="366"/>
      <c r="AV13" s="367"/>
      <c r="AW13" s="367"/>
      <c r="AX13" s="368"/>
    </row>
    <row r="14" spans="1:50" ht="24.75" customHeight="1" thickBot="1">
      <c r="A14" s="901"/>
      <c r="B14" s="902"/>
      <c r="C14" s="902"/>
      <c r="D14" s="902"/>
      <c r="E14" s="902"/>
      <c r="F14" s="903"/>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c r="A15" s="901"/>
      <c r="B15" s="902"/>
      <c r="C15" s="902"/>
      <c r="D15" s="902"/>
      <c r="E15" s="902"/>
      <c r="F15" s="903"/>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1"/>
      <c r="B16" s="902"/>
      <c r="C16" s="902"/>
      <c r="D16" s="902"/>
      <c r="E16" s="902"/>
      <c r="F16" s="903"/>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2"/>
    </row>
    <row r="17" spans="1:50" ht="24.75" customHeight="1">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453"/>
      <c r="Z17" s="454"/>
      <c r="AA17" s="454"/>
      <c r="AB17" s="538"/>
      <c r="AC17" s="288"/>
      <c r="AD17" s="289"/>
      <c r="AE17" s="289"/>
      <c r="AF17" s="289"/>
      <c r="AG17" s="290"/>
      <c r="AH17" s="291"/>
      <c r="AI17" s="292"/>
      <c r="AJ17" s="292"/>
      <c r="AK17" s="292"/>
      <c r="AL17" s="292"/>
      <c r="AM17" s="292"/>
      <c r="AN17" s="292"/>
      <c r="AO17" s="292"/>
      <c r="AP17" s="292"/>
      <c r="AQ17" s="292"/>
      <c r="AR17" s="292"/>
      <c r="AS17" s="292"/>
      <c r="AT17" s="293"/>
      <c r="AU17" s="453"/>
      <c r="AV17" s="454"/>
      <c r="AW17" s="454"/>
      <c r="AX17" s="455"/>
    </row>
    <row r="18" spans="1:50" ht="24.75" customHeight="1">
      <c r="A18" s="901"/>
      <c r="B18" s="902"/>
      <c r="C18" s="902"/>
      <c r="D18" s="902"/>
      <c r="E18" s="902"/>
      <c r="F18" s="903"/>
      <c r="G18" s="268"/>
      <c r="H18" s="269"/>
      <c r="I18" s="269"/>
      <c r="J18" s="269"/>
      <c r="K18" s="270"/>
      <c r="L18" s="369"/>
      <c r="M18" s="370"/>
      <c r="N18" s="370"/>
      <c r="O18" s="370"/>
      <c r="P18" s="370"/>
      <c r="Q18" s="370"/>
      <c r="R18" s="370"/>
      <c r="S18" s="370"/>
      <c r="T18" s="370"/>
      <c r="U18" s="370"/>
      <c r="V18" s="370"/>
      <c r="W18" s="370"/>
      <c r="X18" s="371"/>
      <c r="Y18" s="366"/>
      <c r="Z18" s="367"/>
      <c r="AA18" s="367"/>
      <c r="AB18" s="373"/>
      <c r="AC18" s="268"/>
      <c r="AD18" s="269"/>
      <c r="AE18" s="269"/>
      <c r="AF18" s="269"/>
      <c r="AG18" s="270"/>
      <c r="AH18" s="369"/>
      <c r="AI18" s="370"/>
      <c r="AJ18" s="370"/>
      <c r="AK18" s="370"/>
      <c r="AL18" s="370"/>
      <c r="AM18" s="370"/>
      <c r="AN18" s="370"/>
      <c r="AO18" s="370"/>
      <c r="AP18" s="370"/>
      <c r="AQ18" s="370"/>
      <c r="AR18" s="370"/>
      <c r="AS18" s="370"/>
      <c r="AT18" s="371"/>
      <c r="AU18" s="366"/>
      <c r="AV18" s="367"/>
      <c r="AW18" s="367"/>
      <c r="AX18" s="368"/>
    </row>
    <row r="19" spans="1:50" ht="24.75" customHeight="1">
      <c r="A19" s="901"/>
      <c r="B19" s="902"/>
      <c r="C19" s="902"/>
      <c r="D19" s="902"/>
      <c r="E19" s="902"/>
      <c r="F19" s="903"/>
      <c r="G19" s="268"/>
      <c r="H19" s="269"/>
      <c r="I19" s="269"/>
      <c r="J19" s="269"/>
      <c r="K19" s="270"/>
      <c r="L19" s="369"/>
      <c r="M19" s="370"/>
      <c r="N19" s="370"/>
      <c r="O19" s="370"/>
      <c r="P19" s="370"/>
      <c r="Q19" s="370"/>
      <c r="R19" s="370"/>
      <c r="S19" s="370"/>
      <c r="T19" s="370"/>
      <c r="U19" s="370"/>
      <c r="V19" s="370"/>
      <c r="W19" s="370"/>
      <c r="X19" s="371"/>
      <c r="Y19" s="366"/>
      <c r="Z19" s="367"/>
      <c r="AA19" s="367"/>
      <c r="AB19" s="373"/>
      <c r="AC19" s="268"/>
      <c r="AD19" s="269"/>
      <c r="AE19" s="269"/>
      <c r="AF19" s="269"/>
      <c r="AG19" s="270"/>
      <c r="AH19" s="369"/>
      <c r="AI19" s="370"/>
      <c r="AJ19" s="370"/>
      <c r="AK19" s="370"/>
      <c r="AL19" s="370"/>
      <c r="AM19" s="370"/>
      <c r="AN19" s="370"/>
      <c r="AO19" s="370"/>
      <c r="AP19" s="370"/>
      <c r="AQ19" s="370"/>
      <c r="AR19" s="370"/>
      <c r="AS19" s="370"/>
      <c r="AT19" s="371"/>
      <c r="AU19" s="366"/>
      <c r="AV19" s="367"/>
      <c r="AW19" s="367"/>
      <c r="AX19" s="368"/>
    </row>
    <row r="20" spans="1:50" ht="24.75" customHeight="1">
      <c r="A20" s="901"/>
      <c r="B20" s="902"/>
      <c r="C20" s="902"/>
      <c r="D20" s="902"/>
      <c r="E20" s="902"/>
      <c r="F20" s="903"/>
      <c r="G20" s="268"/>
      <c r="H20" s="269"/>
      <c r="I20" s="269"/>
      <c r="J20" s="269"/>
      <c r="K20" s="270"/>
      <c r="L20" s="369"/>
      <c r="M20" s="370"/>
      <c r="N20" s="370"/>
      <c r="O20" s="370"/>
      <c r="P20" s="370"/>
      <c r="Q20" s="370"/>
      <c r="R20" s="370"/>
      <c r="S20" s="370"/>
      <c r="T20" s="370"/>
      <c r="U20" s="370"/>
      <c r="V20" s="370"/>
      <c r="W20" s="370"/>
      <c r="X20" s="371"/>
      <c r="Y20" s="366"/>
      <c r="Z20" s="367"/>
      <c r="AA20" s="367"/>
      <c r="AB20" s="373"/>
      <c r="AC20" s="268"/>
      <c r="AD20" s="269"/>
      <c r="AE20" s="269"/>
      <c r="AF20" s="269"/>
      <c r="AG20" s="270"/>
      <c r="AH20" s="369"/>
      <c r="AI20" s="370"/>
      <c r="AJ20" s="370"/>
      <c r="AK20" s="370"/>
      <c r="AL20" s="370"/>
      <c r="AM20" s="370"/>
      <c r="AN20" s="370"/>
      <c r="AO20" s="370"/>
      <c r="AP20" s="370"/>
      <c r="AQ20" s="370"/>
      <c r="AR20" s="370"/>
      <c r="AS20" s="370"/>
      <c r="AT20" s="371"/>
      <c r="AU20" s="366"/>
      <c r="AV20" s="367"/>
      <c r="AW20" s="367"/>
      <c r="AX20" s="368"/>
    </row>
    <row r="21" spans="1:50" ht="24.75" customHeight="1">
      <c r="A21" s="901"/>
      <c r="B21" s="902"/>
      <c r="C21" s="902"/>
      <c r="D21" s="902"/>
      <c r="E21" s="902"/>
      <c r="F21" s="903"/>
      <c r="G21" s="268"/>
      <c r="H21" s="269"/>
      <c r="I21" s="269"/>
      <c r="J21" s="269"/>
      <c r="K21" s="270"/>
      <c r="L21" s="369"/>
      <c r="M21" s="370"/>
      <c r="N21" s="370"/>
      <c r="O21" s="370"/>
      <c r="P21" s="370"/>
      <c r="Q21" s="370"/>
      <c r="R21" s="370"/>
      <c r="S21" s="370"/>
      <c r="T21" s="370"/>
      <c r="U21" s="370"/>
      <c r="V21" s="370"/>
      <c r="W21" s="370"/>
      <c r="X21" s="371"/>
      <c r="Y21" s="366"/>
      <c r="Z21" s="367"/>
      <c r="AA21" s="367"/>
      <c r="AB21" s="373"/>
      <c r="AC21" s="268"/>
      <c r="AD21" s="269"/>
      <c r="AE21" s="269"/>
      <c r="AF21" s="269"/>
      <c r="AG21" s="270"/>
      <c r="AH21" s="369"/>
      <c r="AI21" s="370"/>
      <c r="AJ21" s="370"/>
      <c r="AK21" s="370"/>
      <c r="AL21" s="370"/>
      <c r="AM21" s="370"/>
      <c r="AN21" s="370"/>
      <c r="AO21" s="370"/>
      <c r="AP21" s="370"/>
      <c r="AQ21" s="370"/>
      <c r="AR21" s="370"/>
      <c r="AS21" s="370"/>
      <c r="AT21" s="371"/>
      <c r="AU21" s="366"/>
      <c r="AV21" s="367"/>
      <c r="AW21" s="367"/>
      <c r="AX21" s="368"/>
    </row>
    <row r="22" spans="1:50" ht="24.75" customHeight="1">
      <c r="A22" s="901"/>
      <c r="B22" s="902"/>
      <c r="C22" s="902"/>
      <c r="D22" s="902"/>
      <c r="E22" s="902"/>
      <c r="F22" s="903"/>
      <c r="G22" s="268"/>
      <c r="H22" s="269"/>
      <c r="I22" s="269"/>
      <c r="J22" s="269"/>
      <c r="K22" s="270"/>
      <c r="L22" s="369"/>
      <c r="M22" s="370"/>
      <c r="N22" s="370"/>
      <c r="O22" s="370"/>
      <c r="P22" s="370"/>
      <c r="Q22" s="370"/>
      <c r="R22" s="370"/>
      <c r="S22" s="370"/>
      <c r="T22" s="370"/>
      <c r="U22" s="370"/>
      <c r="V22" s="370"/>
      <c r="W22" s="370"/>
      <c r="X22" s="371"/>
      <c r="Y22" s="366"/>
      <c r="Z22" s="367"/>
      <c r="AA22" s="367"/>
      <c r="AB22" s="373"/>
      <c r="AC22" s="268"/>
      <c r="AD22" s="269"/>
      <c r="AE22" s="269"/>
      <c r="AF22" s="269"/>
      <c r="AG22" s="270"/>
      <c r="AH22" s="369"/>
      <c r="AI22" s="370"/>
      <c r="AJ22" s="370"/>
      <c r="AK22" s="370"/>
      <c r="AL22" s="370"/>
      <c r="AM22" s="370"/>
      <c r="AN22" s="370"/>
      <c r="AO22" s="370"/>
      <c r="AP22" s="370"/>
      <c r="AQ22" s="370"/>
      <c r="AR22" s="370"/>
      <c r="AS22" s="370"/>
      <c r="AT22" s="371"/>
      <c r="AU22" s="366"/>
      <c r="AV22" s="367"/>
      <c r="AW22" s="367"/>
      <c r="AX22" s="368"/>
    </row>
    <row r="23" spans="1:50" ht="24.75" customHeight="1">
      <c r="A23" s="901"/>
      <c r="B23" s="902"/>
      <c r="C23" s="902"/>
      <c r="D23" s="902"/>
      <c r="E23" s="902"/>
      <c r="F23" s="903"/>
      <c r="G23" s="268"/>
      <c r="H23" s="269"/>
      <c r="I23" s="269"/>
      <c r="J23" s="269"/>
      <c r="K23" s="270"/>
      <c r="L23" s="369"/>
      <c r="M23" s="370"/>
      <c r="N23" s="370"/>
      <c r="O23" s="370"/>
      <c r="P23" s="370"/>
      <c r="Q23" s="370"/>
      <c r="R23" s="370"/>
      <c r="S23" s="370"/>
      <c r="T23" s="370"/>
      <c r="U23" s="370"/>
      <c r="V23" s="370"/>
      <c r="W23" s="370"/>
      <c r="X23" s="371"/>
      <c r="Y23" s="366"/>
      <c r="Z23" s="367"/>
      <c r="AA23" s="367"/>
      <c r="AB23" s="373"/>
      <c r="AC23" s="268"/>
      <c r="AD23" s="269"/>
      <c r="AE23" s="269"/>
      <c r="AF23" s="269"/>
      <c r="AG23" s="270"/>
      <c r="AH23" s="369"/>
      <c r="AI23" s="370"/>
      <c r="AJ23" s="370"/>
      <c r="AK23" s="370"/>
      <c r="AL23" s="370"/>
      <c r="AM23" s="370"/>
      <c r="AN23" s="370"/>
      <c r="AO23" s="370"/>
      <c r="AP23" s="370"/>
      <c r="AQ23" s="370"/>
      <c r="AR23" s="370"/>
      <c r="AS23" s="370"/>
      <c r="AT23" s="371"/>
      <c r="AU23" s="366"/>
      <c r="AV23" s="367"/>
      <c r="AW23" s="367"/>
      <c r="AX23" s="368"/>
    </row>
    <row r="24" spans="1:50" ht="24.75" customHeight="1">
      <c r="A24" s="901"/>
      <c r="B24" s="902"/>
      <c r="C24" s="902"/>
      <c r="D24" s="902"/>
      <c r="E24" s="902"/>
      <c r="F24" s="903"/>
      <c r="G24" s="268"/>
      <c r="H24" s="269"/>
      <c r="I24" s="269"/>
      <c r="J24" s="269"/>
      <c r="K24" s="270"/>
      <c r="L24" s="369"/>
      <c r="M24" s="370"/>
      <c r="N24" s="370"/>
      <c r="O24" s="370"/>
      <c r="P24" s="370"/>
      <c r="Q24" s="370"/>
      <c r="R24" s="370"/>
      <c r="S24" s="370"/>
      <c r="T24" s="370"/>
      <c r="U24" s="370"/>
      <c r="V24" s="370"/>
      <c r="W24" s="370"/>
      <c r="X24" s="371"/>
      <c r="Y24" s="366"/>
      <c r="Z24" s="367"/>
      <c r="AA24" s="367"/>
      <c r="AB24" s="373"/>
      <c r="AC24" s="268"/>
      <c r="AD24" s="269"/>
      <c r="AE24" s="269"/>
      <c r="AF24" s="269"/>
      <c r="AG24" s="270"/>
      <c r="AH24" s="369"/>
      <c r="AI24" s="370"/>
      <c r="AJ24" s="370"/>
      <c r="AK24" s="370"/>
      <c r="AL24" s="370"/>
      <c r="AM24" s="370"/>
      <c r="AN24" s="370"/>
      <c r="AO24" s="370"/>
      <c r="AP24" s="370"/>
      <c r="AQ24" s="370"/>
      <c r="AR24" s="370"/>
      <c r="AS24" s="370"/>
      <c r="AT24" s="371"/>
      <c r="AU24" s="366"/>
      <c r="AV24" s="367"/>
      <c r="AW24" s="367"/>
      <c r="AX24" s="368"/>
    </row>
    <row r="25" spans="1:50" ht="24.75" customHeight="1">
      <c r="A25" s="901"/>
      <c r="B25" s="902"/>
      <c r="C25" s="902"/>
      <c r="D25" s="902"/>
      <c r="E25" s="902"/>
      <c r="F25" s="903"/>
      <c r="G25" s="268"/>
      <c r="H25" s="269"/>
      <c r="I25" s="269"/>
      <c r="J25" s="269"/>
      <c r="K25" s="270"/>
      <c r="L25" s="369"/>
      <c r="M25" s="370"/>
      <c r="N25" s="370"/>
      <c r="O25" s="370"/>
      <c r="P25" s="370"/>
      <c r="Q25" s="370"/>
      <c r="R25" s="370"/>
      <c r="S25" s="370"/>
      <c r="T25" s="370"/>
      <c r="U25" s="370"/>
      <c r="V25" s="370"/>
      <c r="W25" s="370"/>
      <c r="X25" s="371"/>
      <c r="Y25" s="366"/>
      <c r="Z25" s="367"/>
      <c r="AA25" s="367"/>
      <c r="AB25" s="373"/>
      <c r="AC25" s="268"/>
      <c r="AD25" s="269"/>
      <c r="AE25" s="269"/>
      <c r="AF25" s="269"/>
      <c r="AG25" s="270"/>
      <c r="AH25" s="369"/>
      <c r="AI25" s="370"/>
      <c r="AJ25" s="370"/>
      <c r="AK25" s="370"/>
      <c r="AL25" s="370"/>
      <c r="AM25" s="370"/>
      <c r="AN25" s="370"/>
      <c r="AO25" s="370"/>
      <c r="AP25" s="370"/>
      <c r="AQ25" s="370"/>
      <c r="AR25" s="370"/>
      <c r="AS25" s="370"/>
      <c r="AT25" s="371"/>
      <c r="AU25" s="366"/>
      <c r="AV25" s="367"/>
      <c r="AW25" s="367"/>
      <c r="AX25" s="368"/>
    </row>
    <row r="26" spans="1:50" ht="24.75" customHeight="1">
      <c r="A26" s="901"/>
      <c r="B26" s="902"/>
      <c r="C26" s="902"/>
      <c r="D26" s="902"/>
      <c r="E26" s="902"/>
      <c r="F26" s="903"/>
      <c r="G26" s="268"/>
      <c r="H26" s="269"/>
      <c r="I26" s="269"/>
      <c r="J26" s="269"/>
      <c r="K26" s="270"/>
      <c r="L26" s="369"/>
      <c r="M26" s="370"/>
      <c r="N26" s="370"/>
      <c r="O26" s="370"/>
      <c r="P26" s="370"/>
      <c r="Q26" s="370"/>
      <c r="R26" s="370"/>
      <c r="S26" s="370"/>
      <c r="T26" s="370"/>
      <c r="U26" s="370"/>
      <c r="V26" s="370"/>
      <c r="W26" s="370"/>
      <c r="X26" s="371"/>
      <c r="Y26" s="366"/>
      <c r="Z26" s="367"/>
      <c r="AA26" s="367"/>
      <c r="AB26" s="373"/>
      <c r="AC26" s="268"/>
      <c r="AD26" s="269"/>
      <c r="AE26" s="269"/>
      <c r="AF26" s="269"/>
      <c r="AG26" s="270"/>
      <c r="AH26" s="369"/>
      <c r="AI26" s="370"/>
      <c r="AJ26" s="370"/>
      <c r="AK26" s="370"/>
      <c r="AL26" s="370"/>
      <c r="AM26" s="370"/>
      <c r="AN26" s="370"/>
      <c r="AO26" s="370"/>
      <c r="AP26" s="370"/>
      <c r="AQ26" s="370"/>
      <c r="AR26" s="370"/>
      <c r="AS26" s="370"/>
      <c r="AT26" s="371"/>
      <c r="AU26" s="366"/>
      <c r="AV26" s="367"/>
      <c r="AW26" s="367"/>
      <c r="AX26" s="368"/>
    </row>
    <row r="27" spans="1:50" ht="24.75" customHeight="1" thickBot="1">
      <c r="A27" s="901"/>
      <c r="B27" s="902"/>
      <c r="C27" s="902"/>
      <c r="D27" s="902"/>
      <c r="E27" s="902"/>
      <c r="F27" s="903"/>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c r="A28" s="901"/>
      <c r="B28" s="902"/>
      <c r="C28" s="902"/>
      <c r="D28" s="902"/>
      <c r="E28" s="902"/>
      <c r="F28" s="903"/>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1"/>
      <c r="B29" s="902"/>
      <c r="C29" s="902"/>
      <c r="D29" s="902"/>
      <c r="E29" s="902"/>
      <c r="F29" s="903"/>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2"/>
    </row>
    <row r="30" spans="1:50" ht="24.75" customHeight="1">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453"/>
      <c r="Z30" s="454"/>
      <c r="AA30" s="454"/>
      <c r="AB30" s="538"/>
      <c r="AC30" s="288"/>
      <c r="AD30" s="289"/>
      <c r="AE30" s="289"/>
      <c r="AF30" s="289"/>
      <c r="AG30" s="290"/>
      <c r="AH30" s="291"/>
      <c r="AI30" s="292"/>
      <c r="AJ30" s="292"/>
      <c r="AK30" s="292"/>
      <c r="AL30" s="292"/>
      <c r="AM30" s="292"/>
      <c r="AN30" s="292"/>
      <c r="AO30" s="292"/>
      <c r="AP30" s="292"/>
      <c r="AQ30" s="292"/>
      <c r="AR30" s="292"/>
      <c r="AS30" s="292"/>
      <c r="AT30" s="293"/>
      <c r="AU30" s="453"/>
      <c r="AV30" s="454"/>
      <c r="AW30" s="454"/>
      <c r="AX30" s="455"/>
    </row>
    <row r="31" spans="1:50" ht="24.75" customHeight="1">
      <c r="A31" s="901"/>
      <c r="B31" s="902"/>
      <c r="C31" s="902"/>
      <c r="D31" s="902"/>
      <c r="E31" s="902"/>
      <c r="F31" s="903"/>
      <c r="G31" s="268"/>
      <c r="H31" s="269"/>
      <c r="I31" s="269"/>
      <c r="J31" s="269"/>
      <c r="K31" s="270"/>
      <c r="L31" s="369"/>
      <c r="M31" s="370"/>
      <c r="N31" s="370"/>
      <c r="O31" s="370"/>
      <c r="P31" s="370"/>
      <c r="Q31" s="370"/>
      <c r="R31" s="370"/>
      <c r="S31" s="370"/>
      <c r="T31" s="370"/>
      <c r="U31" s="370"/>
      <c r="V31" s="370"/>
      <c r="W31" s="370"/>
      <c r="X31" s="371"/>
      <c r="Y31" s="366"/>
      <c r="Z31" s="367"/>
      <c r="AA31" s="367"/>
      <c r="AB31" s="373"/>
      <c r="AC31" s="268"/>
      <c r="AD31" s="269"/>
      <c r="AE31" s="269"/>
      <c r="AF31" s="269"/>
      <c r="AG31" s="270"/>
      <c r="AH31" s="369"/>
      <c r="AI31" s="370"/>
      <c r="AJ31" s="370"/>
      <c r="AK31" s="370"/>
      <c r="AL31" s="370"/>
      <c r="AM31" s="370"/>
      <c r="AN31" s="370"/>
      <c r="AO31" s="370"/>
      <c r="AP31" s="370"/>
      <c r="AQ31" s="370"/>
      <c r="AR31" s="370"/>
      <c r="AS31" s="370"/>
      <c r="AT31" s="371"/>
      <c r="AU31" s="366"/>
      <c r="AV31" s="367"/>
      <c r="AW31" s="367"/>
      <c r="AX31" s="368"/>
    </row>
    <row r="32" spans="1:50" ht="24.75" customHeight="1">
      <c r="A32" s="901"/>
      <c r="B32" s="902"/>
      <c r="C32" s="902"/>
      <c r="D32" s="902"/>
      <c r="E32" s="902"/>
      <c r="F32" s="903"/>
      <c r="G32" s="268"/>
      <c r="H32" s="269"/>
      <c r="I32" s="269"/>
      <c r="J32" s="269"/>
      <c r="K32" s="270"/>
      <c r="L32" s="369"/>
      <c r="M32" s="370"/>
      <c r="N32" s="370"/>
      <c r="O32" s="370"/>
      <c r="P32" s="370"/>
      <c r="Q32" s="370"/>
      <c r="R32" s="370"/>
      <c r="S32" s="370"/>
      <c r="T32" s="370"/>
      <c r="U32" s="370"/>
      <c r="V32" s="370"/>
      <c r="W32" s="370"/>
      <c r="X32" s="371"/>
      <c r="Y32" s="366"/>
      <c r="Z32" s="367"/>
      <c r="AA32" s="367"/>
      <c r="AB32" s="373"/>
      <c r="AC32" s="268"/>
      <c r="AD32" s="269"/>
      <c r="AE32" s="269"/>
      <c r="AF32" s="269"/>
      <c r="AG32" s="270"/>
      <c r="AH32" s="369"/>
      <c r="AI32" s="370"/>
      <c r="AJ32" s="370"/>
      <c r="AK32" s="370"/>
      <c r="AL32" s="370"/>
      <c r="AM32" s="370"/>
      <c r="AN32" s="370"/>
      <c r="AO32" s="370"/>
      <c r="AP32" s="370"/>
      <c r="AQ32" s="370"/>
      <c r="AR32" s="370"/>
      <c r="AS32" s="370"/>
      <c r="AT32" s="371"/>
      <c r="AU32" s="366"/>
      <c r="AV32" s="367"/>
      <c r="AW32" s="367"/>
      <c r="AX32" s="368"/>
    </row>
    <row r="33" spans="1:50" ht="24.75" customHeight="1">
      <c r="A33" s="901"/>
      <c r="B33" s="902"/>
      <c r="C33" s="902"/>
      <c r="D33" s="902"/>
      <c r="E33" s="902"/>
      <c r="F33" s="903"/>
      <c r="G33" s="268"/>
      <c r="H33" s="269"/>
      <c r="I33" s="269"/>
      <c r="J33" s="269"/>
      <c r="K33" s="270"/>
      <c r="L33" s="369"/>
      <c r="M33" s="370"/>
      <c r="N33" s="370"/>
      <c r="O33" s="370"/>
      <c r="P33" s="370"/>
      <c r="Q33" s="370"/>
      <c r="R33" s="370"/>
      <c r="S33" s="370"/>
      <c r="T33" s="370"/>
      <c r="U33" s="370"/>
      <c r="V33" s="370"/>
      <c r="W33" s="370"/>
      <c r="X33" s="371"/>
      <c r="Y33" s="366"/>
      <c r="Z33" s="367"/>
      <c r="AA33" s="367"/>
      <c r="AB33" s="373"/>
      <c r="AC33" s="268"/>
      <c r="AD33" s="269"/>
      <c r="AE33" s="269"/>
      <c r="AF33" s="269"/>
      <c r="AG33" s="270"/>
      <c r="AH33" s="369"/>
      <c r="AI33" s="370"/>
      <c r="AJ33" s="370"/>
      <c r="AK33" s="370"/>
      <c r="AL33" s="370"/>
      <c r="AM33" s="370"/>
      <c r="AN33" s="370"/>
      <c r="AO33" s="370"/>
      <c r="AP33" s="370"/>
      <c r="AQ33" s="370"/>
      <c r="AR33" s="370"/>
      <c r="AS33" s="370"/>
      <c r="AT33" s="371"/>
      <c r="AU33" s="366"/>
      <c r="AV33" s="367"/>
      <c r="AW33" s="367"/>
      <c r="AX33" s="368"/>
    </row>
    <row r="34" spans="1:50" ht="24.75" customHeight="1">
      <c r="A34" s="901"/>
      <c r="B34" s="902"/>
      <c r="C34" s="902"/>
      <c r="D34" s="902"/>
      <c r="E34" s="902"/>
      <c r="F34" s="903"/>
      <c r="G34" s="268"/>
      <c r="H34" s="269"/>
      <c r="I34" s="269"/>
      <c r="J34" s="269"/>
      <c r="K34" s="270"/>
      <c r="L34" s="369"/>
      <c r="M34" s="370"/>
      <c r="N34" s="370"/>
      <c r="O34" s="370"/>
      <c r="P34" s="370"/>
      <c r="Q34" s="370"/>
      <c r="R34" s="370"/>
      <c r="S34" s="370"/>
      <c r="T34" s="370"/>
      <c r="U34" s="370"/>
      <c r="V34" s="370"/>
      <c r="W34" s="370"/>
      <c r="X34" s="371"/>
      <c r="Y34" s="366"/>
      <c r="Z34" s="367"/>
      <c r="AA34" s="367"/>
      <c r="AB34" s="373"/>
      <c r="AC34" s="268"/>
      <c r="AD34" s="269"/>
      <c r="AE34" s="269"/>
      <c r="AF34" s="269"/>
      <c r="AG34" s="270"/>
      <c r="AH34" s="369"/>
      <c r="AI34" s="370"/>
      <c r="AJ34" s="370"/>
      <c r="AK34" s="370"/>
      <c r="AL34" s="370"/>
      <c r="AM34" s="370"/>
      <c r="AN34" s="370"/>
      <c r="AO34" s="370"/>
      <c r="AP34" s="370"/>
      <c r="AQ34" s="370"/>
      <c r="AR34" s="370"/>
      <c r="AS34" s="370"/>
      <c r="AT34" s="371"/>
      <c r="AU34" s="366"/>
      <c r="AV34" s="367"/>
      <c r="AW34" s="367"/>
      <c r="AX34" s="368"/>
    </row>
    <row r="35" spans="1:50" ht="24.75" customHeight="1">
      <c r="A35" s="901"/>
      <c r="B35" s="902"/>
      <c r="C35" s="902"/>
      <c r="D35" s="902"/>
      <c r="E35" s="902"/>
      <c r="F35" s="903"/>
      <c r="G35" s="268"/>
      <c r="H35" s="269"/>
      <c r="I35" s="269"/>
      <c r="J35" s="269"/>
      <c r="K35" s="270"/>
      <c r="L35" s="369"/>
      <c r="M35" s="370"/>
      <c r="N35" s="370"/>
      <c r="O35" s="370"/>
      <c r="P35" s="370"/>
      <c r="Q35" s="370"/>
      <c r="R35" s="370"/>
      <c r="S35" s="370"/>
      <c r="T35" s="370"/>
      <c r="U35" s="370"/>
      <c r="V35" s="370"/>
      <c r="W35" s="370"/>
      <c r="X35" s="371"/>
      <c r="Y35" s="366"/>
      <c r="Z35" s="367"/>
      <c r="AA35" s="367"/>
      <c r="AB35" s="373"/>
      <c r="AC35" s="268"/>
      <c r="AD35" s="269"/>
      <c r="AE35" s="269"/>
      <c r="AF35" s="269"/>
      <c r="AG35" s="270"/>
      <c r="AH35" s="369"/>
      <c r="AI35" s="370"/>
      <c r="AJ35" s="370"/>
      <c r="AK35" s="370"/>
      <c r="AL35" s="370"/>
      <c r="AM35" s="370"/>
      <c r="AN35" s="370"/>
      <c r="AO35" s="370"/>
      <c r="AP35" s="370"/>
      <c r="AQ35" s="370"/>
      <c r="AR35" s="370"/>
      <c r="AS35" s="370"/>
      <c r="AT35" s="371"/>
      <c r="AU35" s="366"/>
      <c r="AV35" s="367"/>
      <c r="AW35" s="367"/>
      <c r="AX35" s="368"/>
    </row>
    <row r="36" spans="1:50" ht="24.75" customHeight="1">
      <c r="A36" s="901"/>
      <c r="B36" s="902"/>
      <c r="C36" s="902"/>
      <c r="D36" s="902"/>
      <c r="E36" s="902"/>
      <c r="F36" s="903"/>
      <c r="G36" s="268"/>
      <c r="H36" s="269"/>
      <c r="I36" s="269"/>
      <c r="J36" s="269"/>
      <c r="K36" s="270"/>
      <c r="L36" s="369"/>
      <c r="M36" s="370"/>
      <c r="N36" s="370"/>
      <c r="O36" s="370"/>
      <c r="P36" s="370"/>
      <c r="Q36" s="370"/>
      <c r="R36" s="370"/>
      <c r="S36" s="370"/>
      <c r="T36" s="370"/>
      <c r="U36" s="370"/>
      <c r="V36" s="370"/>
      <c r="W36" s="370"/>
      <c r="X36" s="371"/>
      <c r="Y36" s="366"/>
      <c r="Z36" s="367"/>
      <c r="AA36" s="367"/>
      <c r="AB36" s="373"/>
      <c r="AC36" s="268"/>
      <c r="AD36" s="269"/>
      <c r="AE36" s="269"/>
      <c r="AF36" s="269"/>
      <c r="AG36" s="270"/>
      <c r="AH36" s="369"/>
      <c r="AI36" s="370"/>
      <c r="AJ36" s="370"/>
      <c r="AK36" s="370"/>
      <c r="AL36" s="370"/>
      <c r="AM36" s="370"/>
      <c r="AN36" s="370"/>
      <c r="AO36" s="370"/>
      <c r="AP36" s="370"/>
      <c r="AQ36" s="370"/>
      <c r="AR36" s="370"/>
      <c r="AS36" s="370"/>
      <c r="AT36" s="371"/>
      <c r="AU36" s="366"/>
      <c r="AV36" s="367"/>
      <c r="AW36" s="367"/>
      <c r="AX36" s="368"/>
    </row>
    <row r="37" spans="1:50" ht="24.75" customHeight="1">
      <c r="A37" s="901"/>
      <c r="B37" s="902"/>
      <c r="C37" s="902"/>
      <c r="D37" s="902"/>
      <c r="E37" s="902"/>
      <c r="F37" s="903"/>
      <c r="G37" s="268"/>
      <c r="H37" s="269"/>
      <c r="I37" s="269"/>
      <c r="J37" s="269"/>
      <c r="K37" s="270"/>
      <c r="L37" s="369"/>
      <c r="M37" s="370"/>
      <c r="N37" s="370"/>
      <c r="O37" s="370"/>
      <c r="P37" s="370"/>
      <c r="Q37" s="370"/>
      <c r="R37" s="370"/>
      <c r="S37" s="370"/>
      <c r="T37" s="370"/>
      <c r="U37" s="370"/>
      <c r="V37" s="370"/>
      <c r="W37" s="370"/>
      <c r="X37" s="371"/>
      <c r="Y37" s="366"/>
      <c r="Z37" s="367"/>
      <c r="AA37" s="367"/>
      <c r="AB37" s="373"/>
      <c r="AC37" s="268"/>
      <c r="AD37" s="269"/>
      <c r="AE37" s="269"/>
      <c r="AF37" s="269"/>
      <c r="AG37" s="270"/>
      <c r="AH37" s="369"/>
      <c r="AI37" s="370"/>
      <c r="AJ37" s="370"/>
      <c r="AK37" s="370"/>
      <c r="AL37" s="370"/>
      <c r="AM37" s="370"/>
      <c r="AN37" s="370"/>
      <c r="AO37" s="370"/>
      <c r="AP37" s="370"/>
      <c r="AQ37" s="370"/>
      <c r="AR37" s="370"/>
      <c r="AS37" s="370"/>
      <c r="AT37" s="371"/>
      <c r="AU37" s="366"/>
      <c r="AV37" s="367"/>
      <c r="AW37" s="367"/>
      <c r="AX37" s="368"/>
    </row>
    <row r="38" spans="1:50" ht="24.75" customHeight="1">
      <c r="A38" s="901"/>
      <c r="B38" s="902"/>
      <c r="C38" s="902"/>
      <c r="D38" s="902"/>
      <c r="E38" s="902"/>
      <c r="F38" s="903"/>
      <c r="G38" s="268"/>
      <c r="H38" s="269"/>
      <c r="I38" s="269"/>
      <c r="J38" s="269"/>
      <c r="K38" s="270"/>
      <c r="L38" s="369"/>
      <c r="M38" s="370"/>
      <c r="N38" s="370"/>
      <c r="O38" s="370"/>
      <c r="P38" s="370"/>
      <c r="Q38" s="370"/>
      <c r="R38" s="370"/>
      <c r="S38" s="370"/>
      <c r="T38" s="370"/>
      <c r="U38" s="370"/>
      <c r="V38" s="370"/>
      <c r="W38" s="370"/>
      <c r="X38" s="371"/>
      <c r="Y38" s="366"/>
      <c r="Z38" s="367"/>
      <c r="AA38" s="367"/>
      <c r="AB38" s="373"/>
      <c r="AC38" s="268"/>
      <c r="AD38" s="269"/>
      <c r="AE38" s="269"/>
      <c r="AF38" s="269"/>
      <c r="AG38" s="270"/>
      <c r="AH38" s="369"/>
      <c r="AI38" s="370"/>
      <c r="AJ38" s="370"/>
      <c r="AK38" s="370"/>
      <c r="AL38" s="370"/>
      <c r="AM38" s="370"/>
      <c r="AN38" s="370"/>
      <c r="AO38" s="370"/>
      <c r="AP38" s="370"/>
      <c r="AQ38" s="370"/>
      <c r="AR38" s="370"/>
      <c r="AS38" s="370"/>
      <c r="AT38" s="371"/>
      <c r="AU38" s="366"/>
      <c r="AV38" s="367"/>
      <c r="AW38" s="367"/>
      <c r="AX38" s="368"/>
    </row>
    <row r="39" spans="1:50" ht="24.75" customHeight="1">
      <c r="A39" s="901"/>
      <c r="B39" s="902"/>
      <c r="C39" s="902"/>
      <c r="D39" s="902"/>
      <c r="E39" s="902"/>
      <c r="F39" s="903"/>
      <c r="G39" s="268"/>
      <c r="H39" s="269"/>
      <c r="I39" s="269"/>
      <c r="J39" s="269"/>
      <c r="K39" s="270"/>
      <c r="L39" s="369"/>
      <c r="M39" s="370"/>
      <c r="N39" s="370"/>
      <c r="O39" s="370"/>
      <c r="P39" s="370"/>
      <c r="Q39" s="370"/>
      <c r="R39" s="370"/>
      <c r="S39" s="370"/>
      <c r="T39" s="370"/>
      <c r="U39" s="370"/>
      <c r="V39" s="370"/>
      <c r="W39" s="370"/>
      <c r="X39" s="371"/>
      <c r="Y39" s="366"/>
      <c r="Z39" s="367"/>
      <c r="AA39" s="367"/>
      <c r="AB39" s="373"/>
      <c r="AC39" s="268"/>
      <c r="AD39" s="269"/>
      <c r="AE39" s="269"/>
      <c r="AF39" s="269"/>
      <c r="AG39" s="270"/>
      <c r="AH39" s="369"/>
      <c r="AI39" s="370"/>
      <c r="AJ39" s="370"/>
      <c r="AK39" s="370"/>
      <c r="AL39" s="370"/>
      <c r="AM39" s="370"/>
      <c r="AN39" s="370"/>
      <c r="AO39" s="370"/>
      <c r="AP39" s="370"/>
      <c r="AQ39" s="370"/>
      <c r="AR39" s="370"/>
      <c r="AS39" s="370"/>
      <c r="AT39" s="371"/>
      <c r="AU39" s="366"/>
      <c r="AV39" s="367"/>
      <c r="AW39" s="367"/>
      <c r="AX39" s="368"/>
    </row>
    <row r="40" spans="1:50" ht="24.75" customHeight="1" thickBot="1">
      <c r="A40" s="901"/>
      <c r="B40" s="902"/>
      <c r="C40" s="902"/>
      <c r="D40" s="902"/>
      <c r="E40" s="902"/>
      <c r="F40" s="903"/>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c r="A41" s="901"/>
      <c r="B41" s="902"/>
      <c r="C41" s="902"/>
      <c r="D41" s="902"/>
      <c r="E41" s="902"/>
      <c r="F41" s="903"/>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1"/>
      <c r="B42" s="902"/>
      <c r="C42" s="902"/>
      <c r="D42" s="902"/>
      <c r="E42" s="902"/>
      <c r="F42" s="903"/>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2"/>
    </row>
    <row r="43" spans="1:50" ht="24.75" customHeight="1">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453"/>
      <c r="Z43" s="454"/>
      <c r="AA43" s="454"/>
      <c r="AB43" s="538"/>
      <c r="AC43" s="288"/>
      <c r="AD43" s="289"/>
      <c r="AE43" s="289"/>
      <c r="AF43" s="289"/>
      <c r="AG43" s="290"/>
      <c r="AH43" s="291"/>
      <c r="AI43" s="292"/>
      <c r="AJ43" s="292"/>
      <c r="AK43" s="292"/>
      <c r="AL43" s="292"/>
      <c r="AM43" s="292"/>
      <c r="AN43" s="292"/>
      <c r="AO43" s="292"/>
      <c r="AP43" s="292"/>
      <c r="AQ43" s="292"/>
      <c r="AR43" s="292"/>
      <c r="AS43" s="292"/>
      <c r="AT43" s="293"/>
      <c r="AU43" s="453"/>
      <c r="AV43" s="454"/>
      <c r="AW43" s="454"/>
      <c r="AX43" s="455"/>
    </row>
    <row r="44" spans="1:50" ht="24.75" customHeight="1">
      <c r="A44" s="901"/>
      <c r="B44" s="902"/>
      <c r="C44" s="902"/>
      <c r="D44" s="902"/>
      <c r="E44" s="902"/>
      <c r="F44" s="903"/>
      <c r="G44" s="268"/>
      <c r="H44" s="269"/>
      <c r="I44" s="269"/>
      <c r="J44" s="269"/>
      <c r="K44" s="270"/>
      <c r="L44" s="369"/>
      <c r="M44" s="370"/>
      <c r="N44" s="370"/>
      <c r="O44" s="370"/>
      <c r="P44" s="370"/>
      <c r="Q44" s="370"/>
      <c r="R44" s="370"/>
      <c r="S44" s="370"/>
      <c r="T44" s="370"/>
      <c r="U44" s="370"/>
      <c r="V44" s="370"/>
      <c r="W44" s="370"/>
      <c r="X44" s="371"/>
      <c r="Y44" s="366"/>
      <c r="Z44" s="367"/>
      <c r="AA44" s="367"/>
      <c r="AB44" s="373"/>
      <c r="AC44" s="268"/>
      <c r="AD44" s="269"/>
      <c r="AE44" s="269"/>
      <c r="AF44" s="269"/>
      <c r="AG44" s="270"/>
      <c r="AH44" s="369"/>
      <c r="AI44" s="370"/>
      <c r="AJ44" s="370"/>
      <c r="AK44" s="370"/>
      <c r="AL44" s="370"/>
      <c r="AM44" s="370"/>
      <c r="AN44" s="370"/>
      <c r="AO44" s="370"/>
      <c r="AP44" s="370"/>
      <c r="AQ44" s="370"/>
      <c r="AR44" s="370"/>
      <c r="AS44" s="370"/>
      <c r="AT44" s="371"/>
      <c r="AU44" s="366"/>
      <c r="AV44" s="367"/>
      <c r="AW44" s="367"/>
      <c r="AX44" s="368"/>
    </row>
    <row r="45" spans="1:50" ht="24.75" customHeight="1">
      <c r="A45" s="901"/>
      <c r="B45" s="902"/>
      <c r="C45" s="902"/>
      <c r="D45" s="902"/>
      <c r="E45" s="902"/>
      <c r="F45" s="903"/>
      <c r="G45" s="268"/>
      <c r="H45" s="269"/>
      <c r="I45" s="269"/>
      <c r="J45" s="269"/>
      <c r="K45" s="270"/>
      <c r="L45" s="369"/>
      <c r="M45" s="370"/>
      <c r="N45" s="370"/>
      <c r="O45" s="370"/>
      <c r="P45" s="370"/>
      <c r="Q45" s="370"/>
      <c r="R45" s="370"/>
      <c r="S45" s="370"/>
      <c r="T45" s="370"/>
      <c r="U45" s="370"/>
      <c r="V45" s="370"/>
      <c r="W45" s="370"/>
      <c r="X45" s="371"/>
      <c r="Y45" s="366"/>
      <c r="Z45" s="367"/>
      <c r="AA45" s="367"/>
      <c r="AB45" s="373"/>
      <c r="AC45" s="268"/>
      <c r="AD45" s="269"/>
      <c r="AE45" s="269"/>
      <c r="AF45" s="269"/>
      <c r="AG45" s="270"/>
      <c r="AH45" s="369"/>
      <c r="AI45" s="370"/>
      <c r="AJ45" s="370"/>
      <c r="AK45" s="370"/>
      <c r="AL45" s="370"/>
      <c r="AM45" s="370"/>
      <c r="AN45" s="370"/>
      <c r="AO45" s="370"/>
      <c r="AP45" s="370"/>
      <c r="AQ45" s="370"/>
      <c r="AR45" s="370"/>
      <c r="AS45" s="370"/>
      <c r="AT45" s="371"/>
      <c r="AU45" s="366"/>
      <c r="AV45" s="367"/>
      <c r="AW45" s="367"/>
      <c r="AX45" s="368"/>
    </row>
    <row r="46" spans="1:50" ht="24.75" customHeight="1">
      <c r="A46" s="901"/>
      <c r="B46" s="902"/>
      <c r="C46" s="902"/>
      <c r="D46" s="902"/>
      <c r="E46" s="902"/>
      <c r="F46" s="903"/>
      <c r="G46" s="268"/>
      <c r="H46" s="269"/>
      <c r="I46" s="269"/>
      <c r="J46" s="269"/>
      <c r="K46" s="270"/>
      <c r="L46" s="369"/>
      <c r="M46" s="370"/>
      <c r="N46" s="370"/>
      <c r="O46" s="370"/>
      <c r="P46" s="370"/>
      <c r="Q46" s="370"/>
      <c r="R46" s="370"/>
      <c r="S46" s="370"/>
      <c r="T46" s="370"/>
      <c r="U46" s="370"/>
      <c r="V46" s="370"/>
      <c r="W46" s="370"/>
      <c r="X46" s="371"/>
      <c r="Y46" s="366"/>
      <c r="Z46" s="367"/>
      <c r="AA46" s="367"/>
      <c r="AB46" s="373"/>
      <c r="AC46" s="268"/>
      <c r="AD46" s="269"/>
      <c r="AE46" s="269"/>
      <c r="AF46" s="269"/>
      <c r="AG46" s="270"/>
      <c r="AH46" s="369"/>
      <c r="AI46" s="370"/>
      <c r="AJ46" s="370"/>
      <c r="AK46" s="370"/>
      <c r="AL46" s="370"/>
      <c r="AM46" s="370"/>
      <c r="AN46" s="370"/>
      <c r="AO46" s="370"/>
      <c r="AP46" s="370"/>
      <c r="AQ46" s="370"/>
      <c r="AR46" s="370"/>
      <c r="AS46" s="370"/>
      <c r="AT46" s="371"/>
      <c r="AU46" s="366"/>
      <c r="AV46" s="367"/>
      <c r="AW46" s="367"/>
      <c r="AX46" s="368"/>
    </row>
    <row r="47" spans="1:50" ht="24.75" customHeight="1">
      <c r="A47" s="901"/>
      <c r="B47" s="902"/>
      <c r="C47" s="902"/>
      <c r="D47" s="902"/>
      <c r="E47" s="902"/>
      <c r="F47" s="903"/>
      <c r="G47" s="268"/>
      <c r="H47" s="269"/>
      <c r="I47" s="269"/>
      <c r="J47" s="269"/>
      <c r="K47" s="270"/>
      <c r="L47" s="369"/>
      <c r="M47" s="370"/>
      <c r="N47" s="370"/>
      <c r="O47" s="370"/>
      <c r="P47" s="370"/>
      <c r="Q47" s="370"/>
      <c r="R47" s="370"/>
      <c r="S47" s="370"/>
      <c r="T47" s="370"/>
      <c r="U47" s="370"/>
      <c r="V47" s="370"/>
      <c r="W47" s="370"/>
      <c r="X47" s="371"/>
      <c r="Y47" s="366"/>
      <c r="Z47" s="367"/>
      <c r="AA47" s="367"/>
      <c r="AB47" s="373"/>
      <c r="AC47" s="268"/>
      <c r="AD47" s="269"/>
      <c r="AE47" s="269"/>
      <c r="AF47" s="269"/>
      <c r="AG47" s="270"/>
      <c r="AH47" s="369"/>
      <c r="AI47" s="370"/>
      <c r="AJ47" s="370"/>
      <c r="AK47" s="370"/>
      <c r="AL47" s="370"/>
      <c r="AM47" s="370"/>
      <c r="AN47" s="370"/>
      <c r="AO47" s="370"/>
      <c r="AP47" s="370"/>
      <c r="AQ47" s="370"/>
      <c r="AR47" s="370"/>
      <c r="AS47" s="370"/>
      <c r="AT47" s="371"/>
      <c r="AU47" s="366"/>
      <c r="AV47" s="367"/>
      <c r="AW47" s="367"/>
      <c r="AX47" s="368"/>
    </row>
    <row r="48" spans="1:50" ht="24.75" customHeight="1">
      <c r="A48" s="901"/>
      <c r="B48" s="902"/>
      <c r="C48" s="902"/>
      <c r="D48" s="902"/>
      <c r="E48" s="902"/>
      <c r="F48" s="903"/>
      <c r="G48" s="268"/>
      <c r="H48" s="269"/>
      <c r="I48" s="269"/>
      <c r="J48" s="269"/>
      <c r="K48" s="270"/>
      <c r="L48" s="369"/>
      <c r="M48" s="370"/>
      <c r="N48" s="370"/>
      <c r="O48" s="370"/>
      <c r="P48" s="370"/>
      <c r="Q48" s="370"/>
      <c r="R48" s="370"/>
      <c r="S48" s="370"/>
      <c r="T48" s="370"/>
      <c r="U48" s="370"/>
      <c r="V48" s="370"/>
      <c r="W48" s="370"/>
      <c r="X48" s="371"/>
      <c r="Y48" s="366"/>
      <c r="Z48" s="367"/>
      <c r="AA48" s="367"/>
      <c r="AB48" s="373"/>
      <c r="AC48" s="268"/>
      <c r="AD48" s="269"/>
      <c r="AE48" s="269"/>
      <c r="AF48" s="269"/>
      <c r="AG48" s="270"/>
      <c r="AH48" s="369"/>
      <c r="AI48" s="370"/>
      <c r="AJ48" s="370"/>
      <c r="AK48" s="370"/>
      <c r="AL48" s="370"/>
      <c r="AM48" s="370"/>
      <c r="AN48" s="370"/>
      <c r="AO48" s="370"/>
      <c r="AP48" s="370"/>
      <c r="AQ48" s="370"/>
      <c r="AR48" s="370"/>
      <c r="AS48" s="370"/>
      <c r="AT48" s="371"/>
      <c r="AU48" s="366"/>
      <c r="AV48" s="367"/>
      <c r="AW48" s="367"/>
      <c r="AX48" s="368"/>
    </row>
    <row r="49" spans="1:50" ht="24.75" customHeight="1">
      <c r="A49" s="901"/>
      <c r="B49" s="902"/>
      <c r="C49" s="902"/>
      <c r="D49" s="902"/>
      <c r="E49" s="902"/>
      <c r="F49" s="903"/>
      <c r="G49" s="268"/>
      <c r="H49" s="269"/>
      <c r="I49" s="269"/>
      <c r="J49" s="269"/>
      <c r="K49" s="270"/>
      <c r="L49" s="369"/>
      <c r="M49" s="370"/>
      <c r="N49" s="370"/>
      <c r="O49" s="370"/>
      <c r="P49" s="370"/>
      <c r="Q49" s="370"/>
      <c r="R49" s="370"/>
      <c r="S49" s="370"/>
      <c r="T49" s="370"/>
      <c r="U49" s="370"/>
      <c r="V49" s="370"/>
      <c r="W49" s="370"/>
      <c r="X49" s="371"/>
      <c r="Y49" s="366"/>
      <c r="Z49" s="367"/>
      <c r="AA49" s="367"/>
      <c r="AB49" s="373"/>
      <c r="AC49" s="268"/>
      <c r="AD49" s="269"/>
      <c r="AE49" s="269"/>
      <c r="AF49" s="269"/>
      <c r="AG49" s="270"/>
      <c r="AH49" s="369"/>
      <c r="AI49" s="370"/>
      <c r="AJ49" s="370"/>
      <c r="AK49" s="370"/>
      <c r="AL49" s="370"/>
      <c r="AM49" s="370"/>
      <c r="AN49" s="370"/>
      <c r="AO49" s="370"/>
      <c r="AP49" s="370"/>
      <c r="AQ49" s="370"/>
      <c r="AR49" s="370"/>
      <c r="AS49" s="370"/>
      <c r="AT49" s="371"/>
      <c r="AU49" s="366"/>
      <c r="AV49" s="367"/>
      <c r="AW49" s="367"/>
      <c r="AX49" s="368"/>
    </row>
    <row r="50" spans="1:50" ht="24.75" customHeight="1">
      <c r="A50" s="901"/>
      <c r="B50" s="902"/>
      <c r="C50" s="902"/>
      <c r="D50" s="902"/>
      <c r="E50" s="902"/>
      <c r="F50" s="903"/>
      <c r="G50" s="268"/>
      <c r="H50" s="269"/>
      <c r="I50" s="269"/>
      <c r="J50" s="269"/>
      <c r="K50" s="270"/>
      <c r="L50" s="369"/>
      <c r="M50" s="370"/>
      <c r="N50" s="370"/>
      <c r="O50" s="370"/>
      <c r="P50" s="370"/>
      <c r="Q50" s="370"/>
      <c r="R50" s="370"/>
      <c r="S50" s="370"/>
      <c r="T50" s="370"/>
      <c r="U50" s="370"/>
      <c r="V50" s="370"/>
      <c r="W50" s="370"/>
      <c r="X50" s="371"/>
      <c r="Y50" s="366"/>
      <c r="Z50" s="367"/>
      <c r="AA50" s="367"/>
      <c r="AB50" s="373"/>
      <c r="AC50" s="268"/>
      <c r="AD50" s="269"/>
      <c r="AE50" s="269"/>
      <c r="AF50" s="269"/>
      <c r="AG50" s="270"/>
      <c r="AH50" s="369"/>
      <c r="AI50" s="370"/>
      <c r="AJ50" s="370"/>
      <c r="AK50" s="370"/>
      <c r="AL50" s="370"/>
      <c r="AM50" s="370"/>
      <c r="AN50" s="370"/>
      <c r="AO50" s="370"/>
      <c r="AP50" s="370"/>
      <c r="AQ50" s="370"/>
      <c r="AR50" s="370"/>
      <c r="AS50" s="370"/>
      <c r="AT50" s="371"/>
      <c r="AU50" s="366"/>
      <c r="AV50" s="367"/>
      <c r="AW50" s="367"/>
      <c r="AX50" s="368"/>
    </row>
    <row r="51" spans="1:50" ht="24.75" customHeight="1">
      <c r="A51" s="901"/>
      <c r="B51" s="902"/>
      <c r="C51" s="902"/>
      <c r="D51" s="902"/>
      <c r="E51" s="902"/>
      <c r="F51" s="903"/>
      <c r="G51" s="268"/>
      <c r="H51" s="269"/>
      <c r="I51" s="269"/>
      <c r="J51" s="269"/>
      <c r="K51" s="270"/>
      <c r="L51" s="369"/>
      <c r="M51" s="370"/>
      <c r="N51" s="370"/>
      <c r="O51" s="370"/>
      <c r="P51" s="370"/>
      <c r="Q51" s="370"/>
      <c r="R51" s="370"/>
      <c r="S51" s="370"/>
      <c r="T51" s="370"/>
      <c r="U51" s="370"/>
      <c r="V51" s="370"/>
      <c r="W51" s="370"/>
      <c r="X51" s="371"/>
      <c r="Y51" s="366"/>
      <c r="Z51" s="367"/>
      <c r="AA51" s="367"/>
      <c r="AB51" s="373"/>
      <c r="AC51" s="268"/>
      <c r="AD51" s="269"/>
      <c r="AE51" s="269"/>
      <c r="AF51" s="269"/>
      <c r="AG51" s="270"/>
      <c r="AH51" s="369"/>
      <c r="AI51" s="370"/>
      <c r="AJ51" s="370"/>
      <c r="AK51" s="370"/>
      <c r="AL51" s="370"/>
      <c r="AM51" s="370"/>
      <c r="AN51" s="370"/>
      <c r="AO51" s="370"/>
      <c r="AP51" s="370"/>
      <c r="AQ51" s="370"/>
      <c r="AR51" s="370"/>
      <c r="AS51" s="370"/>
      <c r="AT51" s="371"/>
      <c r="AU51" s="366"/>
      <c r="AV51" s="367"/>
      <c r="AW51" s="367"/>
      <c r="AX51" s="368"/>
    </row>
    <row r="52" spans="1:50" ht="24.75" customHeight="1">
      <c r="A52" s="901"/>
      <c r="B52" s="902"/>
      <c r="C52" s="902"/>
      <c r="D52" s="902"/>
      <c r="E52" s="902"/>
      <c r="F52" s="903"/>
      <c r="G52" s="268"/>
      <c r="H52" s="269"/>
      <c r="I52" s="269"/>
      <c r="J52" s="269"/>
      <c r="K52" s="270"/>
      <c r="L52" s="369"/>
      <c r="M52" s="370"/>
      <c r="N52" s="370"/>
      <c r="O52" s="370"/>
      <c r="P52" s="370"/>
      <c r="Q52" s="370"/>
      <c r="R52" s="370"/>
      <c r="S52" s="370"/>
      <c r="T52" s="370"/>
      <c r="U52" s="370"/>
      <c r="V52" s="370"/>
      <c r="W52" s="370"/>
      <c r="X52" s="371"/>
      <c r="Y52" s="366"/>
      <c r="Z52" s="367"/>
      <c r="AA52" s="367"/>
      <c r="AB52" s="373"/>
      <c r="AC52" s="268"/>
      <c r="AD52" s="269"/>
      <c r="AE52" s="269"/>
      <c r="AF52" s="269"/>
      <c r="AG52" s="270"/>
      <c r="AH52" s="369"/>
      <c r="AI52" s="370"/>
      <c r="AJ52" s="370"/>
      <c r="AK52" s="370"/>
      <c r="AL52" s="370"/>
      <c r="AM52" s="370"/>
      <c r="AN52" s="370"/>
      <c r="AO52" s="370"/>
      <c r="AP52" s="370"/>
      <c r="AQ52" s="370"/>
      <c r="AR52" s="370"/>
      <c r="AS52" s="370"/>
      <c r="AT52" s="371"/>
      <c r="AU52" s="366"/>
      <c r="AV52" s="367"/>
      <c r="AW52" s="367"/>
      <c r="AX52" s="368"/>
    </row>
    <row r="53" spans="1:50" ht="24.75" customHeight="1" thickBot="1">
      <c r="A53" s="904"/>
      <c r="B53" s="905"/>
      <c r="C53" s="905"/>
      <c r="D53" s="905"/>
      <c r="E53" s="905"/>
      <c r="F53" s="90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898" t="s">
        <v>32</v>
      </c>
      <c r="B55" s="899"/>
      <c r="C55" s="899"/>
      <c r="D55" s="899"/>
      <c r="E55" s="899"/>
      <c r="F55" s="900"/>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1"/>
      <c r="B56" s="902"/>
      <c r="C56" s="902"/>
      <c r="D56" s="902"/>
      <c r="E56" s="902"/>
      <c r="F56" s="903"/>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2"/>
    </row>
    <row r="57" spans="1:50" ht="24.75" customHeight="1">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453"/>
      <c r="Z57" s="454"/>
      <c r="AA57" s="454"/>
      <c r="AB57" s="538"/>
      <c r="AC57" s="288"/>
      <c r="AD57" s="289"/>
      <c r="AE57" s="289"/>
      <c r="AF57" s="289"/>
      <c r="AG57" s="290"/>
      <c r="AH57" s="291"/>
      <c r="AI57" s="292"/>
      <c r="AJ57" s="292"/>
      <c r="AK57" s="292"/>
      <c r="AL57" s="292"/>
      <c r="AM57" s="292"/>
      <c r="AN57" s="292"/>
      <c r="AO57" s="292"/>
      <c r="AP57" s="292"/>
      <c r="AQ57" s="292"/>
      <c r="AR57" s="292"/>
      <c r="AS57" s="292"/>
      <c r="AT57" s="293"/>
      <c r="AU57" s="453"/>
      <c r="AV57" s="454"/>
      <c r="AW57" s="454"/>
      <c r="AX57" s="455"/>
    </row>
    <row r="58" spans="1:50" ht="24.75" customHeight="1">
      <c r="A58" s="901"/>
      <c r="B58" s="902"/>
      <c r="C58" s="902"/>
      <c r="D58" s="902"/>
      <c r="E58" s="902"/>
      <c r="F58" s="903"/>
      <c r="G58" s="268"/>
      <c r="H58" s="269"/>
      <c r="I58" s="269"/>
      <c r="J58" s="269"/>
      <c r="K58" s="270"/>
      <c r="L58" s="369"/>
      <c r="M58" s="370"/>
      <c r="N58" s="370"/>
      <c r="O58" s="370"/>
      <c r="P58" s="370"/>
      <c r="Q58" s="370"/>
      <c r="R58" s="370"/>
      <c r="S58" s="370"/>
      <c r="T58" s="370"/>
      <c r="U58" s="370"/>
      <c r="V58" s="370"/>
      <c r="W58" s="370"/>
      <c r="X58" s="371"/>
      <c r="Y58" s="366"/>
      <c r="Z58" s="367"/>
      <c r="AA58" s="367"/>
      <c r="AB58" s="373"/>
      <c r="AC58" s="268"/>
      <c r="AD58" s="269"/>
      <c r="AE58" s="269"/>
      <c r="AF58" s="269"/>
      <c r="AG58" s="270"/>
      <c r="AH58" s="369"/>
      <c r="AI58" s="370"/>
      <c r="AJ58" s="370"/>
      <c r="AK58" s="370"/>
      <c r="AL58" s="370"/>
      <c r="AM58" s="370"/>
      <c r="AN58" s="370"/>
      <c r="AO58" s="370"/>
      <c r="AP58" s="370"/>
      <c r="AQ58" s="370"/>
      <c r="AR58" s="370"/>
      <c r="AS58" s="370"/>
      <c r="AT58" s="371"/>
      <c r="AU58" s="366"/>
      <c r="AV58" s="367"/>
      <c r="AW58" s="367"/>
      <c r="AX58" s="368"/>
    </row>
    <row r="59" spans="1:50" ht="24.75" customHeight="1">
      <c r="A59" s="901"/>
      <c r="B59" s="902"/>
      <c r="C59" s="902"/>
      <c r="D59" s="902"/>
      <c r="E59" s="902"/>
      <c r="F59" s="903"/>
      <c r="G59" s="268"/>
      <c r="H59" s="269"/>
      <c r="I59" s="269"/>
      <c r="J59" s="269"/>
      <c r="K59" s="270"/>
      <c r="L59" s="369"/>
      <c r="M59" s="370"/>
      <c r="N59" s="370"/>
      <c r="O59" s="370"/>
      <c r="P59" s="370"/>
      <c r="Q59" s="370"/>
      <c r="R59" s="370"/>
      <c r="S59" s="370"/>
      <c r="T59" s="370"/>
      <c r="U59" s="370"/>
      <c r="V59" s="370"/>
      <c r="W59" s="370"/>
      <c r="X59" s="371"/>
      <c r="Y59" s="366"/>
      <c r="Z59" s="367"/>
      <c r="AA59" s="367"/>
      <c r="AB59" s="373"/>
      <c r="AC59" s="268"/>
      <c r="AD59" s="269"/>
      <c r="AE59" s="269"/>
      <c r="AF59" s="269"/>
      <c r="AG59" s="270"/>
      <c r="AH59" s="369"/>
      <c r="AI59" s="370"/>
      <c r="AJ59" s="370"/>
      <c r="AK59" s="370"/>
      <c r="AL59" s="370"/>
      <c r="AM59" s="370"/>
      <c r="AN59" s="370"/>
      <c r="AO59" s="370"/>
      <c r="AP59" s="370"/>
      <c r="AQ59" s="370"/>
      <c r="AR59" s="370"/>
      <c r="AS59" s="370"/>
      <c r="AT59" s="371"/>
      <c r="AU59" s="366"/>
      <c r="AV59" s="367"/>
      <c r="AW59" s="367"/>
      <c r="AX59" s="368"/>
    </row>
    <row r="60" spans="1:50" ht="24.75" customHeight="1">
      <c r="A60" s="901"/>
      <c r="B60" s="902"/>
      <c r="C60" s="902"/>
      <c r="D60" s="902"/>
      <c r="E60" s="902"/>
      <c r="F60" s="903"/>
      <c r="G60" s="268"/>
      <c r="H60" s="269"/>
      <c r="I60" s="269"/>
      <c r="J60" s="269"/>
      <c r="K60" s="270"/>
      <c r="L60" s="369"/>
      <c r="M60" s="370"/>
      <c r="N60" s="370"/>
      <c r="O60" s="370"/>
      <c r="P60" s="370"/>
      <c r="Q60" s="370"/>
      <c r="R60" s="370"/>
      <c r="S60" s="370"/>
      <c r="T60" s="370"/>
      <c r="U60" s="370"/>
      <c r="V60" s="370"/>
      <c r="W60" s="370"/>
      <c r="X60" s="371"/>
      <c r="Y60" s="366"/>
      <c r="Z60" s="367"/>
      <c r="AA60" s="367"/>
      <c r="AB60" s="373"/>
      <c r="AC60" s="268"/>
      <c r="AD60" s="269"/>
      <c r="AE60" s="269"/>
      <c r="AF60" s="269"/>
      <c r="AG60" s="270"/>
      <c r="AH60" s="369"/>
      <c r="AI60" s="370"/>
      <c r="AJ60" s="370"/>
      <c r="AK60" s="370"/>
      <c r="AL60" s="370"/>
      <c r="AM60" s="370"/>
      <c r="AN60" s="370"/>
      <c r="AO60" s="370"/>
      <c r="AP60" s="370"/>
      <c r="AQ60" s="370"/>
      <c r="AR60" s="370"/>
      <c r="AS60" s="370"/>
      <c r="AT60" s="371"/>
      <c r="AU60" s="366"/>
      <c r="AV60" s="367"/>
      <c r="AW60" s="367"/>
      <c r="AX60" s="368"/>
    </row>
    <row r="61" spans="1:50" ht="24.75" customHeight="1">
      <c r="A61" s="901"/>
      <c r="B61" s="902"/>
      <c r="C61" s="902"/>
      <c r="D61" s="902"/>
      <c r="E61" s="902"/>
      <c r="F61" s="903"/>
      <c r="G61" s="268"/>
      <c r="H61" s="269"/>
      <c r="I61" s="269"/>
      <c r="J61" s="269"/>
      <c r="K61" s="270"/>
      <c r="L61" s="369"/>
      <c r="M61" s="370"/>
      <c r="N61" s="370"/>
      <c r="O61" s="370"/>
      <c r="P61" s="370"/>
      <c r="Q61" s="370"/>
      <c r="R61" s="370"/>
      <c r="S61" s="370"/>
      <c r="T61" s="370"/>
      <c r="U61" s="370"/>
      <c r="V61" s="370"/>
      <c r="W61" s="370"/>
      <c r="X61" s="371"/>
      <c r="Y61" s="366"/>
      <c r="Z61" s="367"/>
      <c r="AA61" s="367"/>
      <c r="AB61" s="373"/>
      <c r="AC61" s="268"/>
      <c r="AD61" s="269"/>
      <c r="AE61" s="269"/>
      <c r="AF61" s="269"/>
      <c r="AG61" s="270"/>
      <c r="AH61" s="369"/>
      <c r="AI61" s="370"/>
      <c r="AJ61" s="370"/>
      <c r="AK61" s="370"/>
      <c r="AL61" s="370"/>
      <c r="AM61" s="370"/>
      <c r="AN61" s="370"/>
      <c r="AO61" s="370"/>
      <c r="AP61" s="370"/>
      <c r="AQ61" s="370"/>
      <c r="AR61" s="370"/>
      <c r="AS61" s="370"/>
      <c r="AT61" s="371"/>
      <c r="AU61" s="366"/>
      <c r="AV61" s="367"/>
      <c r="AW61" s="367"/>
      <c r="AX61" s="368"/>
    </row>
    <row r="62" spans="1:50" ht="24.75" customHeight="1">
      <c r="A62" s="901"/>
      <c r="B62" s="902"/>
      <c r="C62" s="902"/>
      <c r="D62" s="902"/>
      <c r="E62" s="902"/>
      <c r="F62" s="903"/>
      <c r="G62" s="268"/>
      <c r="H62" s="269"/>
      <c r="I62" s="269"/>
      <c r="J62" s="269"/>
      <c r="K62" s="270"/>
      <c r="L62" s="369"/>
      <c r="M62" s="370"/>
      <c r="N62" s="370"/>
      <c r="O62" s="370"/>
      <c r="P62" s="370"/>
      <c r="Q62" s="370"/>
      <c r="R62" s="370"/>
      <c r="S62" s="370"/>
      <c r="T62" s="370"/>
      <c r="U62" s="370"/>
      <c r="V62" s="370"/>
      <c r="W62" s="370"/>
      <c r="X62" s="371"/>
      <c r="Y62" s="366"/>
      <c r="Z62" s="367"/>
      <c r="AA62" s="367"/>
      <c r="AB62" s="373"/>
      <c r="AC62" s="268"/>
      <c r="AD62" s="269"/>
      <c r="AE62" s="269"/>
      <c r="AF62" s="269"/>
      <c r="AG62" s="270"/>
      <c r="AH62" s="369"/>
      <c r="AI62" s="370"/>
      <c r="AJ62" s="370"/>
      <c r="AK62" s="370"/>
      <c r="AL62" s="370"/>
      <c r="AM62" s="370"/>
      <c r="AN62" s="370"/>
      <c r="AO62" s="370"/>
      <c r="AP62" s="370"/>
      <c r="AQ62" s="370"/>
      <c r="AR62" s="370"/>
      <c r="AS62" s="370"/>
      <c r="AT62" s="371"/>
      <c r="AU62" s="366"/>
      <c r="AV62" s="367"/>
      <c r="AW62" s="367"/>
      <c r="AX62" s="368"/>
    </row>
    <row r="63" spans="1:50" ht="24.75" customHeight="1">
      <c r="A63" s="901"/>
      <c r="B63" s="902"/>
      <c r="C63" s="902"/>
      <c r="D63" s="902"/>
      <c r="E63" s="902"/>
      <c r="F63" s="903"/>
      <c r="G63" s="268"/>
      <c r="H63" s="269"/>
      <c r="I63" s="269"/>
      <c r="J63" s="269"/>
      <c r="K63" s="270"/>
      <c r="L63" s="369"/>
      <c r="M63" s="370"/>
      <c r="N63" s="370"/>
      <c r="O63" s="370"/>
      <c r="P63" s="370"/>
      <c r="Q63" s="370"/>
      <c r="R63" s="370"/>
      <c r="S63" s="370"/>
      <c r="T63" s="370"/>
      <c r="U63" s="370"/>
      <c r="V63" s="370"/>
      <c r="W63" s="370"/>
      <c r="X63" s="371"/>
      <c r="Y63" s="366"/>
      <c r="Z63" s="367"/>
      <c r="AA63" s="367"/>
      <c r="AB63" s="373"/>
      <c r="AC63" s="268"/>
      <c r="AD63" s="269"/>
      <c r="AE63" s="269"/>
      <c r="AF63" s="269"/>
      <c r="AG63" s="270"/>
      <c r="AH63" s="369"/>
      <c r="AI63" s="370"/>
      <c r="AJ63" s="370"/>
      <c r="AK63" s="370"/>
      <c r="AL63" s="370"/>
      <c r="AM63" s="370"/>
      <c r="AN63" s="370"/>
      <c r="AO63" s="370"/>
      <c r="AP63" s="370"/>
      <c r="AQ63" s="370"/>
      <c r="AR63" s="370"/>
      <c r="AS63" s="370"/>
      <c r="AT63" s="371"/>
      <c r="AU63" s="366"/>
      <c r="AV63" s="367"/>
      <c r="AW63" s="367"/>
      <c r="AX63" s="368"/>
    </row>
    <row r="64" spans="1:50" ht="24.75" customHeight="1">
      <c r="A64" s="901"/>
      <c r="B64" s="902"/>
      <c r="C64" s="902"/>
      <c r="D64" s="902"/>
      <c r="E64" s="902"/>
      <c r="F64" s="903"/>
      <c r="G64" s="268"/>
      <c r="H64" s="269"/>
      <c r="I64" s="269"/>
      <c r="J64" s="269"/>
      <c r="K64" s="270"/>
      <c r="L64" s="369"/>
      <c r="M64" s="370"/>
      <c r="N64" s="370"/>
      <c r="O64" s="370"/>
      <c r="P64" s="370"/>
      <c r="Q64" s="370"/>
      <c r="R64" s="370"/>
      <c r="S64" s="370"/>
      <c r="T64" s="370"/>
      <c r="U64" s="370"/>
      <c r="V64" s="370"/>
      <c r="W64" s="370"/>
      <c r="X64" s="371"/>
      <c r="Y64" s="366"/>
      <c r="Z64" s="367"/>
      <c r="AA64" s="367"/>
      <c r="AB64" s="373"/>
      <c r="AC64" s="268"/>
      <c r="AD64" s="269"/>
      <c r="AE64" s="269"/>
      <c r="AF64" s="269"/>
      <c r="AG64" s="270"/>
      <c r="AH64" s="369"/>
      <c r="AI64" s="370"/>
      <c r="AJ64" s="370"/>
      <c r="AK64" s="370"/>
      <c r="AL64" s="370"/>
      <c r="AM64" s="370"/>
      <c r="AN64" s="370"/>
      <c r="AO64" s="370"/>
      <c r="AP64" s="370"/>
      <c r="AQ64" s="370"/>
      <c r="AR64" s="370"/>
      <c r="AS64" s="370"/>
      <c r="AT64" s="371"/>
      <c r="AU64" s="366"/>
      <c r="AV64" s="367"/>
      <c r="AW64" s="367"/>
      <c r="AX64" s="368"/>
    </row>
    <row r="65" spans="1:50" ht="24.75" customHeight="1">
      <c r="A65" s="901"/>
      <c r="B65" s="902"/>
      <c r="C65" s="902"/>
      <c r="D65" s="902"/>
      <c r="E65" s="902"/>
      <c r="F65" s="903"/>
      <c r="G65" s="268"/>
      <c r="H65" s="269"/>
      <c r="I65" s="269"/>
      <c r="J65" s="269"/>
      <c r="K65" s="270"/>
      <c r="L65" s="369"/>
      <c r="M65" s="370"/>
      <c r="N65" s="370"/>
      <c r="O65" s="370"/>
      <c r="P65" s="370"/>
      <c r="Q65" s="370"/>
      <c r="R65" s="370"/>
      <c r="S65" s="370"/>
      <c r="T65" s="370"/>
      <c r="U65" s="370"/>
      <c r="V65" s="370"/>
      <c r="W65" s="370"/>
      <c r="X65" s="371"/>
      <c r="Y65" s="366"/>
      <c r="Z65" s="367"/>
      <c r="AA65" s="367"/>
      <c r="AB65" s="373"/>
      <c r="AC65" s="268"/>
      <c r="AD65" s="269"/>
      <c r="AE65" s="269"/>
      <c r="AF65" s="269"/>
      <c r="AG65" s="270"/>
      <c r="AH65" s="369"/>
      <c r="AI65" s="370"/>
      <c r="AJ65" s="370"/>
      <c r="AK65" s="370"/>
      <c r="AL65" s="370"/>
      <c r="AM65" s="370"/>
      <c r="AN65" s="370"/>
      <c r="AO65" s="370"/>
      <c r="AP65" s="370"/>
      <c r="AQ65" s="370"/>
      <c r="AR65" s="370"/>
      <c r="AS65" s="370"/>
      <c r="AT65" s="371"/>
      <c r="AU65" s="366"/>
      <c r="AV65" s="367"/>
      <c r="AW65" s="367"/>
      <c r="AX65" s="368"/>
    </row>
    <row r="66" spans="1:50" ht="24.75" customHeight="1">
      <c r="A66" s="901"/>
      <c r="B66" s="902"/>
      <c r="C66" s="902"/>
      <c r="D66" s="902"/>
      <c r="E66" s="902"/>
      <c r="F66" s="903"/>
      <c r="G66" s="268"/>
      <c r="H66" s="269"/>
      <c r="I66" s="269"/>
      <c r="J66" s="269"/>
      <c r="K66" s="270"/>
      <c r="L66" s="369"/>
      <c r="M66" s="370"/>
      <c r="N66" s="370"/>
      <c r="O66" s="370"/>
      <c r="P66" s="370"/>
      <c r="Q66" s="370"/>
      <c r="R66" s="370"/>
      <c r="S66" s="370"/>
      <c r="T66" s="370"/>
      <c r="U66" s="370"/>
      <c r="V66" s="370"/>
      <c r="W66" s="370"/>
      <c r="X66" s="371"/>
      <c r="Y66" s="366"/>
      <c r="Z66" s="367"/>
      <c r="AA66" s="367"/>
      <c r="AB66" s="373"/>
      <c r="AC66" s="268"/>
      <c r="AD66" s="269"/>
      <c r="AE66" s="269"/>
      <c r="AF66" s="269"/>
      <c r="AG66" s="270"/>
      <c r="AH66" s="369"/>
      <c r="AI66" s="370"/>
      <c r="AJ66" s="370"/>
      <c r="AK66" s="370"/>
      <c r="AL66" s="370"/>
      <c r="AM66" s="370"/>
      <c r="AN66" s="370"/>
      <c r="AO66" s="370"/>
      <c r="AP66" s="370"/>
      <c r="AQ66" s="370"/>
      <c r="AR66" s="370"/>
      <c r="AS66" s="370"/>
      <c r="AT66" s="371"/>
      <c r="AU66" s="366"/>
      <c r="AV66" s="367"/>
      <c r="AW66" s="367"/>
      <c r="AX66" s="368"/>
    </row>
    <row r="67" spans="1:50" ht="24.75" customHeight="1" thickBot="1">
      <c r="A67" s="901"/>
      <c r="B67" s="902"/>
      <c r="C67" s="902"/>
      <c r="D67" s="902"/>
      <c r="E67" s="902"/>
      <c r="F67" s="903"/>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c r="A68" s="901"/>
      <c r="B68" s="902"/>
      <c r="C68" s="902"/>
      <c r="D68" s="902"/>
      <c r="E68" s="902"/>
      <c r="F68" s="903"/>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1"/>
      <c r="B69" s="902"/>
      <c r="C69" s="902"/>
      <c r="D69" s="902"/>
      <c r="E69" s="902"/>
      <c r="F69" s="903"/>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2"/>
    </row>
    <row r="70" spans="1:50" ht="24.75" customHeight="1">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453"/>
      <c r="Z70" s="454"/>
      <c r="AA70" s="454"/>
      <c r="AB70" s="538"/>
      <c r="AC70" s="288"/>
      <c r="AD70" s="289"/>
      <c r="AE70" s="289"/>
      <c r="AF70" s="289"/>
      <c r="AG70" s="290"/>
      <c r="AH70" s="291"/>
      <c r="AI70" s="292"/>
      <c r="AJ70" s="292"/>
      <c r="AK70" s="292"/>
      <c r="AL70" s="292"/>
      <c r="AM70" s="292"/>
      <c r="AN70" s="292"/>
      <c r="AO70" s="292"/>
      <c r="AP70" s="292"/>
      <c r="AQ70" s="292"/>
      <c r="AR70" s="292"/>
      <c r="AS70" s="292"/>
      <c r="AT70" s="293"/>
      <c r="AU70" s="453"/>
      <c r="AV70" s="454"/>
      <c r="AW70" s="454"/>
      <c r="AX70" s="455"/>
    </row>
    <row r="71" spans="1:50" ht="24.75" customHeight="1">
      <c r="A71" s="901"/>
      <c r="B71" s="902"/>
      <c r="C71" s="902"/>
      <c r="D71" s="902"/>
      <c r="E71" s="902"/>
      <c r="F71" s="903"/>
      <c r="G71" s="268"/>
      <c r="H71" s="269"/>
      <c r="I71" s="269"/>
      <c r="J71" s="269"/>
      <c r="K71" s="270"/>
      <c r="L71" s="369"/>
      <c r="M71" s="370"/>
      <c r="N71" s="370"/>
      <c r="O71" s="370"/>
      <c r="P71" s="370"/>
      <c r="Q71" s="370"/>
      <c r="R71" s="370"/>
      <c r="S71" s="370"/>
      <c r="T71" s="370"/>
      <c r="U71" s="370"/>
      <c r="V71" s="370"/>
      <c r="W71" s="370"/>
      <c r="X71" s="371"/>
      <c r="Y71" s="366"/>
      <c r="Z71" s="367"/>
      <c r="AA71" s="367"/>
      <c r="AB71" s="373"/>
      <c r="AC71" s="268"/>
      <c r="AD71" s="269"/>
      <c r="AE71" s="269"/>
      <c r="AF71" s="269"/>
      <c r="AG71" s="270"/>
      <c r="AH71" s="369"/>
      <c r="AI71" s="370"/>
      <c r="AJ71" s="370"/>
      <c r="AK71" s="370"/>
      <c r="AL71" s="370"/>
      <c r="AM71" s="370"/>
      <c r="AN71" s="370"/>
      <c r="AO71" s="370"/>
      <c r="AP71" s="370"/>
      <c r="AQ71" s="370"/>
      <c r="AR71" s="370"/>
      <c r="AS71" s="370"/>
      <c r="AT71" s="371"/>
      <c r="AU71" s="366"/>
      <c r="AV71" s="367"/>
      <c r="AW71" s="367"/>
      <c r="AX71" s="368"/>
    </row>
    <row r="72" spans="1:50" ht="24.75" customHeight="1">
      <c r="A72" s="901"/>
      <c r="B72" s="902"/>
      <c r="C72" s="902"/>
      <c r="D72" s="902"/>
      <c r="E72" s="902"/>
      <c r="F72" s="903"/>
      <c r="G72" s="268"/>
      <c r="H72" s="269"/>
      <c r="I72" s="269"/>
      <c r="J72" s="269"/>
      <c r="K72" s="270"/>
      <c r="L72" s="369"/>
      <c r="M72" s="370"/>
      <c r="N72" s="370"/>
      <c r="O72" s="370"/>
      <c r="P72" s="370"/>
      <c r="Q72" s="370"/>
      <c r="R72" s="370"/>
      <c r="S72" s="370"/>
      <c r="T72" s="370"/>
      <c r="U72" s="370"/>
      <c r="V72" s="370"/>
      <c r="W72" s="370"/>
      <c r="X72" s="371"/>
      <c r="Y72" s="366"/>
      <c r="Z72" s="367"/>
      <c r="AA72" s="367"/>
      <c r="AB72" s="373"/>
      <c r="AC72" s="268"/>
      <c r="AD72" s="269"/>
      <c r="AE72" s="269"/>
      <c r="AF72" s="269"/>
      <c r="AG72" s="270"/>
      <c r="AH72" s="369"/>
      <c r="AI72" s="370"/>
      <c r="AJ72" s="370"/>
      <c r="AK72" s="370"/>
      <c r="AL72" s="370"/>
      <c r="AM72" s="370"/>
      <c r="AN72" s="370"/>
      <c r="AO72" s="370"/>
      <c r="AP72" s="370"/>
      <c r="AQ72" s="370"/>
      <c r="AR72" s="370"/>
      <c r="AS72" s="370"/>
      <c r="AT72" s="371"/>
      <c r="AU72" s="366"/>
      <c r="AV72" s="367"/>
      <c r="AW72" s="367"/>
      <c r="AX72" s="368"/>
    </row>
    <row r="73" spans="1:50" ht="24.75" customHeight="1">
      <c r="A73" s="901"/>
      <c r="B73" s="902"/>
      <c r="C73" s="902"/>
      <c r="D73" s="902"/>
      <c r="E73" s="902"/>
      <c r="F73" s="903"/>
      <c r="G73" s="268"/>
      <c r="H73" s="269"/>
      <c r="I73" s="269"/>
      <c r="J73" s="269"/>
      <c r="K73" s="270"/>
      <c r="L73" s="369"/>
      <c r="M73" s="370"/>
      <c r="N73" s="370"/>
      <c r="O73" s="370"/>
      <c r="P73" s="370"/>
      <c r="Q73" s="370"/>
      <c r="R73" s="370"/>
      <c r="S73" s="370"/>
      <c r="T73" s="370"/>
      <c r="U73" s="370"/>
      <c r="V73" s="370"/>
      <c r="W73" s="370"/>
      <c r="X73" s="371"/>
      <c r="Y73" s="366"/>
      <c r="Z73" s="367"/>
      <c r="AA73" s="367"/>
      <c r="AB73" s="373"/>
      <c r="AC73" s="268"/>
      <c r="AD73" s="269"/>
      <c r="AE73" s="269"/>
      <c r="AF73" s="269"/>
      <c r="AG73" s="270"/>
      <c r="AH73" s="369"/>
      <c r="AI73" s="370"/>
      <c r="AJ73" s="370"/>
      <c r="AK73" s="370"/>
      <c r="AL73" s="370"/>
      <c r="AM73" s="370"/>
      <c r="AN73" s="370"/>
      <c r="AO73" s="370"/>
      <c r="AP73" s="370"/>
      <c r="AQ73" s="370"/>
      <c r="AR73" s="370"/>
      <c r="AS73" s="370"/>
      <c r="AT73" s="371"/>
      <c r="AU73" s="366"/>
      <c r="AV73" s="367"/>
      <c r="AW73" s="367"/>
      <c r="AX73" s="368"/>
    </row>
    <row r="74" spans="1:50" ht="24.75" customHeight="1">
      <c r="A74" s="901"/>
      <c r="B74" s="902"/>
      <c r="C74" s="902"/>
      <c r="D74" s="902"/>
      <c r="E74" s="902"/>
      <c r="F74" s="903"/>
      <c r="G74" s="268"/>
      <c r="H74" s="269"/>
      <c r="I74" s="269"/>
      <c r="J74" s="269"/>
      <c r="K74" s="270"/>
      <c r="L74" s="369"/>
      <c r="M74" s="370"/>
      <c r="N74" s="370"/>
      <c r="O74" s="370"/>
      <c r="P74" s="370"/>
      <c r="Q74" s="370"/>
      <c r="R74" s="370"/>
      <c r="S74" s="370"/>
      <c r="T74" s="370"/>
      <c r="U74" s="370"/>
      <c r="V74" s="370"/>
      <c r="W74" s="370"/>
      <c r="X74" s="371"/>
      <c r="Y74" s="366"/>
      <c r="Z74" s="367"/>
      <c r="AA74" s="367"/>
      <c r="AB74" s="373"/>
      <c r="AC74" s="268"/>
      <c r="AD74" s="269"/>
      <c r="AE74" s="269"/>
      <c r="AF74" s="269"/>
      <c r="AG74" s="270"/>
      <c r="AH74" s="369"/>
      <c r="AI74" s="370"/>
      <c r="AJ74" s="370"/>
      <c r="AK74" s="370"/>
      <c r="AL74" s="370"/>
      <c r="AM74" s="370"/>
      <c r="AN74" s="370"/>
      <c r="AO74" s="370"/>
      <c r="AP74" s="370"/>
      <c r="AQ74" s="370"/>
      <c r="AR74" s="370"/>
      <c r="AS74" s="370"/>
      <c r="AT74" s="371"/>
      <c r="AU74" s="366"/>
      <c r="AV74" s="367"/>
      <c r="AW74" s="367"/>
      <c r="AX74" s="368"/>
    </row>
    <row r="75" spans="1:50" ht="24.75" customHeight="1">
      <c r="A75" s="901"/>
      <c r="B75" s="902"/>
      <c r="C75" s="902"/>
      <c r="D75" s="902"/>
      <c r="E75" s="902"/>
      <c r="F75" s="903"/>
      <c r="G75" s="268"/>
      <c r="H75" s="269"/>
      <c r="I75" s="269"/>
      <c r="J75" s="269"/>
      <c r="K75" s="270"/>
      <c r="L75" s="369"/>
      <c r="M75" s="370"/>
      <c r="N75" s="370"/>
      <c r="O75" s="370"/>
      <c r="P75" s="370"/>
      <c r="Q75" s="370"/>
      <c r="R75" s="370"/>
      <c r="S75" s="370"/>
      <c r="T75" s="370"/>
      <c r="U75" s="370"/>
      <c r="V75" s="370"/>
      <c r="W75" s="370"/>
      <c r="X75" s="371"/>
      <c r="Y75" s="366"/>
      <c r="Z75" s="367"/>
      <c r="AA75" s="367"/>
      <c r="AB75" s="373"/>
      <c r="AC75" s="268"/>
      <c r="AD75" s="269"/>
      <c r="AE75" s="269"/>
      <c r="AF75" s="269"/>
      <c r="AG75" s="270"/>
      <c r="AH75" s="369"/>
      <c r="AI75" s="370"/>
      <c r="AJ75" s="370"/>
      <c r="AK75" s="370"/>
      <c r="AL75" s="370"/>
      <c r="AM75" s="370"/>
      <c r="AN75" s="370"/>
      <c r="AO75" s="370"/>
      <c r="AP75" s="370"/>
      <c r="AQ75" s="370"/>
      <c r="AR75" s="370"/>
      <c r="AS75" s="370"/>
      <c r="AT75" s="371"/>
      <c r="AU75" s="366"/>
      <c r="AV75" s="367"/>
      <c r="AW75" s="367"/>
      <c r="AX75" s="368"/>
    </row>
    <row r="76" spans="1:50" ht="24.75" customHeight="1">
      <c r="A76" s="901"/>
      <c r="B76" s="902"/>
      <c r="C76" s="902"/>
      <c r="D76" s="902"/>
      <c r="E76" s="902"/>
      <c r="F76" s="903"/>
      <c r="G76" s="268"/>
      <c r="H76" s="269"/>
      <c r="I76" s="269"/>
      <c r="J76" s="269"/>
      <c r="K76" s="270"/>
      <c r="L76" s="369"/>
      <c r="M76" s="370"/>
      <c r="N76" s="370"/>
      <c r="O76" s="370"/>
      <c r="P76" s="370"/>
      <c r="Q76" s="370"/>
      <c r="R76" s="370"/>
      <c r="S76" s="370"/>
      <c r="T76" s="370"/>
      <c r="U76" s="370"/>
      <c r="V76" s="370"/>
      <c r="W76" s="370"/>
      <c r="X76" s="371"/>
      <c r="Y76" s="366"/>
      <c r="Z76" s="367"/>
      <c r="AA76" s="367"/>
      <c r="AB76" s="373"/>
      <c r="AC76" s="268"/>
      <c r="AD76" s="269"/>
      <c r="AE76" s="269"/>
      <c r="AF76" s="269"/>
      <c r="AG76" s="270"/>
      <c r="AH76" s="369"/>
      <c r="AI76" s="370"/>
      <c r="AJ76" s="370"/>
      <c r="AK76" s="370"/>
      <c r="AL76" s="370"/>
      <c r="AM76" s="370"/>
      <c r="AN76" s="370"/>
      <c r="AO76" s="370"/>
      <c r="AP76" s="370"/>
      <c r="AQ76" s="370"/>
      <c r="AR76" s="370"/>
      <c r="AS76" s="370"/>
      <c r="AT76" s="371"/>
      <c r="AU76" s="366"/>
      <c r="AV76" s="367"/>
      <c r="AW76" s="367"/>
      <c r="AX76" s="368"/>
    </row>
    <row r="77" spans="1:50" ht="24.75" customHeight="1">
      <c r="A77" s="901"/>
      <c r="B77" s="902"/>
      <c r="C77" s="902"/>
      <c r="D77" s="902"/>
      <c r="E77" s="902"/>
      <c r="F77" s="903"/>
      <c r="G77" s="268"/>
      <c r="H77" s="269"/>
      <c r="I77" s="269"/>
      <c r="J77" s="269"/>
      <c r="K77" s="270"/>
      <c r="L77" s="369"/>
      <c r="M77" s="370"/>
      <c r="N77" s="370"/>
      <c r="O77" s="370"/>
      <c r="P77" s="370"/>
      <c r="Q77" s="370"/>
      <c r="R77" s="370"/>
      <c r="S77" s="370"/>
      <c r="T77" s="370"/>
      <c r="U77" s="370"/>
      <c r="V77" s="370"/>
      <c r="W77" s="370"/>
      <c r="X77" s="371"/>
      <c r="Y77" s="366"/>
      <c r="Z77" s="367"/>
      <c r="AA77" s="367"/>
      <c r="AB77" s="373"/>
      <c r="AC77" s="268"/>
      <c r="AD77" s="269"/>
      <c r="AE77" s="269"/>
      <c r="AF77" s="269"/>
      <c r="AG77" s="270"/>
      <c r="AH77" s="369"/>
      <c r="AI77" s="370"/>
      <c r="AJ77" s="370"/>
      <c r="AK77" s="370"/>
      <c r="AL77" s="370"/>
      <c r="AM77" s="370"/>
      <c r="AN77" s="370"/>
      <c r="AO77" s="370"/>
      <c r="AP77" s="370"/>
      <c r="AQ77" s="370"/>
      <c r="AR77" s="370"/>
      <c r="AS77" s="370"/>
      <c r="AT77" s="371"/>
      <c r="AU77" s="366"/>
      <c r="AV77" s="367"/>
      <c r="AW77" s="367"/>
      <c r="AX77" s="368"/>
    </row>
    <row r="78" spans="1:50" ht="24.75" customHeight="1">
      <c r="A78" s="901"/>
      <c r="B78" s="902"/>
      <c r="C78" s="902"/>
      <c r="D78" s="902"/>
      <c r="E78" s="902"/>
      <c r="F78" s="903"/>
      <c r="G78" s="268"/>
      <c r="H78" s="269"/>
      <c r="I78" s="269"/>
      <c r="J78" s="269"/>
      <c r="K78" s="270"/>
      <c r="L78" s="369"/>
      <c r="M78" s="370"/>
      <c r="N78" s="370"/>
      <c r="O78" s="370"/>
      <c r="P78" s="370"/>
      <c r="Q78" s="370"/>
      <c r="R78" s="370"/>
      <c r="S78" s="370"/>
      <c r="T78" s="370"/>
      <c r="U78" s="370"/>
      <c r="V78" s="370"/>
      <c r="W78" s="370"/>
      <c r="X78" s="371"/>
      <c r="Y78" s="366"/>
      <c r="Z78" s="367"/>
      <c r="AA78" s="367"/>
      <c r="AB78" s="373"/>
      <c r="AC78" s="268"/>
      <c r="AD78" s="269"/>
      <c r="AE78" s="269"/>
      <c r="AF78" s="269"/>
      <c r="AG78" s="270"/>
      <c r="AH78" s="369"/>
      <c r="AI78" s="370"/>
      <c r="AJ78" s="370"/>
      <c r="AK78" s="370"/>
      <c r="AL78" s="370"/>
      <c r="AM78" s="370"/>
      <c r="AN78" s="370"/>
      <c r="AO78" s="370"/>
      <c r="AP78" s="370"/>
      <c r="AQ78" s="370"/>
      <c r="AR78" s="370"/>
      <c r="AS78" s="370"/>
      <c r="AT78" s="371"/>
      <c r="AU78" s="366"/>
      <c r="AV78" s="367"/>
      <c r="AW78" s="367"/>
      <c r="AX78" s="368"/>
    </row>
    <row r="79" spans="1:50" ht="24.75" customHeight="1">
      <c r="A79" s="901"/>
      <c r="B79" s="902"/>
      <c r="C79" s="902"/>
      <c r="D79" s="902"/>
      <c r="E79" s="902"/>
      <c r="F79" s="903"/>
      <c r="G79" s="268"/>
      <c r="H79" s="269"/>
      <c r="I79" s="269"/>
      <c r="J79" s="269"/>
      <c r="K79" s="270"/>
      <c r="L79" s="369"/>
      <c r="M79" s="370"/>
      <c r="N79" s="370"/>
      <c r="O79" s="370"/>
      <c r="P79" s="370"/>
      <c r="Q79" s="370"/>
      <c r="R79" s="370"/>
      <c r="S79" s="370"/>
      <c r="T79" s="370"/>
      <c r="U79" s="370"/>
      <c r="V79" s="370"/>
      <c r="W79" s="370"/>
      <c r="X79" s="371"/>
      <c r="Y79" s="366"/>
      <c r="Z79" s="367"/>
      <c r="AA79" s="367"/>
      <c r="AB79" s="373"/>
      <c r="AC79" s="268"/>
      <c r="AD79" s="269"/>
      <c r="AE79" s="269"/>
      <c r="AF79" s="269"/>
      <c r="AG79" s="270"/>
      <c r="AH79" s="369"/>
      <c r="AI79" s="370"/>
      <c r="AJ79" s="370"/>
      <c r="AK79" s="370"/>
      <c r="AL79" s="370"/>
      <c r="AM79" s="370"/>
      <c r="AN79" s="370"/>
      <c r="AO79" s="370"/>
      <c r="AP79" s="370"/>
      <c r="AQ79" s="370"/>
      <c r="AR79" s="370"/>
      <c r="AS79" s="370"/>
      <c r="AT79" s="371"/>
      <c r="AU79" s="366"/>
      <c r="AV79" s="367"/>
      <c r="AW79" s="367"/>
      <c r="AX79" s="368"/>
    </row>
    <row r="80" spans="1:50" ht="24.75" customHeight="1" thickBot="1">
      <c r="A80" s="901"/>
      <c r="B80" s="902"/>
      <c r="C80" s="902"/>
      <c r="D80" s="902"/>
      <c r="E80" s="902"/>
      <c r="F80" s="903"/>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c r="A81" s="901"/>
      <c r="B81" s="902"/>
      <c r="C81" s="902"/>
      <c r="D81" s="902"/>
      <c r="E81" s="902"/>
      <c r="F81" s="903"/>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1"/>
      <c r="B82" s="902"/>
      <c r="C82" s="902"/>
      <c r="D82" s="902"/>
      <c r="E82" s="902"/>
      <c r="F82" s="903"/>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2"/>
    </row>
    <row r="83" spans="1:50" ht="24.75" customHeight="1">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453"/>
      <c r="Z83" s="454"/>
      <c r="AA83" s="454"/>
      <c r="AB83" s="538"/>
      <c r="AC83" s="288"/>
      <c r="AD83" s="289"/>
      <c r="AE83" s="289"/>
      <c r="AF83" s="289"/>
      <c r="AG83" s="290"/>
      <c r="AH83" s="291"/>
      <c r="AI83" s="292"/>
      <c r="AJ83" s="292"/>
      <c r="AK83" s="292"/>
      <c r="AL83" s="292"/>
      <c r="AM83" s="292"/>
      <c r="AN83" s="292"/>
      <c r="AO83" s="292"/>
      <c r="AP83" s="292"/>
      <c r="AQ83" s="292"/>
      <c r="AR83" s="292"/>
      <c r="AS83" s="292"/>
      <c r="AT83" s="293"/>
      <c r="AU83" s="453"/>
      <c r="AV83" s="454"/>
      <c r="AW83" s="454"/>
      <c r="AX83" s="455"/>
    </row>
    <row r="84" spans="1:50" ht="24.75" customHeight="1">
      <c r="A84" s="901"/>
      <c r="B84" s="902"/>
      <c r="C84" s="902"/>
      <c r="D84" s="902"/>
      <c r="E84" s="902"/>
      <c r="F84" s="903"/>
      <c r="G84" s="268"/>
      <c r="H84" s="269"/>
      <c r="I84" s="269"/>
      <c r="J84" s="269"/>
      <c r="K84" s="270"/>
      <c r="L84" s="369"/>
      <c r="M84" s="370"/>
      <c r="N84" s="370"/>
      <c r="O84" s="370"/>
      <c r="P84" s="370"/>
      <c r="Q84" s="370"/>
      <c r="R84" s="370"/>
      <c r="S84" s="370"/>
      <c r="T84" s="370"/>
      <c r="U84" s="370"/>
      <c r="V84" s="370"/>
      <c r="W84" s="370"/>
      <c r="X84" s="371"/>
      <c r="Y84" s="366"/>
      <c r="Z84" s="367"/>
      <c r="AA84" s="367"/>
      <c r="AB84" s="373"/>
      <c r="AC84" s="268"/>
      <c r="AD84" s="269"/>
      <c r="AE84" s="269"/>
      <c r="AF84" s="269"/>
      <c r="AG84" s="270"/>
      <c r="AH84" s="369"/>
      <c r="AI84" s="370"/>
      <c r="AJ84" s="370"/>
      <c r="AK84" s="370"/>
      <c r="AL84" s="370"/>
      <c r="AM84" s="370"/>
      <c r="AN84" s="370"/>
      <c r="AO84" s="370"/>
      <c r="AP84" s="370"/>
      <c r="AQ84" s="370"/>
      <c r="AR84" s="370"/>
      <c r="AS84" s="370"/>
      <c r="AT84" s="371"/>
      <c r="AU84" s="366"/>
      <c r="AV84" s="367"/>
      <c r="AW84" s="367"/>
      <c r="AX84" s="368"/>
    </row>
    <row r="85" spans="1:50" ht="24.75" customHeight="1">
      <c r="A85" s="901"/>
      <c r="B85" s="902"/>
      <c r="C85" s="902"/>
      <c r="D85" s="902"/>
      <c r="E85" s="902"/>
      <c r="F85" s="903"/>
      <c r="G85" s="268"/>
      <c r="H85" s="269"/>
      <c r="I85" s="269"/>
      <c r="J85" s="269"/>
      <c r="K85" s="270"/>
      <c r="L85" s="369"/>
      <c r="M85" s="370"/>
      <c r="N85" s="370"/>
      <c r="O85" s="370"/>
      <c r="P85" s="370"/>
      <c r="Q85" s="370"/>
      <c r="R85" s="370"/>
      <c r="S85" s="370"/>
      <c r="T85" s="370"/>
      <c r="U85" s="370"/>
      <c r="V85" s="370"/>
      <c r="W85" s="370"/>
      <c r="X85" s="371"/>
      <c r="Y85" s="366"/>
      <c r="Z85" s="367"/>
      <c r="AA85" s="367"/>
      <c r="AB85" s="373"/>
      <c r="AC85" s="268"/>
      <c r="AD85" s="269"/>
      <c r="AE85" s="269"/>
      <c r="AF85" s="269"/>
      <c r="AG85" s="270"/>
      <c r="AH85" s="369"/>
      <c r="AI85" s="370"/>
      <c r="AJ85" s="370"/>
      <c r="AK85" s="370"/>
      <c r="AL85" s="370"/>
      <c r="AM85" s="370"/>
      <c r="AN85" s="370"/>
      <c r="AO85" s="370"/>
      <c r="AP85" s="370"/>
      <c r="AQ85" s="370"/>
      <c r="AR85" s="370"/>
      <c r="AS85" s="370"/>
      <c r="AT85" s="371"/>
      <c r="AU85" s="366"/>
      <c r="AV85" s="367"/>
      <c r="AW85" s="367"/>
      <c r="AX85" s="368"/>
    </row>
    <row r="86" spans="1:50" ht="24.75" customHeight="1">
      <c r="A86" s="901"/>
      <c r="B86" s="902"/>
      <c r="C86" s="902"/>
      <c r="D86" s="902"/>
      <c r="E86" s="902"/>
      <c r="F86" s="903"/>
      <c r="G86" s="268"/>
      <c r="H86" s="269"/>
      <c r="I86" s="269"/>
      <c r="J86" s="269"/>
      <c r="K86" s="270"/>
      <c r="L86" s="369"/>
      <c r="M86" s="370"/>
      <c r="N86" s="370"/>
      <c r="O86" s="370"/>
      <c r="P86" s="370"/>
      <c r="Q86" s="370"/>
      <c r="R86" s="370"/>
      <c r="S86" s="370"/>
      <c r="T86" s="370"/>
      <c r="U86" s="370"/>
      <c r="V86" s="370"/>
      <c r="W86" s="370"/>
      <c r="X86" s="371"/>
      <c r="Y86" s="366"/>
      <c r="Z86" s="367"/>
      <c r="AA86" s="367"/>
      <c r="AB86" s="373"/>
      <c r="AC86" s="268"/>
      <c r="AD86" s="269"/>
      <c r="AE86" s="269"/>
      <c r="AF86" s="269"/>
      <c r="AG86" s="270"/>
      <c r="AH86" s="369"/>
      <c r="AI86" s="370"/>
      <c r="AJ86" s="370"/>
      <c r="AK86" s="370"/>
      <c r="AL86" s="370"/>
      <c r="AM86" s="370"/>
      <c r="AN86" s="370"/>
      <c r="AO86" s="370"/>
      <c r="AP86" s="370"/>
      <c r="AQ86" s="370"/>
      <c r="AR86" s="370"/>
      <c r="AS86" s="370"/>
      <c r="AT86" s="371"/>
      <c r="AU86" s="366"/>
      <c r="AV86" s="367"/>
      <c r="AW86" s="367"/>
      <c r="AX86" s="368"/>
    </row>
    <row r="87" spans="1:50" ht="24.75" customHeight="1">
      <c r="A87" s="901"/>
      <c r="B87" s="902"/>
      <c r="C87" s="902"/>
      <c r="D87" s="902"/>
      <c r="E87" s="902"/>
      <c r="F87" s="903"/>
      <c r="G87" s="268"/>
      <c r="H87" s="269"/>
      <c r="I87" s="269"/>
      <c r="J87" s="269"/>
      <c r="K87" s="270"/>
      <c r="L87" s="369"/>
      <c r="M87" s="370"/>
      <c r="N87" s="370"/>
      <c r="O87" s="370"/>
      <c r="P87" s="370"/>
      <c r="Q87" s="370"/>
      <c r="R87" s="370"/>
      <c r="S87" s="370"/>
      <c r="T87" s="370"/>
      <c r="U87" s="370"/>
      <c r="V87" s="370"/>
      <c r="W87" s="370"/>
      <c r="X87" s="371"/>
      <c r="Y87" s="366"/>
      <c r="Z87" s="367"/>
      <c r="AA87" s="367"/>
      <c r="AB87" s="373"/>
      <c r="AC87" s="268"/>
      <c r="AD87" s="269"/>
      <c r="AE87" s="269"/>
      <c r="AF87" s="269"/>
      <c r="AG87" s="270"/>
      <c r="AH87" s="369"/>
      <c r="AI87" s="370"/>
      <c r="AJ87" s="370"/>
      <c r="AK87" s="370"/>
      <c r="AL87" s="370"/>
      <c r="AM87" s="370"/>
      <c r="AN87" s="370"/>
      <c r="AO87" s="370"/>
      <c r="AP87" s="370"/>
      <c r="AQ87" s="370"/>
      <c r="AR87" s="370"/>
      <c r="AS87" s="370"/>
      <c r="AT87" s="371"/>
      <c r="AU87" s="366"/>
      <c r="AV87" s="367"/>
      <c r="AW87" s="367"/>
      <c r="AX87" s="368"/>
    </row>
    <row r="88" spans="1:50" ht="24.75" customHeight="1">
      <c r="A88" s="901"/>
      <c r="B88" s="902"/>
      <c r="C88" s="902"/>
      <c r="D88" s="902"/>
      <c r="E88" s="902"/>
      <c r="F88" s="903"/>
      <c r="G88" s="268"/>
      <c r="H88" s="269"/>
      <c r="I88" s="269"/>
      <c r="J88" s="269"/>
      <c r="K88" s="270"/>
      <c r="L88" s="369"/>
      <c r="M88" s="370"/>
      <c r="N88" s="370"/>
      <c r="O88" s="370"/>
      <c r="P88" s="370"/>
      <c r="Q88" s="370"/>
      <c r="R88" s="370"/>
      <c r="S88" s="370"/>
      <c r="T88" s="370"/>
      <c r="U88" s="370"/>
      <c r="V88" s="370"/>
      <c r="W88" s="370"/>
      <c r="X88" s="371"/>
      <c r="Y88" s="366"/>
      <c r="Z88" s="367"/>
      <c r="AA88" s="367"/>
      <c r="AB88" s="373"/>
      <c r="AC88" s="268"/>
      <c r="AD88" s="269"/>
      <c r="AE88" s="269"/>
      <c r="AF88" s="269"/>
      <c r="AG88" s="270"/>
      <c r="AH88" s="369"/>
      <c r="AI88" s="370"/>
      <c r="AJ88" s="370"/>
      <c r="AK88" s="370"/>
      <c r="AL88" s="370"/>
      <c r="AM88" s="370"/>
      <c r="AN88" s="370"/>
      <c r="AO88" s="370"/>
      <c r="AP88" s="370"/>
      <c r="AQ88" s="370"/>
      <c r="AR88" s="370"/>
      <c r="AS88" s="370"/>
      <c r="AT88" s="371"/>
      <c r="AU88" s="366"/>
      <c r="AV88" s="367"/>
      <c r="AW88" s="367"/>
      <c r="AX88" s="368"/>
    </row>
    <row r="89" spans="1:50" ht="24.75" customHeight="1">
      <c r="A89" s="901"/>
      <c r="B89" s="902"/>
      <c r="C89" s="902"/>
      <c r="D89" s="902"/>
      <c r="E89" s="902"/>
      <c r="F89" s="903"/>
      <c r="G89" s="268"/>
      <c r="H89" s="269"/>
      <c r="I89" s="269"/>
      <c r="J89" s="269"/>
      <c r="K89" s="270"/>
      <c r="L89" s="369"/>
      <c r="M89" s="370"/>
      <c r="N89" s="370"/>
      <c r="O89" s="370"/>
      <c r="P89" s="370"/>
      <c r="Q89" s="370"/>
      <c r="R89" s="370"/>
      <c r="S89" s="370"/>
      <c r="T89" s="370"/>
      <c r="U89" s="370"/>
      <c r="V89" s="370"/>
      <c r="W89" s="370"/>
      <c r="X89" s="371"/>
      <c r="Y89" s="366"/>
      <c r="Z89" s="367"/>
      <c r="AA89" s="367"/>
      <c r="AB89" s="373"/>
      <c r="AC89" s="268"/>
      <c r="AD89" s="269"/>
      <c r="AE89" s="269"/>
      <c r="AF89" s="269"/>
      <c r="AG89" s="270"/>
      <c r="AH89" s="369"/>
      <c r="AI89" s="370"/>
      <c r="AJ89" s="370"/>
      <c r="AK89" s="370"/>
      <c r="AL89" s="370"/>
      <c r="AM89" s="370"/>
      <c r="AN89" s="370"/>
      <c r="AO89" s="370"/>
      <c r="AP89" s="370"/>
      <c r="AQ89" s="370"/>
      <c r="AR89" s="370"/>
      <c r="AS89" s="370"/>
      <c r="AT89" s="371"/>
      <c r="AU89" s="366"/>
      <c r="AV89" s="367"/>
      <c r="AW89" s="367"/>
      <c r="AX89" s="368"/>
    </row>
    <row r="90" spans="1:50" ht="24.75" customHeight="1">
      <c r="A90" s="901"/>
      <c r="B90" s="902"/>
      <c r="C90" s="902"/>
      <c r="D90" s="902"/>
      <c r="E90" s="902"/>
      <c r="F90" s="903"/>
      <c r="G90" s="268"/>
      <c r="H90" s="269"/>
      <c r="I90" s="269"/>
      <c r="J90" s="269"/>
      <c r="K90" s="270"/>
      <c r="L90" s="369"/>
      <c r="M90" s="370"/>
      <c r="N90" s="370"/>
      <c r="O90" s="370"/>
      <c r="P90" s="370"/>
      <c r="Q90" s="370"/>
      <c r="R90" s="370"/>
      <c r="S90" s="370"/>
      <c r="T90" s="370"/>
      <c r="U90" s="370"/>
      <c r="V90" s="370"/>
      <c r="W90" s="370"/>
      <c r="X90" s="371"/>
      <c r="Y90" s="366"/>
      <c r="Z90" s="367"/>
      <c r="AA90" s="367"/>
      <c r="AB90" s="373"/>
      <c r="AC90" s="268"/>
      <c r="AD90" s="269"/>
      <c r="AE90" s="269"/>
      <c r="AF90" s="269"/>
      <c r="AG90" s="270"/>
      <c r="AH90" s="369"/>
      <c r="AI90" s="370"/>
      <c r="AJ90" s="370"/>
      <c r="AK90" s="370"/>
      <c r="AL90" s="370"/>
      <c r="AM90" s="370"/>
      <c r="AN90" s="370"/>
      <c r="AO90" s="370"/>
      <c r="AP90" s="370"/>
      <c r="AQ90" s="370"/>
      <c r="AR90" s="370"/>
      <c r="AS90" s="370"/>
      <c r="AT90" s="371"/>
      <c r="AU90" s="366"/>
      <c r="AV90" s="367"/>
      <c r="AW90" s="367"/>
      <c r="AX90" s="368"/>
    </row>
    <row r="91" spans="1:50" ht="24.75" customHeight="1">
      <c r="A91" s="901"/>
      <c r="B91" s="902"/>
      <c r="C91" s="902"/>
      <c r="D91" s="902"/>
      <c r="E91" s="902"/>
      <c r="F91" s="903"/>
      <c r="G91" s="268"/>
      <c r="H91" s="269"/>
      <c r="I91" s="269"/>
      <c r="J91" s="269"/>
      <c r="K91" s="270"/>
      <c r="L91" s="369"/>
      <c r="M91" s="370"/>
      <c r="N91" s="370"/>
      <c r="O91" s="370"/>
      <c r="P91" s="370"/>
      <c r="Q91" s="370"/>
      <c r="R91" s="370"/>
      <c r="S91" s="370"/>
      <c r="T91" s="370"/>
      <c r="U91" s="370"/>
      <c r="V91" s="370"/>
      <c r="W91" s="370"/>
      <c r="X91" s="371"/>
      <c r="Y91" s="366"/>
      <c r="Z91" s="367"/>
      <c r="AA91" s="367"/>
      <c r="AB91" s="373"/>
      <c r="AC91" s="268"/>
      <c r="AD91" s="269"/>
      <c r="AE91" s="269"/>
      <c r="AF91" s="269"/>
      <c r="AG91" s="270"/>
      <c r="AH91" s="369"/>
      <c r="AI91" s="370"/>
      <c r="AJ91" s="370"/>
      <c r="AK91" s="370"/>
      <c r="AL91" s="370"/>
      <c r="AM91" s="370"/>
      <c r="AN91" s="370"/>
      <c r="AO91" s="370"/>
      <c r="AP91" s="370"/>
      <c r="AQ91" s="370"/>
      <c r="AR91" s="370"/>
      <c r="AS91" s="370"/>
      <c r="AT91" s="371"/>
      <c r="AU91" s="366"/>
      <c r="AV91" s="367"/>
      <c r="AW91" s="367"/>
      <c r="AX91" s="368"/>
    </row>
    <row r="92" spans="1:50" ht="24.75" customHeight="1">
      <c r="A92" s="901"/>
      <c r="B92" s="902"/>
      <c r="C92" s="902"/>
      <c r="D92" s="902"/>
      <c r="E92" s="902"/>
      <c r="F92" s="903"/>
      <c r="G92" s="268"/>
      <c r="H92" s="269"/>
      <c r="I92" s="269"/>
      <c r="J92" s="269"/>
      <c r="K92" s="270"/>
      <c r="L92" s="369"/>
      <c r="M92" s="370"/>
      <c r="N92" s="370"/>
      <c r="O92" s="370"/>
      <c r="P92" s="370"/>
      <c r="Q92" s="370"/>
      <c r="R92" s="370"/>
      <c r="S92" s="370"/>
      <c r="T92" s="370"/>
      <c r="U92" s="370"/>
      <c r="V92" s="370"/>
      <c r="W92" s="370"/>
      <c r="X92" s="371"/>
      <c r="Y92" s="366"/>
      <c r="Z92" s="367"/>
      <c r="AA92" s="367"/>
      <c r="AB92" s="373"/>
      <c r="AC92" s="268"/>
      <c r="AD92" s="269"/>
      <c r="AE92" s="269"/>
      <c r="AF92" s="269"/>
      <c r="AG92" s="270"/>
      <c r="AH92" s="369"/>
      <c r="AI92" s="370"/>
      <c r="AJ92" s="370"/>
      <c r="AK92" s="370"/>
      <c r="AL92" s="370"/>
      <c r="AM92" s="370"/>
      <c r="AN92" s="370"/>
      <c r="AO92" s="370"/>
      <c r="AP92" s="370"/>
      <c r="AQ92" s="370"/>
      <c r="AR92" s="370"/>
      <c r="AS92" s="370"/>
      <c r="AT92" s="371"/>
      <c r="AU92" s="366"/>
      <c r="AV92" s="367"/>
      <c r="AW92" s="367"/>
      <c r="AX92" s="368"/>
    </row>
    <row r="93" spans="1:50" ht="24.75" customHeight="1" thickBot="1">
      <c r="A93" s="901"/>
      <c r="B93" s="902"/>
      <c r="C93" s="902"/>
      <c r="D93" s="902"/>
      <c r="E93" s="902"/>
      <c r="F93" s="903"/>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c r="A94" s="901"/>
      <c r="B94" s="902"/>
      <c r="C94" s="902"/>
      <c r="D94" s="902"/>
      <c r="E94" s="902"/>
      <c r="F94" s="903"/>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1"/>
      <c r="B95" s="902"/>
      <c r="C95" s="902"/>
      <c r="D95" s="902"/>
      <c r="E95" s="902"/>
      <c r="F95" s="903"/>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2"/>
    </row>
    <row r="96" spans="1:50" ht="24.75" customHeight="1">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453"/>
      <c r="Z96" s="454"/>
      <c r="AA96" s="454"/>
      <c r="AB96" s="538"/>
      <c r="AC96" s="288"/>
      <c r="AD96" s="289"/>
      <c r="AE96" s="289"/>
      <c r="AF96" s="289"/>
      <c r="AG96" s="290"/>
      <c r="AH96" s="291"/>
      <c r="AI96" s="292"/>
      <c r="AJ96" s="292"/>
      <c r="AK96" s="292"/>
      <c r="AL96" s="292"/>
      <c r="AM96" s="292"/>
      <c r="AN96" s="292"/>
      <c r="AO96" s="292"/>
      <c r="AP96" s="292"/>
      <c r="AQ96" s="292"/>
      <c r="AR96" s="292"/>
      <c r="AS96" s="292"/>
      <c r="AT96" s="293"/>
      <c r="AU96" s="453"/>
      <c r="AV96" s="454"/>
      <c r="AW96" s="454"/>
      <c r="AX96" s="455"/>
    </row>
    <row r="97" spans="1:50" ht="24.75" customHeight="1">
      <c r="A97" s="901"/>
      <c r="B97" s="902"/>
      <c r="C97" s="902"/>
      <c r="D97" s="902"/>
      <c r="E97" s="902"/>
      <c r="F97" s="903"/>
      <c r="G97" s="268"/>
      <c r="H97" s="269"/>
      <c r="I97" s="269"/>
      <c r="J97" s="269"/>
      <c r="K97" s="270"/>
      <c r="L97" s="369"/>
      <c r="M97" s="370"/>
      <c r="N97" s="370"/>
      <c r="O97" s="370"/>
      <c r="P97" s="370"/>
      <c r="Q97" s="370"/>
      <c r="R97" s="370"/>
      <c r="S97" s="370"/>
      <c r="T97" s="370"/>
      <c r="U97" s="370"/>
      <c r="V97" s="370"/>
      <c r="W97" s="370"/>
      <c r="X97" s="371"/>
      <c r="Y97" s="366"/>
      <c r="Z97" s="367"/>
      <c r="AA97" s="367"/>
      <c r="AB97" s="373"/>
      <c r="AC97" s="268"/>
      <c r="AD97" s="269"/>
      <c r="AE97" s="269"/>
      <c r="AF97" s="269"/>
      <c r="AG97" s="270"/>
      <c r="AH97" s="369"/>
      <c r="AI97" s="370"/>
      <c r="AJ97" s="370"/>
      <c r="AK97" s="370"/>
      <c r="AL97" s="370"/>
      <c r="AM97" s="370"/>
      <c r="AN97" s="370"/>
      <c r="AO97" s="370"/>
      <c r="AP97" s="370"/>
      <c r="AQ97" s="370"/>
      <c r="AR97" s="370"/>
      <c r="AS97" s="370"/>
      <c r="AT97" s="371"/>
      <c r="AU97" s="366"/>
      <c r="AV97" s="367"/>
      <c r="AW97" s="367"/>
      <c r="AX97" s="368"/>
    </row>
    <row r="98" spans="1:50" ht="24.75" customHeight="1">
      <c r="A98" s="901"/>
      <c r="B98" s="902"/>
      <c r="C98" s="902"/>
      <c r="D98" s="902"/>
      <c r="E98" s="902"/>
      <c r="F98" s="903"/>
      <c r="G98" s="268"/>
      <c r="H98" s="269"/>
      <c r="I98" s="269"/>
      <c r="J98" s="269"/>
      <c r="K98" s="270"/>
      <c r="L98" s="369"/>
      <c r="M98" s="370"/>
      <c r="N98" s="370"/>
      <c r="O98" s="370"/>
      <c r="P98" s="370"/>
      <c r="Q98" s="370"/>
      <c r="R98" s="370"/>
      <c r="S98" s="370"/>
      <c r="T98" s="370"/>
      <c r="U98" s="370"/>
      <c r="V98" s="370"/>
      <c r="W98" s="370"/>
      <c r="X98" s="371"/>
      <c r="Y98" s="366"/>
      <c r="Z98" s="367"/>
      <c r="AA98" s="367"/>
      <c r="AB98" s="373"/>
      <c r="AC98" s="268"/>
      <c r="AD98" s="269"/>
      <c r="AE98" s="269"/>
      <c r="AF98" s="269"/>
      <c r="AG98" s="270"/>
      <c r="AH98" s="369"/>
      <c r="AI98" s="370"/>
      <c r="AJ98" s="370"/>
      <c r="AK98" s="370"/>
      <c r="AL98" s="370"/>
      <c r="AM98" s="370"/>
      <c r="AN98" s="370"/>
      <c r="AO98" s="370"/>
      <c r="AP98" s="370"/>
      <c r="AQ98" s="370"/>
      <c r="AR98" s="370"/>
      <c r="AS98" s="370"/>
      <c r="AT98" s="371"/>
      <c r="AU98" s="366"/>
      <c r="AV98" s="367"/>
      <c r="AW98" s="367"/>
      <c r="AX98" s="368"/>
    </row>
    <row r="99" spans="1:50" ht="24.75" customHeight="1">
      <c r="A99" s="901"/>
      <c r="B99" s="902"/>
      <c r="C99" s="902"/>
      <c r="D99" s="902"/>
      <c r="E99" s="902"/>
      <c r="F99" s="903"/>
      <c r="G99" s="268"/>
      <c r="H99" s="269"/>
      <c r="I99" s="269"/>
      <c r="J99" s="269"/>
      <c r="K99" s="270"/>
      <c r="L99" s="369"/>
      <c r="M99" s="370"/>
      <c r="N99" s="370"/>
      <c r="O99" s="370"/>
      <c r="P99" s="370"/>
      <c r="Q99" s="370"/>
      <c r="R99" s="370"/>
      <c r="S99" s="370"/>
      <c r="T99" s="370"/>
      <c r="U99" s="370"/>
      <c r="V99" s="370"/>
      <c r="W99" s="370"/>
      <c r="X99" s="371"/>
      <c r="Y99" s="366"/>
      <c r="Z99" s="367"/>
      <c r="AA99" s="367"/>
      <c r="AB99" s="373"/>
      <c r="AC99" s="268"/>
      <c r="AD99" s="269"/>
      <c r="AE99" s="269"/>
      <c r="AF99" s="269"/>
      <c r="AG99" s="270"/>
      <c r="AH99" s="369"/>
      <c r="AI99" s="370"/>
      <c r="AJ99" s="370"/>
      <c r="AK99" s="370"/>
      <c r="AL99" s="370"/>
      <c r="AM99" s="370"/>
      <c r="AN99" s="370"/>
      <c r="AO99" s="370"/>
      <c r="AP99" s="370"/>
      <c r="AQ99" s="370"/>
      <c r="AR99" s="370"/>
      <c r="AS99" s="370"/>
      <c r="AT99" s="371"/>
      <c r="AU99" s="366"/>
      <c r="AV99" s="367"/>
      <c r="AW99" s="367"/>
      <c r="AX99" s="368"/>
    </row>
    <row r="100" spans="1:50" ht="24.75" customHeight="1">
      <c r="A100" s="901"/>
      <c r="B100" s="902"/>
      <c r="C100" s="902"/>
      <c r="D100" s="902"/>
      <c r="E100" s="902"/>
      <c r="F100" s="903"/>
      <c r="G100" s="268"/>
      <c r="H100" s="269"/>
      <c r="I100" s="269"/>
      <c r="J100" s="269"/>
      <c r="K100" s="270"/>
      <c r="L100" s="369"/>
      <c r="M100" s="370"/>
      <c r="N100" s="370"/>
      <c r="O100" s="370"/>
      <c r="P100" s="370"/>
      <c r="Q100" s="370"/>
      <c r="R100" s="370"/>
      <c r="S100" s="370"/>
      <c r="T100" s="370"/>
      <c r="U100" s="370"/>
      <c r="V100" s="370"/>
      <c r="W100" s="370"/>
      <c r="X100" s="371"/>
      <c r="Y100" s="366"/>
      <c r="Z100" s="367"/>
      <c r="AA100" s="367"/>
      <c r="AB100" s="373"/>
      <c r="AC100" s="268"/>
      <c r="AD100" s="269"/>
      <c r="AE100" s="269"/>
      <c r="AF100" s="269"/>
      <c r="AG100" s="270"/>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c r="A101" s="901"/>
      <c r="B101" s="902"/>
      <c r="C101" s="902"/>
      <c r="D101" s="902"/>
      <c r="E101" s="902"/>
      <c r="F101" s="903"/>
      <c r="G101" s="268"/>
      <c r="H101" s="269"/>
      <c r="I101" s="269"/>
      <c r="J101" s="269"/>
      <c r="K101" s="270"/>
      <c r="L101" s="369"/>
      <c r="M101" s="370"/>
      <c r="N101" s="370"/>
      <c r="O101" s="370"/>
      <c r="P101" s="370"/>
      <c r="Q101" s="370"/>
      <c r="R101" s="370"/>
      <c r="S101" s="370"/>
      <c r="T101" s="370"/>
      <c r="U101" s="370"/>
      <c r="V101" s="370"/>
      <c r="W101" s="370"/>
      <c r="X101" s="371"/>
      <c r="Y101" s="366"/>
      <c r="Z101" s="367"/>
      <c r="AA101" s="367"/>
      <c r="AB101" s="373"/>
      <c r="AC101" s="268"/>
      <c r="AD101" s="269"/>
      <c r="AE101" s="269"/>
      <c r="AF101" s="269"/>
      <c r="AG101" s="270"/>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c r="A102" s="901"/>
      <c r="B102" s="902"/>
      <c r="C102" s="902"/>
      <c r="D102" s="902"/>
      <c r="E102" s="902"/>
      <c r="F102" s="903"/>
      <c r="G102" s="268"/>
      <c r="H102" s="269"/>
      <c r="I102" s="269"/>
      <c r="J102" s="269"/>
      <c r="K102" s="270"/>
      <c r="L102" s="369"/>
      <c r="M102" s="370"/>
      <c r="N102" s="370"/>
      <c r="O102" s="370"/>
      <c r="P102" s="370"/>
      <c r="Q102" s="370"/>
      <c r="R102" s="370"/>
      <c r="S102" s="370"/>
      <c r="T102" s="370"/>
      <c r="U102" s="370"/>
      <c r="V102" s="370"/>
      <c r="W102" s="370"/>
      <c r="X102" s="371"/>
      <c r="Y102" s="366"/>
      <c r="Z102" s="367"/>
      <c r="AA102" s="367"/>
      <c r="AB102" s="373"/>
      <c r="AC102" s="268"/>
      <c r="AD102" s="269"/>
      <c r="AE102" s="269"/>
      <c r="AF102" s="269"/>
      <c r="AG102" s="270"/>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c r="A103" s="901"/>
      <c r="B103" s="902"/>
      <c r="C103" s="902"/>
      <c r="D103" s="902"/>
      <c r="E103" s="902"/>
      <c r="F103" s="903"/>
      <c r="G103" s="268"/>
      <c r="H103" s="269"/>
      <c r="I103" s="269"/>
      <c r="J103" s="269"/>
      <c r="K103" s="270"/>
      <c r="L103" s="369"/>
      <c r="M103" s="370"/>
      <c r="N103" s="370"/>
      <c r="O103" s="370"/>
      <c r="P103" s="370"/>
      <c r="Q103" s="370"/>
      <c r="R103" s="370"/>
      <c r="S103" s="370"/>
      <c r="T103" s="370"/>
      <c r="U103" s="370"/>
      <c r="V103" s="370"/>
      <c r="W103" s="370"/>
      <c r="X103" s="371"/>
      <c r="Y103" s="366"/>
      <c r="Z103" s="367"/>
      <c r="AA103" s="367"/>
      <c r="AB103" s="373"/>
      <c r="AC103" s="268"/>
      <c r="AD103" s="269"/>
      <c r="AE103" s="269"/>
      <c r="AF103" s="269"/>
      <c r="AG103" s="270"/>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c r="A104" s="901"/>
      <c r="B104" s="902"/>
      <c r="C104" s="902"/>
      <c r="D104" s="902"/>
      <c r="E104" s="902"/>
      <c r="F104" s="903"/>
      <c r="G104" s="268"/>
      <c r="H104" s="269"/>
      <c r="I104" s="269"/>
      <c r="J104" s="269"/>
      <c r="K104" s="270"/>
      <c r="L104" s="369"/>
      <c r="M104" s="370"/>
      <c r="N104" s="370"/>
      <c r="O104" s="370"/>
      <c r="P104" s="370"/>
      <c r="Q104" s="370"/>
      <c r="R104" s="370"/>
      <c r="S104" s="370"/>
      <c r="T104" s="370"/>
      <c r="U104" s="370"/>
      <c r="V104" s="370"/>
      <c r="W104" s="370"/>
      <c r="X104" s="371"/>
      <c r="Y104" s="366"/>
      <c r="Z104" s="367"/>
      <c r="AA104" s="367"/>
      <c r="AB104" s="373"/>
      <c r="AC104" s="268"/>
      <c r="AD104" s="269"/>
      <c r="AE104" s="269"/>
      <c r="AF104" s="269"/>
      <c r="AG104" s="270"/>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c r="A105" s="901"/>
      <c r="B105" s="902"/>
      <c r="C105" s="902"/>
      <c r="D105" s="902"/>
      <c r="E105" s="902"/>
      <c r="F105" s="903"/>
      <c r="G105" s="268"/>
      <c r="H105" s="269"/>
      <c r="I105" s="269"/>
      <c r="J105" s="269"/>
      <c r="K105" s="270"/>
      <c r="L105" s="369"/>
      <c r="M105" s="370"/>
      <c r="N105" s="370"/>
      <c r="O105" s="370"/>
      <c r="P105" s="370"/>
      <c r="Q105" s="370"/>
      <c r="R105" s="370"/>
      <c r="S105" s="370"/>
      <c r="T105" s="370"/>
      <c r="U105" s="370"/>
      <c r="V105" s="370"/>
      <c r="W105" s="370"/>
      <c r="X105" s="371"/>
      <c r="Y105" s="366"/>
      <c r="Z105" s="367"/>
      <c r="AA105" s="367"/>
      <c r="AB105" s="373"/>
      <c r="AC105" s="268"/>
      <c r="AD105" s="269"/>
      <c r="AE105" s="269"/>
      <c r="AF105" s="269"/>
      <c r="AG105" s="270"/>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c r="A106" s="904"/>
      <c r="B106" s="905"/>
      <c r="C106" s="905"/>
      <c r="D106" s="905"/>
      <c r="E106" s="905"/>
      <c r="F106" s="90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898" t="s">
        <v>32</v>
      </c>
      <c r="B108" s="899"/>
      <c r="C108" s="899"/>
      <c r="D108" s="899"/>
      <c r="E108" s="899"/>
      <c r="F108" s="900"/>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1"/>
      <c r="B109" s="902"/>
      <c r="C109" s="902"/>
      <c r="D109" s="902"/>
      <c r="E109" s="902"/>
      <c r="F109" s="903"/>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2"/>
    </row>
    <row r="110" spans="1:50" ht="24.75" customHeight="1">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453"/>
      <c r="Z110" s="454"/>
      <c r="AA110" s="454"/>
      <c r="AB110" s="538"/>
      <c r="AC110" s="288"/>
      <c r="AD110" s="289"/>
      <c r="AE110" s="289"/>
      <c r="AF110" s="289"/>
      <c r="AG110" s="290"/>
      <c r="AH110" s="291"/>
      <c r="AI110" s="292"/>
      <c r="AJ110" s="292"/>
      <c r="AK110" s="292"/>
      <c r="AL110" s="292"/>
      <c r="AM110" s="292"/>
      <c r="AN110" s="292"/>
      <c r="AO110" s="292"/>
      <c r="AP110" s="292"/>
      <c r="AQ110" s="292"/>
      <c r="AR110" s="292"/>
      <c r="AS110" s="292"/>
      <c r="AT110" s="293"/>
      <c r="AU110" s="453"/>
      <c r="AV110" s="454"/>
      <c r="AW110" s="454"/>
      <c r="AX110" s="455"/>
    </row>
    <row r="111" spans="1:50" ht="24.75" customHeight="1">
      <c r="A111" s="901"/>
      <c r="B111" s="902"/>
      <c r="C111" s="902"/>
      <c r="D111" s="902"/>
      <c r="E111" s="902"/>
      <c r="F111" s="903"/>
      <c r="G111" s="268"/>
      <c r="H111" s="269"/>
      <c r="I111" s="269"/>
      <c r="J111" s="269"/>
      <c r="K111" s="270"/>
      <c r="L111" s="369"/>
      <c r="M111" s="370"/>
      <c r="N111" s="370"/>
      <c r="O111" s="370"/>
      <c r="P111" s="370"/>
      <c r="Q111" s="370"/>
      <c r="R111" s="370"/>
      <c r="S111" s="370"/>
      <c r="T111" s="370"/>
      <c r="U111" s="370"/>
      <c r="V111" s="370"/>
      <c r="W111" s="370"/>
      <c r="X111" s="371"/>
      <c r="Y111" s="366"/>
      <c r="Z111" s="367"/>
      <c r="AA111" s="367"/>
      <c r="AB111" s="373"/>
      <c r="AC111" s="268"/>
      <c r="AD111" s="269"/>
      <c r="AE111" s="269"/>
      <c r="AF111" s="269"/>
      <c r="AG111" s="270"/>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c r="A112" s="901"/>
      <c r="B112" s="902"/>
      <c r="C112" s="902"/>
      <c r="D112" s="902"/>
      <c r="E112" s="902"/>
      <c r="F112" s="903"/>
      <c r="G112" s="268"/>
      <c r="H112" s="269"/>
      <c r="I112" s="269"/>
      <c r="J112" s="269"/>
      <c r="K112" s="270"/>
      <c r="L112" s="369"/>
      <c r="M112" s="370"/>
      <c r="N112" s="370"/>
      <c r="O112" s="370"/>
      <c r="P112" s="370"/>
      <c r="Q112" s="370"/>
      <c r="R112" s="370"/>
      <c r="S112" s="370"/>
      <c r="T112" s="370"/>
      <c r="U112" s="370"/>
      <c r="V112" s="370"/>
      <c r="W112" s="370"/>
      <c r="X112" s="371"/>
      <c r="Y112" s="366"/>
      <c r="Z112" s="367"/>
      <c r="AA112" s="367"/>
      <c r="AB112" s="373"/>
      <c r="AC112" s="268"/>
      <c r="AD112" s="269"/>
      <c r="AE112" s="269"/>
      <c r="AF112" s="269"/>
      <c r="AG112" s="270"/>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c r="A113" s="901"/>
      <c r="B113" s="902"/>
      <c r="C113" s="902"/>
      <c r="D113" s="902"/>
      <c r="E113" s="902"/>
      <c r="F113" s="903"/>
      <c r="G113" s="268"/>
      <c r="H113" s="269"/>
      <c r="I113" s="269"/>
      <c r="J113" s="269"/>
      <c r="K113" s="270"/>
      <c r="L113" s="369"/>
      <c r="M113" s="370"/>
      <c r="N113" s="370"/>
      <c r="O113" s="370"/>
      <c r="P113" s="370"/>
      <c r="Q113" s="370"/>
      <c r="R113" s="370"/>
      <c r="S113" s="370"/>
      <c r="T113" s="370"/>
      <c r="U113" s="370"/>
      <c r="V113" s="370"/>
      <c r="W113" s="370"/>
      <c r="X113" s="371"/>
      <c r="Y113" s="366"/>
      <c r="Z113" s="367"/>
      <c r="AA113" s="367"/>
      <c r="AB113" s="373"/>
      <c r="AC113" s="268"/>
      <c r="AD113" s="269"/>
      <c r="AE113" s="269"/>
      <c r="AF113" s="269"/>
      <c r="AG113" s="270"/>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c r="A114" s="901"/>
      <c r="B114" s="902"/>
      <c r="C114" s="902"/>
      <c r="D114" s="902"/>
      <c r="E114" s="902"/>
      <c r="F114" s="903"/>
      <c r="G114" s="268"/>
      <c r="H114" s="269"/>
      <c r="I114" s="269"/>
      <c r="J114" s="269"/>
      <c r="K114" s="270"/>
      <c r="L114" s="369"/>
      <c r="M114" s="370"/>
      <c r="N114" s="370"/>
      <c r="O114" s="370"/>
      <c r="P114" s="370"/>
      <c r="Q114" s="370"/>
      <c r="R114" s="370"/>
      <c r="S114" s="370"/>
      <c r="T114" s="370"/>
      <c r="U114" s="370"/>
      <c r="V114" s="370"/>
      <c r="W114" s="370"/>
      <c r="X114" s="371"/>
      <c r="Y114" s="366"/>
      <c r="Z114" s="367"/>
      <c r="AA114" s="367"/>
      <c r="AB114" s="373"/>
      <c r="AC114" s="268"/>
      <c r="AD114" s="269"/>
      <c r="AE114" s="269"/>
      <c r="AF114" s="269"/>
      <c r="AG114" s="270"/>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c r="A115" s="901"/>
      <c r="B115" s="902"/>
      <c r="C115" s="902"/>
      <c r="D115" s="902"/>
      <c r="E115" s="902"/>
      <c r="F115" s="903"/>
      <c r="G115" s="268"/>
      <c r="H115" s="269"/>
      <c r="I115" s="269"/>
      <c r="J115" s="269"/>
      <c r="K115" s="270"/>
      <c r="L115" s="369"/>
      <c r="M115" s="370"/>
      <c r="N115" s="370"/>
      <c r="O115" s="370"/>
      <c r="P115" s="370"/>
      <c r="Q115" s="370"/>
      <c r="R115" s="370"/>
      <c r="S115" s="370"/>
      <c r="T115" s="370"/>
      <c r="U115" s="370"/>
      <c r="V115" s="370"/>
      <c r="W115" s="370"/>
      <c r="X115" s="371"/>
      <c r="Y115" s="366"/>
      <c r="Z115" s="367"/>
      <c r="AA115" s="367"/>
      <c r="AB115" s="373"/>
      <c r="AC115" s="268"/>
      <c r="AD115" s="269"/>
      <c r="AE115" s="269"/>
      <c r="AF115" s="269"/>
      <c r="AG115" s="270"/>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c r="A116" s="901"/>
      <c r="B116" s="902"/>
      <c r="C116" s="902"/>
      <c r="D116" s="902"/>
      <c r="E116" s="902"/>
      <c r="F116" s="903"/>
      <c r="G116" s="268"/>
      <c r="H116" s="269"/>
      <c r="I116" s="269"/>
      <c r="J116" s="269"/>
      <c r="K116" s="270"/>
      <c r="L116" s="369"/>
      <c r="M116" s="370"/>
      <c r="N116" s="370"/>
      <c r="O116" s="370"/>
      <c r="P116" s="370"/>
      <c r="Q116" s="370"/>
      <c r="R116" s="370"/>
      <c r="S116" s="370"/>
      <c r="T116" s="370"/>
      <c r="U116" s="370"/>
      <c r="V116" s="370"/>
      <c r="W116" s="370"/>
      <c r="X116" s="371"/>
      <c r="Y116" s="366"/>
      <c r="Z116" s="367"/>
      <c r="AA116" s="367"/>
      <c r="AB116" s="373"/>
      <c r="AC116" s="268"/>
      <c r="AD116" s="269"/>
      <c r="AE116" s="269"/>
      <c r="AF116" s="269"/>
      <c r="AG116" s="270"/>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c r="A117" s="901"/>
      <c r="B117" s="902"/>
      <c r="C117" s="902"/>
      <c r="D117" s="902"/>
      <c r="E117" s="902"/>
      <c r="F117" s="903"/>
      <c r="G117" s="268"/>
      <c r="H117" s="269"/>
      <c r="I117" s="269"/>
      <c r="J117" s="269"/>
      <c r="K117" s="270"/>
      <c r="L117" s="369"/>
      <c r="M117" s="370"/>
      <c r="N117" s="370"/>
      <c r="O117" s="370"/>
      <c r="P117" s="370"/>
      <c r="Q117" s="370"/>
      <c r="R117" s="370"/>
      <c r="S117" s="370"/>
      <c r="T117" s="370"/>
      <c r="U117" s="370"/>
      <c r="V117" s="370"/>
      <c r="W117" s="370"/>
      <c r="X117" s="371"/>
      <c r="Y117" s="366"/>
      <c r="Z117" s="367"/>
      <c r="AA117" s="367"/>
      <c r="AB117" s="373"/>
      <c r="AC117" s="268"/>
      <c r="AD117" s="269"/>
      <c r="AE117" s="269"/>
      <c r="AF117" s="269"/>
      <c r="AG117" s="270"/>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c r="A118" s="901"/>
      <c r="B118" s="902"/>
      <c r="C118" s="902"/>
      <c r="D118" s="902"/>
      <c r="E118" s="902"/>
      <c r="F118" s="903"/>
      <c r="G118" s="268"/>
      <c r="H118" s="269"/>
      <c r="I118" s="269"/>
      <c r="J118" s="269"/>
      <c r="K118" s="270"/>
      <c r="L118" s="369"/>
      <c r="M118" s="370"/>
      <c r="N118" s="370"/>
      <c r="O118" s="370"/>
      <c r="P118" s="370"/>
      <c r="Q118" s="370"/>
      <c r="R118" s="370"/>
      <c r="S118" s="370"/>
      <c r="T118" s="370"/>
      <c r="U118" s="370"/>
      <c r="V118" s="370"/>
      <c r="W118" s="370"/>
      <c r="X118" s="371"/>
      <c r="Y118" s="366"/>
      <c r="Z118" s="367"/>
      <c r="AA118" s="367"/>
      <c r="AB118" s="373"/>
      <c r="AC118" s="268"/>
      <c r="AD118" s="269"/>
      <c r="AE118" s="269"/>
      <c r="AF118" s="269"/>
      <c r="AG118" s="270"/>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c r="A119" s="901"/>
      <c r="B119" s="902"/>
      <c r="C119" s="902"/>
      <c r="D119" s="902"/>
      <c r="E119" s="902"/>
      <c r="F119" s="903"/>
      <c r="G119" s="268"/>
      <c r="H119" s="269"/>
      <c r="I119" s="269"/>
      <c r="J119" s="269"/>
      <c r="K119" s="270"/>
      <c r="L119" s="369"/>
      <c r="M119" s="370"/>
      <c r="N119" s="370"/>
      <c r="O119" s="370"/>
      <c r="P119" s="370"/>
      <c r="Q119" s="370"/>
      <c r="R119" s="370"/>
      <c r="S119" s="370"/>
      <c r="T119" s="370"/>
      <c r="U119" s="370"/>
      <c r="V119" s="370"/>
      <c r="W119" s="370"/>
      <c r="X119" s="371"/>
      <c r="Y119" s="366"/>
      <c r="Z119" s="367"/>
      <c r="AA119" s="367"/>
      <c r="AB119" s="373"/>
      <c r="AC119" s="268"/>
      <c r="AD119" s="269"/>
      <c r="AE119" s="269"/>
      <c r="AF119" s="269"/>
      <c r="AG119" s="270"/>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c r="A120" s="901"/>
      <c r="B120" s="902"/>
      <c r="C120" s="902"/>
      <c r="D120" s="902"/>
      <c r="E120" s="902"/>
      <c r="F120" s="903"/>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c r="A121" s="901"/>
      <c r="B121" s="902"/>
      <c r="C121" s="902"/>
      <c r="D121" s="902"/>
      <c r="E121" s="902"/>
      <c r="F121" s="903"/>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1"/>
      <c r="B122" s="902"/>
      <c r="C122" s="902"/>
      <c r="D122" s="902"/>
      <c r="E122" s="902"/>
      <c r="F122" s="903"/>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2"/>
    </row>
    <row r="123" spans="1:50" ht="24.75" customHeight="1">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453"/>
      <c r="Z123" s="454"/>
      <c r="AA123" s="454"/>
      <c r="AB123" s="538"/>
      <c r="AC123" s="288"/>
      <c r="AD123" s="289"/>
      <c r="AE123" s="289"/>
      <c r="AF123" s="289"/>
      <c r="AG123" s="290"/>
      <c r="AH123" s="291"/>
      <c r="AI123" s="292"/>
      <c r="AJ123" s="292"/>
      <c r="AK123" s="292"/>
      <c r="AL123" s="292"/>
      <c r="AM123" s="292"/>
      <c r="AN123" s="292"/>
      <c r="AO123" s="292"/>
      <c r="AP123" s="292"/>
      <c r="AQ123" s="292"/>
      <c r="AR123" s="292"/>
      <c r="AS123" s="292"/>
      <c r="AT123" s="293"/>
      <c r="AU123" s="453"/>
      <c r="AV123" s="454"/>
      <c r="AW123" s="454"/>
      <c r="AX123" s="455"/>
    </row>
    <row r="124" spans="1:50" ht="24.75" customHeight="1">
      <c r="A124" s="901"/>
      <c r="B124" s="902"/>
      <c r="C124" s="902"/>
      <c r="D124" s="902"/>
      <c r="E124" s="902"/>
      <c r="F124" s="903"/>
      <c r="G124" s="268"/>
      <c r="H124" s="269"/>
      <c r="I124" s="269"/>
      <c r="J124" s="269"/>
      <c r="K124" s="270"/>
      <c r="L124" s="369"/>
      <c r="M124" s="370"/>
      <c r="N124" s="370"/>
      <c r="O124" s="370"/>
      <c r="P124" s="370"/>
      <c r="Q124" s="370"/>
      <c r="R124" s="370"/>
      <c r="S124" s="370"/>
      <c r="T124" s="370"/>
      <c r="U124" s="370"/>
      <c r="V124" s="370"/>
      <c r="W124" s="370"/>
      <c r="X124" s="371"/>
      <c r="Y124" s="366"/>
      <c r="Z124" s="367"/>
      <c r="AA124" s="367"/>
      <c r="AB124" s="373"/>
      <c r="AC124" s="268"/>
      <c r="AD124" s="269"/>
      <c r="AE124" s="269"/>
      <c r="AF124" s="269"/>
      <c r="AG124" s="270"/>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c r="A125" s="901"/>
      <c r="B125" s="902"/>
      <c r="C125" s="902"/>
      <c r="D125" s="902"/>
      <c r="E125" s="902"/>
      <c r="F125" s="903"/>
      <c r="G125" s="268"/>
      <c r="H125" s="269"/>
      <c r="I125" s="269"/>
      <c r="J125" s="269"/>
      <c r="K125" s="270"/>
      <c r="L125" s="369"/>
      <c r="M125" s="370"/>
      <c r="N125" s="370"/>
      <c r="O125" s="370"/>
      <c r="P125" s="370"/>
      <c r="Q125" s="370"/>
      <c r="R125" s="370"/>
      <c r="S125" s="370"/>
      <c r="T125" s="370"/>
      <c r="U125" s="370"/>
      <c r="V125" s="370"/>
      <c r="W125" s="370"/>
      <c r="X125" s="371"/>
      <c r="Y125" s="366"/>
      <c r="Z125" s="367"/>
      <c r="AA125" s="367"/>
      <c r="AB125" s="373"/>
      <c r="AC125" s="268"/>
      <c r="AD125" s="269"/>
      <c r="AE125" s="269"/>
      <c r="AF125" s="269"/>
      <c r="AG125" s="270"/>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c r="A126" s="901"/>
      <c r="B126" s="902"/>
      <c r="C126" s="902"/>
      <c r="D126" s="902"/>
      <c r="E126" s="902"/>
      <c r="F126" s="903"/>
      <c r="G126" s="268"/>
      <c r="H126" s="269"/>
      <c r="I126" s="269"/>
      <c r="J126" s="269"/>
      <c r="K126" s="270"/>
      <c r="L126" s="369"/>
      <c r="M126" s="370"/>
      <c r="N126" s="370"/>
      <c r="O126" s="370"/>
      <c r="P126" s="370"/>
      <c r="Q126" s="370"/>
      <c r="R126" s="370"/>
      <c r="S126" s="370"/>
      <c r="T126" s="370"/>
      <c r="U126" s="370"/>
      <c r="V126" s="370"/>
      <c r="W126" s="370"/>
      <c r="X126" s="371"/>
      <c r="Y126" s="366"/>
      <c r="Z126" s="367"/>
      <c r="AA126" s="367"/>
      <c r="AB126" s="373"/>
      <c r="AC126" s="268"/>
      <c r="AD126" s="269"/>
      <c r="AE126" s="269"/>
      <c r="AF126" s="269"/>
      <c r="AG126" s="270"/>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c r="A127" s="901"/>
      <c r="B127" s="902"/>
      <c r="C127" s="902"/>
      <c r="D127" s="902"/>
      <c r="E127" s="902"/>
      <c r="F127" s="903"/>
      <c r="G127" s="268"/>
      <c r="H127" s="269"/>
      <c r="I127" s="269"/>
      <c r="J127" s="269"/>
      <c r="K127" s="270"/>
      <c r="L127" s="369"/>
      <c r="M127" s="370"/>
      <c r="N127" s="370"/>
      <c r="O127" s="370"/>
      <c r="P127" s="370"/>
      <c r="Q127" s="370"/>
      <c r="R127" s="370"/>
      <c r="S127" s="370"/>
      <c r="T127" s="370"/>
      <c r="U127" s="370"/>
      <c r="V127" s="370"/>
      <c r="W127" s="370"/>
      <c r="X127" s="371"/>
      <c r="Y127" s="366"/>
      <c r="Z127" s="367"/>
      <c r="AA127" s="367"/>
      <c r="AB127" s="373"/>
      <c r="AC127" s="268"/>
      <c r="AD127" s="269"/>
      <c r="AE127" s="269"/>
      <c r="AF127" s="269"/>
      <c r="AG127" s="270"/>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c r="A128" s="901"/>
      <c r="B128" s="902"/>
      <c r="C128" s="902"/>
      <c r="D128" s="902"/>
      <c r="E128" s="902"/>
      <c r="F128" s="903"/>
      <c r="G128" s="268"/>
      <c r="H128" s="269"/>
      <c r="I128" s="269"/>
      <c r="J128" s="269"/>
      <c r="K128" s="270"/>
      <c r="L128" s="369"/>
      <c r="M128" s="370"/>
      <c r="N128" s="370"/>
      <c r="O128" s="370"/>
      <c r="P128" s="370"/>
      <c r="Q128" s="370"/>
      <c r="R128" s="370"/>
      <c r="S128" s="370"/>
      <c r="T128" s="370"/>
      <c r="U128" s="370"/>
      <c r="V128" s="370"/>
      <c r="W128" s="370"/>
      <c r="X128" s="371"/>
      <c r="Y128" s="366"/>
      <c r="Z128" s="367"/>
      <c r="AA128" s="367"/>
      <c r="AB128" s="373"/>
      <c r="AC128" s="268"/>
      <c r="AD128" s="269"/>
      <c r="AE128" s="269"/>
      <c r="AF128" s="269"/>
      <c r="AG128" s="270"/>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c r="A129" s="901"/>
      <c r="B129" s="902"/>
      <c r="C129" s="902"/>
      <c r="D129" s="902"/>
      <c r="E129" s="902"/>
      <c r="F129" s="903"/>
      <c r="G129" s="268"/>
      <c r="H129" s="269"/>
      <c r="I129" s="269"/>
      <c r="J129" s="269"/>
      <c r="K129" s="270"/>
      <c r="L129" s="369"/>
      <c r="M129" s="370"/>
      <c r="N129" s="370"/>
      <c r="O129" s="370"/>
      <c r="P129" s="370"/>
      <c r="Q129" s="370"/>
      <c r="R129" s="370"/>
      <c r="S129" s="370"/>
      <c r="T129" s="370"/>
      <c r="U129" s="370"/>
      <c r="V129" s="370"/>
      <c r="W129" s="370"/>
      <c r="X129" s="371"/>
      <c r="Y129" s="366"/>
      <c r="Z129" s="367"/>
      <c r="AA129" s="367"/>
      <c r="AB129" s="373"/>
      <c r="AC129" s="268"/>
      <c r="AD129" s="269"/>
      <c r="AE129" s="269"/>
      <c r="AF129" s="269"/>
      <c r="AG129" s="270"/>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c r="A130" s="901"/>
      <c r="B130" s="902"/>
      <c r="C130" s="902"/>
      <c r="D130" s="902"/>
      <c r="E130" s="902"/>
      <c r="F130" s="903"/>
      <c r="G130" s="268"/>
      <c r="H130" s="269"/>
      <c r="I130" s="269"/>
      <c r="J130" s="269"/>
      <c r="K130" s="270"/>
      <c r="L130" s="369"/>
      <c r="M130" s="370"/>
      <c r="N130" s="370"/>
      <c r="O130" s="370"/>
      <c r="P130" s="370"/>
      <c r="Q130" s="370"/>
      <c r="R130" s="370"/>
      <c r="S130" s="370"/>
      <c r="T130" s="370"/>
      <c r="U130" s="370"/>
      <c r="V130" s="370"/>
      <c r="W130" s="370"/>
      <c r="X130" s="371"/>
      <c r="Y130" s="366"/>
      <c r="Z130" s="367"/>
      <c r="AA130" s="367"/>
      <c r="AB130" s="373"/>
      <c r="AC130" s="268"/>
      <c r="AD130" s="269"/>
      <c r="AE130" s="269"/>
      <c r="AF130" s="269"/>
      <c r="AG130" s="270"/>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c r="A131" s="901"/>
      <c r="B131" s="902"/>
      <c r="C131" s="902"/>
      <c r="D131" s="902"/>
      <c r="E131" s="902"/>
      <c r="F131" s="903"/>
      <c r="G131" s="268"/>
      <c r="H131" s="269"/>
      <c r="I131" s="269"/>
      <c r="J131" s="269"/>
      <c r="K131" s="270"/>
      <c r="L131" s="369"/>
      <c r="M131" s="370"/>
      <c r="N131" s="370"/>
      <c r="O131" s="370"/>
      <c r="P131" s="370"/>
      <c r="Q131" s="370"/>
      <c r="R131" s="370"/>
      <c r="S131" s="370"/>
      <c r="T131" s="370"/>
      <c r="U131" s="370"/>
      <c r="V131" s="370"/>
      <c r="W131" s="370"/>
      <c r="X131" s="371"/>
      <c r="Y131" s="366"/>
      <c r="Z131" s="367"/>
      <c r="AA131" s="367"/>
      <c r="AB131" s="373"/>
      <c r="AC131" s="268"/>
      <c r="AD131" s="269"/>
      <c r="AE131" s="269"/>
      <c r="AF131" s="269"/>
      <c r="AG131" s="270"/>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c r="A132" s="901"/>
      <c r="B132" s="902"/>
      <c r="C132" s="902"/>
      <c r="D132" s="902"/>
      <c r="E132" s="902"/>
      <c r="F132" s="903"/>
      <c r="G132" s="268"/>
      <c r="H132" s="269"/>
      <c r="I132" s="269"/>
      <c r="J132" s="269"/>
      <c r="K132" s="270"/>
      <c r="L132" s="369"/>
      <c r="M132" s="370"/>
      <c r="N132" s="370"/>
      <c r="O132" s="370"/>
      <c r="P132" s="370"/>
      <c r="Q132" s="370"/>
      <c r="R132" s="370"/>
      <c r="S132" s="370"/>
      <c r="T132" s="370"/>
      <c r="U132" s="370"/>
      <c r="V132" s="370"/>
      <c r="W132" s="370"/>
      <c r="X132" s="371"/>
      <c r="Y132" s="366"/>
      <c r="Z132" s="367"/>
      <c r="AA132" s="367"/>
      <c r="AB132" s="373"/>
      <c r="AC132" s="268"/>
      <c r="AD132" s="269"/>
      <c r="AE132" s="269"/>
      <c r="AF132" s="269"/>
      <c r="AG132" s="270"/>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c r="A133" s="901"/>
      <c r="B133" s="902"/>
      <c r="C133" s="902"/>
      <c r="D133" s="902"/>
      <c r="E133" s="902"/>
      <c r="F133" s="903"/>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c r="A134" s="901"/>
      <c r="B134" s="902"/>
      <c r="C134" s="902"/>
      <c r="D134" s="902"/>
      <c r="E134" s="902"/>
      <c r="F134" s="903"/>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1"/>
      <c r="B135" s="902"/>
      <c r="C135" s="902"/>
      <c r="D135" s="902"/>
      <c r="E135" s="902"/>
      <c r="F135" s="903"/>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2"/>
    </row>
    <row r="136" spans="1:50" ht="24.75" customHeight="1">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453"/>
      <c r="Z136" s="454"/>
      <c r="AA136" s="454"/>
      <c r="AB136" s="538"/>
      <c r="AC136" s="288"/>
      <c r="AD136" s="289"/>
      <c r="AE136" s="289"/>
      <c r="AF136" s="289"/>
      <c r="AG136" s="290"/>
      <c r="AH136" s="291"/>
      <c r="AI136" s="292"/>
      <c r="AJ136" s="292"/>
      <c r="AK136" s="292"/>
      <c r="AL136" s="292"/>
      <c r="AM136" s="292"/>
      <c r="AN136" s="292"/>
      <c r="AO136" s="292"/>
      <c r="AP136" s="292"/>
      <c r="AQ136" s="292"/>
      <c r="AR136" s="292"/>
      <c r="AS136" s="292"/>
      <c r="AT136" s="293"/>
      <c r="AU136" s="453"/>
      <c r="AV136" s="454"/>
      <c r="AW136" s="454"/>
      <c r="AX136" s="455"/>
    </row>
    <row r="137" spans="1:50" ht="24.75" customHeight="1">
      <c r="A137" s="901"/>
      <c r="B137" s="902"/>
      <c r="C137" s="902"/>
      <c r="D137" s="902"/>
      <c r="E137" s="902"/>
      <c r="F137" s="903"/>
      <c r="G137" s="268"/>
      <c r="H137" s="269"/>
      <c r="I137" s="269"/>
      <c r="J137" s="269"/>
      <c r="K137" s="270"/>
      <c r="L137" s="369"/>
      <c r="M137" s="370"/>
      <c r="N137" s="370"/>
      <c r="O137" s="370"/>
      <c r="P137" s="370"/>
      <c r="Q137" s="370"/>
      <c r="R137" s="370"/>
      <c r="S137" s="370"/>
      <c r="T137" s="370"/>
      <c r="U137" s="370"/>
      <c r="V137" s="370"/>
      <c r="W137" s="370"/>
      <c r="X137" s="371"/>
      <c r="Y137" s="366"/>
      <c r="Z137" s="367"/>
      <c r="AA137" s="367"/>
      <c r="AB137" s="373"/>
      <c r="AC137" s="268"/>
      <c r="AD137" s="269"/>
      <c r="AE137" s="269"/>
      <c r="AF137" s="269"/>
      <c r="AG137" s="270"/>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c r="A138" s="901"/>
      <c r="B138" s="902"/>
      <c r="C138" s="902"/>
      <c r="D138" s="902"/>
      <c r="E138" s="902"/>
      <c r="F138" s="903"/>
      <c r="G138" s="268"/>
      <c r="H138" s="269"/>
      <c r="I138" s="269"/>
      <c r="J138" s="269"/>
      <c r="K138" s="270"/>
      <c r="L138" s="369"/>
      <c r="M138" s="370"/>
      <c r="N138" s="370"/>
      <c r="O138" s="370"/>
      <c r="P138" s="370"/>
      <c r="Q138" s="370"/>
      <c r="R138" s="370"/>
      <c r="S138" s="370"/>
      <c r="T138" s="370"/>
      <c r="U138" s="370"/>
      <c r="V138" s="370"/>
      <c r="W138" s="370"/>
      <c r="X138" s="371"/>
      <c r="Y138" s="366"/>
      <c r="Z138" s="367"/>
      <c r="AA138" s="367"/>
      <c r="AB138" s="373"/>
      <c r="AC138" s="268"/>
      <c r="AD138" s="269"/>
      <c r="AE138" s="269"/>
      <c r="AF138" s="269"/>
      <c r="AG138" s="270"/>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c r="A139" s="901"/>
      <c r="B139" s="902"/>
      <c r="C139" s="902"/>
      <c r="D139" s="902"/>
      <c r="E139" s="902"/>
      <c r="F139" s="903"/>
      <c r="G139" s="268"/>
      <c r="H139" s="269"/>
      <c r="I139" s="269"/>
      <c r="J139" s="269"/>
      <c r="K139" s="270"/>
      <c r="L139" s="369"/>
      <c r="M139" s="370"/>
      <c r="N139" s="370"/>
      <c r="O139" s="370"/>
      <c r="P139" s="370"/>
      <c r="Q139" s="370"/>
      <c r="R139" s="370"/>
      <c r="S139" s="370"/>
      <c r="T139" s="370"/>
      <c r="U139" s="370"/>
      <c r="V139" s="370"/>
      <c r="W139" s="370"/>
      <c r="X139" s="371"/>
      <c r="Y139" s="366"/>
      <c r="Z139" s="367"/>
      <c r="AA139" s="367"/>
      <c r="AB139" s="373"/>
      <c r="AC139" s="268"/>
      <c r="AD139" s="269"/>
      <c r="AE139" s="269"/>
      <c r="AF139" s="269"/>
      <c r="AG139" s="270"/>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c r="A140" s="901"/>
      <c r="B140" s="902"/>
      <c r="C140" s="902"/>
      <c r="D140" s="902"/>
      <c r="E140" s="902"/>
      <c r="F140" s="903"/>
      <c r="G140" s="268"/>
      <c r="H140" s="269"/>
      <c r="I140" s="269"/>
      <c r="J140" s="269"/>
      <c r="K140" s="270"/>
      <c r="L140" s="369"/>
      <c r="M140" s="370"/>
      <c r="N140" s="370"/>
      <c r="O140" s="370"/>
      <c r="P140" s="370"/>
      <c r="Q140" s="370"/>
      <c r="R140" s="370"/>
      <c r="S140" s="370"/>
      <c r="T140" s="370"/>
      <c r="U140" s="370"/>
      <c r="V140" s="370"/>
      <c r="W140" s="370"/>
      <c r="X140" s="371"/>
      <c r="Y140" s="366"/>
      <c r="Z140" s="367"/>
      <c r="AA140" s="367"/>
      <c r="AB140" s="373"/>
      <c r="AC140" s="268"/>
      <c r="AD140" s="269"/>
      <c r="AE140" s="269"/>
      <c r="AF140" s="269"/>
      <c r="AG140" s="270"/>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c r="A141" s="901"/>
      <c r="B141" s="902"/>
      <c r="C141" s="902"/>
      <c r="D141" s="902"/>
      <c r="E141" s="902"/>
      <c r="F141" s="903"/>
      <c r="G141" s="268"/>
      <c r="H141" s="269"/>
      <c r="I141" s="269"/>
      <c r="J141" s="269"/>
      <c r="K141" s="270"/>
      <c r="L141" s="369"/>
      <c r="M141" s="370"/>
      <c r="N141" s="370"/>
      <c r="O141" s="370"/>
      <c r="P141" s="370"/>
      <c r="Q141" s="370"/>
      <c r="R141" s="370"/>
      <c r="S141" s="370"/>
      <c r="T141" s="370"/>
      <c r="U141" s="370"/>
      <c r="V141" s="370"/>
      <c r="W141" s="370"/>
      <c r="X141" s="371"/>
      <c r="Y141" s="366"/>
      <c r="Z141" s="367"/>
      <c r="AA141" s="367"/>
      <c r="AB141" s="373"/>
      <c r="AC141" s="268"/>
      <c r="AD141" s="269"/>
      <c r="AE141" s="269"/>
      <c r="AF141" s="269"/>
      <c r="AG141" s="270"/>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c r="A142" s="901"/>
      <c r="B142" s="902"/>
      <c r="C142" s="902"/>
      <c r="D142" s="902"/>
      <c r="E142" s="902"/>
      <c r="F142" s="903"/>
      <c r="G142" s="268"/>
      <c r="H142" s="269"/>
      <c r="I142" s="269"/>
      <c r="J142" s="269"/>
      <c r="K142" s="270"/>
      <c r="L142" s="369"/>
      <c r="M142" s="370"/>
      <c r="N142" s="370"/>
      <c r="O142" s="370"/>
      <c r="P142" s="370"/>
      <c r="Q142" s="370"/>
      <c r="R142" s="370"/>
      <c r="S142" s="370"/>
      <c r="T142" s="370"/>
      <c r="U142" s="370"/>
      <c r="V142" s="370"/>
      <c r="W142" s="370"/>
      <c r="X142" s="371"/>
      <c r="Y142" s="366"/>
      <c r="Z142" s="367"/>
      <c r="AA142" s="367"/>
      <c r="AB142" s="373"/>
      <c r="AC142" s="268"/>
      <c r="AD142" s="269"/>
      <c r="AE142" s="269"/>
      <c r="AF142" s="269"/>
      <c r="AG142" s="270"/>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c r="A143" s="901"/>
      <c r="B143" s="902"/>
      <c r="C143" s="902"/>
      <c r="D143" s="902"/>
      <c r="E143" s="902"/>
      <c r="F143" s="903"/>
      <c r="G143" s="268"/>
      <c r="H143" s="269"/>
      <c r="I143" s="269"/>
      <c r="J143" s="269"/>
      <c r="K143" s="270"/>
      <c r="L143" s="369"/>
      <c r="M143" s="370"/>
      <c r="N143" s="370"/>
      <c r="O143" s="370"/>
      <c r="P143" s="370"/>
      <c r="Q143" s="370"/>
      <c r="R143" s="370"/>
      <c r="S143" s="370"/>
      <c r="T143" s="370"/>
      <c r="U143" s="370"/>
      <c r="V143" s="370"/>
      <c r="W143" s="370"/>
      <c r="X143" s="371"/>
      <c r="Y143" s="366"/>
      <c r="Z143" s="367"/>
      <c r="AA143" s="367"/>
      <c r="AB143" s="373"/>
      <c r="AC143" s="268"/>
      <c r="AD143" s="269"/>
      <c r="AE143" s="269"/>
      <c r="AF143" s="269"/>
      <c r="AG143" s="270"/>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c r="A144" s="901"/>
      <c r="B144" s="902"/>
      <c r="C144" s="902"/>
      <c r="D144" s="902"/>
      <c r="E144" s="902"/>
      <c r="F144" s="903"/>
      <c r="G144" s="268"/>
      <c r="H144" s="269"/>
      <c r="I144" s="269"/>
      <c r="J144" s="269"/>
      <c r="K144" s="270"/>
      <c r="L144" s="369"/>
      <c r="M144" s="370"/>
      <c r="N144" s="370"/>
      <c r="O144" s="370"/>
      <c r="P144" s="370"/>
      <c r="Q144" s="370"/>
      <c r="R144" s="370"/>
      <c r="S144" s="370"/>
      <c r="T144" s="370"/>
      <c r="U144" s="370"/>
      <c r="V144" s="370"/>
      <c r="W144" s="370"/>
      <c r="X144" s="371"/>
      <c r="Y144" s="366"/>
      <c r="Z144" s="367"/>
      <c r="AA144" s="367"/>
      <c r="AB144" s="373"/>
      <c r="AC144" s="268"/>
      <c r="AD144" s="269"/>
      <c r="AE144" s="269"/>
      <c r="AF144" s="269"/>
      <c r="AG144" s="270"/>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c r="A145" s="901"/>
      <c r="B145" s="902"/>
      <c r="C145" s="902"/>
      <c r="D145" s="902"/>
      <c r="E145" s="902"/>
      <c r="F145" s="903"/>
      <c r="G145" s="268"/>
      <c r="H145" s="269"/>
      <c r="I145" s="269"/>
      <c r="J145" s="269"/>
      <c r="K145" s="270"/>
      <c r="L145" s="369"/>
      <c r="M145" s="370"/>
      <c r="N145" s="370"/>
      <c r="O145" s="370"/>
      <c r="P145" s="370"/>
      <c r="Q145" s="370"/>
      <c r="R145" s="370"/>
      <c r="S145" s="370"/>
      <c r="T145" s="370"/>
      <c r="U145" s="370"/>
      <c r="V145" s="370"/>
      <c r="W145" s="370"/>
      <c r="X145" s="371"/>
      <c r="Y145" s="366"/>
      <c r="Z145" s="367"/>
      <c r="AA145" s="367"/>
      <c r="AB145" s="373"/>
      <c r="AC145" s="268"/>
      <c r="AD145" s="269"/>
      <c r="AE145" s="269"/>
      <c r="AF145" s="269"/>
      <c r="AG145" s="270"/>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c r="A146" s="901"/>
      <c r="B146" s="902"/>
      <c r="C146" s="902"/>
      <c r="D146" s="902"/>
      <c r="E146" s="902"/>
      <c r="F146" s="903"/>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c r="A147" s="901"/>
      <c r="B147" s="902"/>
      <c r="C147" s="902"/>
      <c r="D147" s="902"/>
      <c r="E147" s="902"/>
      <c r="F147" s="903"/>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1"/>
      <c r="B148" s="902"/>
      <c r="C148" s="902"/>
      <c r="D148" s="902"/>
      <c r="E148" s="902"/>
      <c r="F148" s="903"/>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2"/>
    </row>
    <row r="149" spans="1:50" ht="24.75" customHeight="1">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453"/>
      <c r="Z149" s="454"/>
      <c r="AA149" s="454"/>
      <c r="AB149" s="538"/>
      <c r="AC149" s="288"/>
      <c r="AD149" s="289"/>
      <c r="AE149" s="289"/>
      <c r="AF149" s="289"/>
      <c r="AG149" s="290"/>
      <c r="AH149" s="291"/>
      <c r="AI149" s="292"/>
      <c r="AJ149" s="292"/>
      <c r="AK149" s="292"/>
      <c r="AL149" s="292"/>
      <c r="AM149" s="292"/>
      <c r="AN149" s="292"/>
      <c r="AO149" s="292"/>
      <c r="AP149" s="292"/>
      <c r="AQ149" s="292"/>
      <c r="AR149" s="292"/>
      <c r="AS149" s="292"/>
      <c r="AT149" s="293"/>
      <c r="AU149" s="453"/>
      <c r="AV149" s="454"/>
      <c r="AW149" s="454"/>
      <c r="AX149" s="455"/>
    </row>
    <row r="150" spans="1:50" ht="24.75" customHeight="1">
      <c r="A150" s="901"/>
      <c r="B150" s="902"/>
      <c r="C150" s="902"/>
      <c r="D150" s="902"/>
      <c r="E150" s="902"/>
      <c r="F150" s="903"/>
      <c r="G150" s="268"/>
      <c r="H150" s="269"/>
      <c r="I150" s="269"/>
      <c r="J150" s="269"/>
      <c r="K150" s="270"/>
      <c r="L150" s="369"/>
      <c r="M150" s="370"/>
      <c r="N150" s="370"/>
      <c r="O150" s="370"/>
      <c r="P150" s="370"/>
      <c r="Q150" s="370"/>
      <c r="R150" s="370"/>
      <c r="S150" s="370"/>
      <c r="T150" s="370"/>
      <c r="U150" s="370"/>
      <c r="V150" s="370"/>
      <c r="W150" s="370"/>
      <c r="X150" s="371"/>
      <c r="Y150" s="366"/>
      <c r="Z150" s="367"/>
      <c r="AA150" s="367"/>
      <c r="AB150" s="373"/>
      <c r="AC150" s="268"/>
      <c r="AD150" s="269"/>
      <c r="AE150" s="269"/>
      <c r="AF150" s="269"/>
      <c r="AG150" s="270"/>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c r="A151" s="901"/>
      <c r="B151" s="902"/>
      <c r="C151" s="902"/>
      <c r="D151" s="902"/>
      <c r="E151" s="902"/>
      <c r="F151" s="903"/>
      <c r="G151" s="268"/>
      <c r="H151" s="269"/>
      <c r="I151" s="269"/>
      <c r="J151" s="269"/>
      <c r="K151" s="270"/>
      <c r="L151" s="369"/>
      <c r="M151" s="370"/>
      <c r="N151" s="370"/>
      <c r="O151" s="370"/>
      <c r="P151" s="370"/>
      <c r="Q151" s="370"/>
      <c r="R151" s="370"/>
      <c r="S151" s="370"/>
      <c r="T151" s="370"/>
      <c r="U151" s="370"/>
      <c r="V151" s="370"/>
      <c r="W151" s="370"/>
      <c r="X151" s="371"/>
      <c r="Y151" s="366"/>
      <c r="Z151" s="367"/>
      <c r="AA151" s="367"/>
      <c r="AB151" s="373"/>
      <c r="AC151" s="268"/>
      <c r="AD151" s="269"/>
      <c r="AE151" s="269"/>
      <c r="AF151" s="269"/>
      <c r="AG151" s="270"/>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c r="A152" s="901"/>
      <c r="B152" s="902"/>
      <c r="C152" s="902"/>
      <c r="D152" s="902"/>
      <c r="E152" s="902"/>
      <c r="F152" s="903"/>
      <c r="G152" s="268"/>
      <c r="H152" s="269"/>
      <c r="I152" s="269"/>
      <c r="J152" s="269"/>
      <c r="K152" s="270"/>
      <c r="L152" s="369"/>
      <c r="M152" s="370"/>
      <c r="N152" s="370"/>
      <c r="O152" s="370"/>
      <c r="P152" s="370"/>
      <c r="Q152" s="370"/>
      <c r="R152" s="370"/>
      <c r="S152" s="370"/>
      <c r="T152" s="370"/>
      <c r="U152" s="370"/>
      <c r="V152" s="370"/>
      <c r="W152" s="370"/>
      <c r="X152" s="371"/>
      <c r="Y152" s="366"/>
      <c r="Z152" s="367"/>
      <c r="AA152" s="367"/>
      <c r="AB152" s="373"/>
      <c r="AC152" s="268"/>
      <c r="AD152" s="269"/>
      <c r="AE152" s="269"/>
      <c r="AF152" s="269"/>
      <c r="AG152" s="270"/>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c r="A153" s="901"/>
      <c r="B153" s="902"/>
      <c r="C153" s="902"/>
      <c r="D153" s="902"/>
      <c r="E153" s="902"/>
      <c r="F153" s="903"/>
      <c r="G153" s="268"/>
      <c r="H153" s="269"/>
      <c r="I153" s="269"/>
      <c r="J153" s="269"/>
      <c r="K153" s="270"/>
      <c r="L153" s="369"/>
      <c r="M153" s="370"/>
      <c r="N153" s="370"/>
      <c r="O153" s="370"/>
      <c r="P153" s="370"/>
      <c r="Q153" s="370"/>
      <c r="R153" s="370"/>
      <c r="S153" s="370"/>
      <c r="T153" s="370"/>
      <c r="U153" s="370"/>
      <c r="V153" s="370"/>
      <c r="W153" s="370"/>
      <c r="X153" s="371"/>
      <c r="Y153" s="366"/>
      <c r="Z153" s="367"/>
      <c r="AA153" s="367"/>
      <c r="AB153" s="373"/>
      <c r="AC153" s="268"/>
      <c r="AD153" s="269"/>
      <c r="AE153" s="269"/>
      <c r="AF153" s="269"/>
      <c r="AG153" s="270"/>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c r="A154" s="901"/>
      <c r="B154" s="902"/>
      <c r="C154" s="902"/>
      <c r="D154" s="902"/>
      <c r="E154" s="902"/>
      <c r="F154" s="903"/>
      <c r="G154" s="268"/>
      <c r="H154" s="269"/>
      <c r="I154" s="269"/>
      <c r="J154" s="269"/>
      <c r="K154" s="270"/>
      <c r="L154" s="369"/>
      <c r="M154" s="370"/>
      <c r="N154" s="370"/>
      <c r="O154" s="370"/>
      <c r="P154" s="370"/>
      <c r="Q154" s="370"/>
      <c r="R154" s="370"/>
      <c r="S154" s="370"/>
      <c r="T154" s="370"/>
      <c r="U154" s="370"/>
      <c r="V154" s="370"/>
      <c r="W154" s="370"/>
      <c r="X154" s="371"/>
      <c r="Y154" s="366"/>
      <c r="Z154" s="367"/>
      <c r="AA154" s="367"/>
      <c r="AB154" s="373"/>
      <c r="AC154" s="268"/>
      <c r="AD154" s="269"/>
      <c r="AE154" s="269"/>
      <c r="AF154" s="269"/>
      <c r="AG154" s="270"/>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c r="A155" s="901"/>
      <c r="B155" s="902"/>
      <c r="C155" s="902"/>
      <c r="D155" s="902"/>
      <c r="E155" s="902"/>
      <c r="F155" s="903"/>
      <c r="G155" s="268"/>
      <c r="H155" s="269"/>
      <c r="I155" s="269"/>
      <c r="J155" s="269"/>
      <c r="K155" s="270"/>
      <c r="L155" s="369"/>
      <c r="M155" s="370"/>
      <c r="N155" s="370"/>
      <c r="O155" s="370"/>
      <c r="P155" s="370"/>
      <c r="Q155" s="370"/>
      <c r="R155" s="370"/>
      <c r="S155" s="370"/>
      <c r="T155" s="370"/>
      <c r="U155" s="370"/>
      <c r="V155" s="370"/>
      <c r="W155" s="370"/>
      <c r="X155" s="371"/>
      <c r="Y155" s="366"/>
      <c r="Z155" s="367"/>
      <c r="AA155" s="367"/>
      <c r="AB155" s="373"/>
      <c r="AC155" s="268"/>
      <c r="AD155" s="269"/>
      <c r="AE155" s="269"/>
      <c r="AF155" s="269"/>
      <c r="AG155" s="270"/>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c r="A156" s="901"/>
      <c r="B156" s="902"/>
      <c r="C156" s="902"/>
      <c r="D156" s="902"/>
      <c r="E156" s="902"/>
      <c r="F156" s="903"/>
      <c r="G156" s="268"/>
      <c r="H156" s="269"/>
      <c r="I156" s="269"/>
      <c r="J156" s="269"/>
      <c r="K156" s="270"/>
      <c r="L156" s="369"/>
      <c r="M156" s="370"/>
      <c r="N156" s="370"/>
      <c r="O156" s="370"/>
      <c r="P156" s="370"/>
      <c r="Q156" s="370"/>
      <c r="R156" s="370"/>
      <c r="S156" s="370"/>
      <c r="T156" s="370"/>
      <c r="U156" s="370"/>
      <c r="V156" s="370"/>
      <c r="W156" s="370"/>
      <c r="X156" s="371"/>
      <c r="Y156" s="366"/>
      <c r="Z156" s="367"/>
      <c r="AA156" s="367"/>
      <c r="AB156" s="373"/>
      <c r="AC156" s="268"/>
      <c r="AD156" s="269"/>
      <c r="AE156" s="269"/>
      <c r="AF156" s="269"/>
      <c r="AG156" s="270"/>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c r="A157" s="901"/>
      <c r="B157" s="902"/>
      <c r="C157" s="902"/>
      <c r="D157" s="902"/>
      <c r="E157" s="902"/>
      <c r="F157" s="903"/>
      <c r="G157" s="268"/>
      <c r="H157" s="269"/>
      <c r="I157" s="269"/>
      <c r="J157" s="269"/>
      <c r="K157" s="270"/>
      <c r="L157" s="369"/>
      <c r="M157" s="370"/>
      <c r="N157" s="370"/>
      <c r="O157" s="370"/>
      <c r="P157" s="370"/>
      <c r="Q157" s="370"/>
      <c r="R157" s="370"/>
      <c r="S157" s="370"/>
      <c r="T157" s="370"/>
      <c r="U157" s="370"/>
      <c r="V157" s="370"/>
      <c r="W157" s="370"/>
      <c r="X157" s="371"/>
      <c r="Y157" s="366"/>
      <c r="Z157" s="367"/>
      <c r="AA157" s="367"/>
      <c r="AB157" s="373"/>
      <c r="AC157" s="268"/>
      <c r="AD157" s="269"/>
      <c r="AE157" s="269"/>
      <c r="AF157" s="269"/>
      <c r="AG157" s="270"/>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c r="A158" s="901"/>
      <c r="B158" s="902"/>
      <c r="C158" s="902"/>
      <c r="D158" s="902"/>
      <c r="E158" s="902"/>
      <c r="F158" s="903"/>
      <c r="G158" s="268"/>
      <c r="H158" s="269"/>
      <c r="I158" s="269"/>
      <c r="J158" s="269"/>
      <c r="K158" s="270"/>
      <c r="L158" s="369"/>
      <c r="M158" s="370"/>
      <c r="N158" s="370"/>
      <c r="O158" s="370"/>
      <c r="P158" s="370"/>
      <c r="Q158" s="370"/>
      <c r="R158" s="370"/>
      <c r="S158" s="370"/>
      <c r="T158" s="370"/>
      <c r="U158" s="370"/>
      <c r="V158" s="370"/>
      <c r="W158" s="370"/>
      <c r="X158" s="371"/>
      <c r="Y158" s="366"/>
      <c r="Z158" s="367"/>
      <c r="AA158" s="367"/>
      <c r="AB158" s="373"/>
      <c r="AC158" s="268"/>
      <c r="AD158" s="269"/>
      <c r="AE158" s="269"/>
      <c r="AF158" s="269"/>
      <c r="AG158" s="270"/>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c r="A159" s="904"/>
      <c r="B159" s="905"/>
      <c r="C159" s="905"/>
      <c r="D159" s="905"/>
      <c r="E159" s="905"/>
      <c r="F159" s="90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898" t="s">
        <v>32</v>
      </c>
      <c r="B161" s="899"/>
      <c r="C161" s="899"/>
      <c r="D161" s="899"/>
      <c r="E161" s="899"/>
      <c r="F161" s="900"/>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1"/>
      <c r="B162" s="902"/>
      <c r="C162" s="902"/>
      <c r="D162" s="902"/>
      <c r="E162" s="902"/>
      <c r="F162" s="903"/>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2"/>
    </row>
    <row r="163" spans="1:50" ht="24.75" customHeight="1">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453"/>
      <c r="Z163" s="454"/>
      <c r="AA163" s="454"/>
      <c r="AB163" s="538"/>
      <c r="AC163" s="288"/>
      <c r="AD163" s="289"/>
      <c r="AE163" s="289"/>
      <c r="AF163" s="289"/>
      <c r="AG163" s="290"/>
      <c r="AH163" s="291"/>
      <c r="AI163" s="292"/>
      <c r="AJ163" s="292"/>
      <c r="AK163" s="292"/>
      <c r="AL163" s="292"/>
      <c r="AM163" s="292"/>
      <c r="AN163" s="292"/>
      <c r="AO163" s="292"/>
      <c r="AP163" s="292"/>
      <c r="AQ163" s="292"/>
      <c r="AR163" s="292"/>
      <c r="AS163" s="292"/>
      <c r="AT163" s="293"/>
      <c r="AU163" s="453"/>
      <c r="AV163" s="454"/>
      <c r="AW163" s="454"/>
      <c r="AX163" s="455"/>
    </row>
    <row r="164" spans="1:50" ht="24.75" customHeight="1">
      <c r="A164" s="901"/>
      <c r="B164" s="902"/>
      <c r="C164" s="902"/>
      <c r="D164" s="902"/>
      <c r="E164" s="902"/>
      <c r="F164" s="903"/>
      <c r="G164" s="268"/>
      <c r="H164" s="269"/>
      <c r="I164" s="269"/>
      <c r="J164" s="269"/>
      <c r="K164" s="270"/>
      <c r="L164" s="369"/>
      <c r="M164" s="370"/>
      <c r="N164" s="370"/>
      <c r="O164" s="370"/>
      <c r="P164" s="370"/>
      <c r="Q164" s="370"/>
      <c r="R164" s="370"/>
      <c r="S164" s="370"/>
      <c r="T164" s="370"/>
      <c r="U164" s="370"/>
      <c r="V164" s="370"/>
      <c r="W164" s="370"/>
      <c r="X164" s="371"/>
      <c r="Y164" s="366"/>
      <c r="Z164" s="367"/>
      <c r="AA164" s="367"/>
      <c r="AB164" s="373"/>
      <c r="AC164" s="268"/>
      <c r="AD164" s="269"/>
      <c r="AE164" s="269"/>
      <c r="AF164" s="269"/>
      <c r="AG164" s="270"/>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c r="A165" s="901"/>
      <c r="B165" s="902"/>
      <c r="C165" s="902"/>
      <c r="D165" s="902"/>
      <c r="E165" s="902"/>
      <c r="F165" s="903"/>
      <c r="G165" s="268"/>
      <c r="H165" s="269"/>
      <c r="I165" s="269"/>
      <c r="J165" s="269"/>
      <c r="K165" s="270"/>
      <c r="L165" s="369"/>
      <c r="M165" s="370"/>
      <c r="N165" s="370"/>
      <c r="O165" s="370"/>
      <c r="P165" s="370"/>
      <c r="Q165" s="370"/>
      <c r="R165" s="370"/>
      <c r="S165" s="370"/>
      <c r="T165" s="370"/>
      <c r="U165" s="370"/>
      <c r="V165" s="370"/>
      <c r="W165" s="370"/>
      <c r="X165" s="371"/>
      <c r="Y165" s="366"/>
      <c r="Z165" s="367"/>
      <c r="AA165" s="367"/>
      <c r="AB165" s="373"/>
      <c r="AC165" s="268"/>
      <c r="AD165" s="269"/>
      <c r="AE165" s="269"/>
      <c r="AF165" s="269"/>
      <c r="AG165" s="270"/>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c r="A166" s="901"/>
      <c r="B166" s="902"/>
      <c r="C166" s="902"/>
      <c r="D166" s="902"/>
      <c r="E166" s="902"/>
      <c r="F166" s="903"/>
      <c r="G166" s="268"/>
      <c r="H166" s="269"/>
      <c r="I166" s="269"/>
      <c r="J166" s="269"/>
      <c r="K166" s="270"/>
      <c r="L166" s="369"/>
      <c r="M166" s="370"/>
      <c r="N166" s="370"/>
      <c r="O166" s="370"/>
      <c r="P166" s="370"/>
      <c r="Q166" s="370"/>
      <c r="R166" s="370"/>
      <c r="S166" s="370"/>
      <c r="T166" s="370"/>
      <c r="U166" s="370"/>
      <c r="V166" s="370"/>
      <c r="W166" s="370"/>
      <c r="X166" s="371"/>
      <c r="Y166" s="366"/>
      <c r="Z166" s="367"/>
      <c r="AA166" s="367"/>
      <c r="AB166" s="373"/>
      <c r="AC166" s="268"/>
      <c r="AD166" s="269"/>
      <c r="AE166" s="269"/>
      <c r="AF166" s="269"/>
      <c r="AG166" s="270"/>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c r="A167" s="901"/>
      <c r="B167" s="902"/>
      <c r="C167" s="902"/>
      <c r="D167" s="902"/>
      <c r="E167" s="902"/>
      <c r="F167" s="903"/>
      <c r="G167" s="268"/>
      <c r="H167" s="269"/>
      <c r="I167" s="269"/>
      <c r="J167" s="269"/>
      <c r="K167" s="270"/>
      <c r="L167" s="369"/>
      <c r="M167" s="370"/>
      <c r="N167" s="370"/>
      <c r="O167" s="370"/>
      <c r="P167" s="370"/>
      <c r="Q167" s="370"/>
      <c r="R167" s="370"/>
      <c r="S167" s="370"/>
      <c r="T167" s="370"/>
      <c r="U167" s="370"/>
      <c r="V167" s="370"/>
      <c r="W167" s="370"/>
      <c r="X167" s="371"/>
      <c r="Y167" s="366"/>
      <c r="Z167" s="367"/>
      <c r="AA167" s="367"/>
      <c r="AB167" s="373"/>
      <c r="AC167" s="268"/>
      <c r="AD167" s="269"/>
      <c r="AE167" s="269"/>
      <c r="AF167" s="269"/>
      <c r="AG167" s="270"/>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c r="A168" s="901"/>
      <c r="B168" s="902"/>
      <c r="C168" s="902"/>
      <c r="D168" s="902"/>
      <c r="E168" s="902"/>
      <c r="F168" s="903"/>
      <c r="G168" s="268"/>
      <c r="H168" s="269"/>
      <c r="I168" s="269"/>
      <c r="J168" s="269"/>
      <c r="K168" s="270"/>
      <c r="L168" s="369"/>
      <c r="M168" s="370"/>
      <c r="N168" s="370"/>
      <c r="O168" s="370"/>
      <c r="P168" s="370"/>
      <c r="Q168" s="370"/>
      <c r="R168" s="370"/>
      <c r="S168" s="370"/>
      <c r="T168" s="370"/>
      <c r="U168" s="370"/>
      <c r="V168" s="370"/>
      <c r="W168" s="370"/>
      <c r="X168" s="371"/>
      <c r="Y168" s="366"/>
      <c r="Z168" s="367"/>
      <c r="AA168" s="367"/>
      <c r="AB168" s="373"/>
      <c r="AC168" s="268"/>
      <c r="AD168" s="269"/>
      <c r="AE168" s="269"/>
      <c r="AF168" s="269"/>
      <c r="AG168" s="270"/>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c r="A169" s="901"/>
      <c r="B169" s="902"/>
      <c r="C169" s="902"/>
      <c r="D169" s="902"/>
      <c r="E169" s="902"/>
      <c r="F169" s="903"/>
      <c r="G169" s="268"/>
      <c r="H169" s="269"/>
      <c r="I169" s="269"/>
      <c r="J169" s="269"/>
      <c r="K169" s="270"/>
      <c r="L169" s="369"/>
      <c r="M169" s="370"/>
      <c r="N169" s="370"/>
      <c r="O169" s="370"/>
      <c r="P169" s="370"/>
      <c r="Q169" s="370"/>
      <c r="R169" s="370"/>
      <c r="S169" s="370"/>
      <c r="T169" s="370"/>
      <c r="U169" s="370"/>
      <c r="V169" s="370"/>
      <c r="W169" s="370"/>
      <c r="X169" s="371"/>
      <c r="Y169" s="366"/>
      <c r="Z169" s="367"/>
      <c r="AA169" s="367"/>
      <c r="AB169" s="373"/>
      <c r="AC169" s="268"/>
      <c r="AD169" s="269"/>
      <c r="AE169" s="269"/>
      <c r="AF169" s="269"/>
      <c r="AG169" s="270"/>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c r="A170" s="901"/>
      <c r="B170" s="902"/>
      <c r="C170" s="902"/>
      <c r="D170" s="902"/>
      <c r="E170" s="902"/>
      <c r="F170" s="903"/>
      <c r="G170" s="268"/>
      <c r="H170" s="269"/>
      <c r="I170" s="269"/>
      <c r="J170" s="269"/>
      <c r="K170" s="270"/>
      <c r="L170" s="369"/>
      <c r="M170" s="370"/>
      <c r="N170" s="370"/>
      <c r="O170" s="370"/>
      <c r="P170" s="370"/>
      <c r="Q170" s="370"/>
      <c r="R170" s="370"/>
      <c r="S170" s="370"/>
      <c r="T170" s="370"/>
      <c r="U170" s="370"/>
      <c r="V170" s="370"/>
      <c r="W170" s="370"/>
      <c r="X170" s="371"/>
      <c r="Y170" s="366"/>
      <c r="Z170" s="367"/>
      <c r="AA170" s="367"/>
      <c r="AB170" s="373"/>
      <c r="AC170" s="268"/>
      <c r="AD170" s="269"/>
      <c r="AE170" s="269"/>
      <c r="AF170" s="269"/>
      <c r="AG170" s="270"/>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c r="A171" s="901"/>
      <c r="B171" s="902"/>
      <c r="C171" s="902"/>
      <c r="D171" s="902"/>
      <c r="E171" s="902"/>
      <c r="F171" s="903"/>
      <c r="G171" s="268"/>
      <c r="H171" s="269"/>
      <c r="I171" s="269"/>
      <c r="J171" s="269"/>
      <c r="K171" s="270"/>
      <c r="L171" s="369"/>
      <c r="M171" s="370"/>
      <c r="N171" s="370"/>
      <c r="O171" s="370"/>
      <c r="P171" s="370"/>
      <c r="Q171" s="370"/>
      <c r="R171" s="370"/>
      <c r="S171" s="370"/>
      <c r="T171" s="370"/>
      <c r="U171" s="370"/>
      <c r="V171" s="370"/>
      <c r="W171" s="370"/>
      <c r="X171" s="371"/>
      <c r="Y171" s="366"/>
      <c r="Z171" s="367"/>
      <c r="AA171" s="367"/>
      <c r="AB171" s="373"/>
      <c r="AC171" s="268"/>
      <c r="AD171" s="269"/>
      <c r="AE171" s="269"/>
      <c r="AF171" s="269"/>
      <c r="AG171" s="270"/>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c r="A172" s="901"/>
      <c r="B172" s="902"/>
      <c r="C172" s="902"/>
      <c r="D172" s="902"/>
      <c r="E172" s="902"/>
      <c r="F172" s="903"/>
      <c r="G172" s="268"/>
      <c r="H172" s="269"/>
      <c r="I172" s="269"/>
      <c r="J172" s="269"/>
      <c r="K172" s="270"/>
      <c r="L172" s="369"/>
      <c r="M172" s="370"/>
      <c r="N172" s="370"/>
      <c r="O172" s="370"/>
      <c r="P172" s="370"/>
      <c r="Q172" s="370"/>
      <c r="R172" s="370"/>
      <c r="S172" s="370"/>
      <c r="T172" s="370"/>
      <c r="U172" s="370"/>
      <c r="V172" s="370"/>
      <c r="W172" s="370"/>
      <c r="X172" s="371"/>
      <c r="Y172" s="366"/>
      <c r="Z172" s="367"/>
      <c r="AA172" s="367"/>
      <c r="AB172" s="373"/>
      <c r="AC172" s="268"/>
      <c r="AD172" s="269"/>
      <c r="AE172" s="269"/>
      <c r="AF172" s="269"/>
      <c r="AG172" s="270"/>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c r="A173" s="901"/>
      <c r="B173" s="902"/>
      <c r="C173" s="902"/>
      <c r="D173" s="902"/>
      <c r="E173" s="902"/>
      <c r="F173" s="903"/>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c r="A174" s="901"/>
      <c r="B174" s="902"/>
      <c r="C174" s="902"/>
      <c r="D174" s="902"/>
      <c r="E174" s="902"/>
      <c r="F174" s="903"/>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1"/>
      <c r="B175" s="902"/>
      <c r="C175" s="902"/>
      <c r="D175" s="902"/>
      <c r="E175" s="902"/>
      <c r="F175" s="903"/>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2"/>
    </row>
    <row r="176" spans="1:50" ht="24.75" customHeight="1">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453"/>
      <c r="Z176" s="454"/>
      <c r="AA176" s="454"/>
      <c r="AB176" s="538"/>
      <c r="AC176" s="288"/>
      <c r="AD176" s="289"/>
      <c r="AE176" s="289"/>
      <c r="AF176" s="289"/>
      <c r="AG176" s="290"/>
      <c r="AH176" s="291"/>
      <c r="AI176" s="292"/>
      <c r="AJ176" s="292"/>
      <c r="AK176" s="292"/>
      <c r="AL176" s="292"/>
      <c r="AM176" s="292"/>
      <c r="AN176" s="292"/>
      <c r="AO176" s="292"/>
      <c r="AP176" s="292"/>
      <c r="AQ176" s="292"/>
      <c r="AR176" s="292"/>
      <c r="AS176" s="292"/>
      <c r="AT176" s="293"/>
      <c r="AU176" s="453"/>
      <c r="AV176" s="454"/>
      <c r="AW176" s="454"/>
      <c r="AX176" s="455"/>
    </row>
    <row r="177" spans="1:50" ht="24.75" customHeight="1">
      <c r="A177" s="901"/>
      <c r="B177" s="902"/>
      <c r="C177" s="902"/>
      <c r="D177" s="902"/>
      <c r="E177" s="902"/>
      <c r="F177" s="903"/>
      <c r="G177" s="268"/>
      <c r="H177" s="269"/>
      <c r="I177" s="269"/>
      <c r="J177" s="269"/>
      <c r="K177" s="270"/>
      <c r="L177" s="369"/>
      <c r="M177" s="370"/>
      <c r="N177" s="370"/>
      <c r="O177" s="370"/>
      <c r="P177" s="370"/>
      <c r="Q177" s="370"/>
      <c r="R177" s="370"/>
      <c r="S177" s="370"/>
      <c r="T177" s="370"/>
      <c r="U177" s="370"/>
      <c r="V177" s="370"/>
      <c r="W177" s="370"/>
      <c r="X177" s="371"/>
      <c r="Y177" s="366"/>
      <c r="Z177" s="367"/>
      <c r="AA177" s="367"/>
      <c r="AB177" s="373"/>
      <c r="AC177" s="268"/>
      <c r="AD177" s="269"/>
      <c r="AE177" s="269"/>
      <c r="AF177" s="269"/>
      <c r="AG177" s="270"/>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c r="A178" s="901"/>
      <c r="B178" s="902"/>
      <c r="C178" s="902"/>
      <c r="D178" s="902"/>
      <c r="E178" s="902"/>
      <c r="F178" s="903"/>
      <c r="G178" s="268"/>
      <c r="H178" s="269"/>
      <c r="I178" s="269"/>
      <c r="J178" s="269"/>
      <c r="K178" s="270"/>
      <c r="L178" s="369"/>
      <c r="M178" s="370"/>
      <c r="N178" s="370"/>
      <c r="O178" s="370"/>
      <c r="P178" s="370"/>
      <c r="Q178" s="370"/>
      <c r="R178" s="370"/>
      <c r="S178" s="370"/>
      <c r="T178" s="370"/>
      <c r="U178" s="370"/>
      <c r="V178" s="370"/>
      <c r="W178" s="370"/>
      <c r="X178" s="371"/>
      <c r="Y178" s="366"/>
      <c r="Z178" s="367"/>
      <c r="AA178" s="367"/>
      <c r="AB178" s="373"/>
      <c r="AC178" s="268"/>
      <c r="AD178" s="269"/>
      <c r="AE178" s="269"/>
      <c r="AF178" s="269"/>
      <c r="AG178" s="270"/>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c r="A179" s="901"/>
      <c r="B179" s="902"/>
      <c r="C179" s="902"/>
      <c r="D179" s="902"/>
      <c r="E179" s="902"/>
      <c r="F179" s="903"/>
      <c r="G179" s="268"/>
      <c r="H179" s="269"/>
      <c r="I179" s="269"/>
      <c r="J179" s="269"/>
      <c r="K179" s="270"/>
      <c r="L179" s="369"/>
      <c r="M179" s="370"/>
      <c r="N179" s="370"/>
      <c r="O179" s="370"/>
      <c r="P179" s="370"/>
      <c r="Q179" s="370"/>
      <c r="R179" s="370"/>
      <c r="S179" s="370"/>
      <c r="T179" s="370"/>
      <c r="U179" s="370"/>
      <c r="V179" s="370"/>
      <c r="W179" s="370"/>
      <c r="X179" s="371"/>
      <c r="Y179" s="366"/>
      <c r="Z179" s="367"/>
      <c r="AA179" s="367"/>
      <c r="AB179" s="373"/>
      <c r="AC179" s="268"/>
      <c r="AD179" s="269"/>
      <c r="AE179" s="269"/>
      <c r="AF179" s="269"/>
      <c r="AG179" s="270"/>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c r="A180" s="901"/>
      <c r="B180" s="902"/>
      <c r="C180" s="902"/>
      <c r="D180" s="902"/>
      <c r="E180" s="902"/>
      <c r="F180" s="903"/>
      <c r="G180" s="268"/>
      <c r="H180" s="269"/>
      <c r="I180" s="269"/>
      <c r="J180" s="269"/>
      <c r="K180" s="270"/>
      <c r="L180" s="369"/>
      <c r="M180" s="370"/>
      <c r="N180" s="370"/>
      <c r="O180" s="370"/>
      <c r="P180" s="370"/>
      <c r="Q180" s="370"/>
      <c r="R180" s="370"/>
      <c r="S180" s="370"/>
      <c r="T180" s="370"/>
      <c r="U180" s="370"/>
      <c r="V180" s="370"/>
      <c r="W180" s="370"/>
      <c r="X180" s="371"/>
      <c r="Y180" s="366"/>
      <c r="Z180" s="367"/>
      <c r="AA180" s="367"/>
      <c r="AB180" s="373"/>
      <c r="AC180" s="268"/>
      <c r="AD180" s="269"/>
      <c r="AE180" s="269"/>
      <c r="AF180" s="269"/>
      <c r="AG180" s="270"/>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c r="A181" s="901"/>
      <c r="B181" s="902"/>
      <c r="C181" s="902"/>
      <c r="D181" s="902"/>
      <c r="E181" s="902"/>
      <c r="F181" s="903"/>
      <c r="G181" s="268"/>
      <c r="H181" s="269"/>
      <c r="I181" s="269"/>
      <c r="J181" s="269"/>
      <c r="K181" s="270"/>
      <c r="L181" s="369"/>
      <c r="M181" s="370"/>
      <c r="N181" s="370"/>
      <c r="O181" s="370"/>
      <c r="P181" s="370"/>
      <c r="Q181" s="370"/>
      <c r="R181" s="370"/>
      <c r="S181" s="370"/>
      <c r="T181" s="370"/>
      <c r="U181" s="370"/>
      <c r="V181" s="370"/>
      <c r="W181" s="370"/>
      <c r="X181" s="371"/>
      <c r="Y181" s="366"/>
      <c r="Z181" s="367"/>
      <c r="AA181" s="367"/>
      <c r="AB181" s="373"/>
      <c r="AC181" s="268"/>
      <c r="AD181" s="269"/>
      <c r="AE181" s="269"/>
      <c r="AF181" s="269"/>
      <c r="AG181" s="270"/>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c r="A182" s="901"/>
      <c r="B182" s="902"/>
      <c r="C182" s="902"/>
      <c r="D182" s="902"/>
      <c r="E182" s="902"/>
      <c r="F182" s="903"/>
      <c r="G182" s="268"/>
      <c r="H182" s="269"/>
      <c r="I182" s="269"/>
      <c r="J182" s="269"/>
      <c r="K182" s="270"/>
      <c r="L182" s="369"/>
      <c r="M182" s="370"/>
      <c r="N182" s="370"/>
      <c r="O182" s="370"/>
      <c r="P182" s="370"/>
      <c r="Q182" s="370"/>
      <c r="R182" s="370"/>
      <c r="S182" s="370"/>
      <c r="T182" s="370"/>
      <c r="U182" s="370"/>
      <c r="V182" s="370"/>
      <c r="W182" s="370"/>
      <c r="X182" s="371"/>
      <c r="Y182" s="366"/>
      <c r="Z182" s="367"/>
      <c r="AA182" s="367"/>
      <c r="AB182" s="373"/>
      <c r="AC182" s="268"/>
      <c r="AD182" s="269"/>
      <c r="AE182" s="269"/>
      <c r="AF182" s="269"/>
      <c r="AG182" s="270"/>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c r="A183" s="901"/>
      <c r="B183" s="902"/>
      <c r="C183" s="902"/>
      <c r="D183" s="902"/>
      <c r="E183" s="902"/>
      <c r="F183" s="903"/>
      <c r="G183" s="268"/>
      <c r="H183" s="269"/>
      <c r="I183" s="269"/>
      <c r="J183" s="269"/>
      <c r="K183" s="270"/>
      <c r="L183" s="369"/>
      <c r="M183" s="370"/>
      <c r="N183" s="370"/>
      <c r="O183" s="370"/>
      <c r="P183" s="370"/>
      <c r="Q183" s="370"/>
      <c r="R183" s="370"/>
      <c r="S183" s="370"/>
      <c r="T183" s="370"/>
      <c r="U183" s="370"/>
      <c r="V183" s="370"/>
      <c r="W183" s="370"/>
      <c r="X183" s="371"/>
      <c r="Y183" s="366"/>
      <c r="Z183" s="367"/>
      <c r="AA183" s="367"/>
      <c r="AB183" s="373"/>
      <c r="AC183" s="268"/>
      <c r="AD183" s="269"/>
      <c r="AE183" s="269"/>
      <c r="AF183" s="269"/>
      <c r="AG183" s="270"/>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c r="A184" s="901"/>
      <c r="B184" s="902"/>
      <c r="C184" s="902"/>
      <c r="D184" s="902"/>
      <c r="E184" s="902"/>
      <c r="F184" s="903"/>
      <c r="G184" s="268"/>
      <c r="H184" s="269"/>
      <c r="I184" s="269"/>
      <c r="J184" s="269"/>
      <c r="K184" s="270"/>
      <c r="L184" s="369"/>
      <c r="M184" s="370"/>
      <c r="N184" s="370"/>
      <c r="O184" s="370"/>
      <c r="P184" s="370"/>
      <c r="Q184" s="370"/>
      <c r="R184" s="370"/>
      <c r="S184" s="370"/>
      <c r="T184" s="370"/>
      <c r="U184" s="370"/>
      <c r="V184" s="370"/>
      <c r="W184" s="370"/>
      <c r="X184" s="371"/>
      <c r="Y184" s="366"/>
      <c r="Z184" s="367"/>
      <c r="AA184" s="367"/>
      <c r="AB184" s="373"/>
      <c r="AC184" s="268"/>
      <c r="AD184" s="269"/>
      <c r="AE184" s="269"/>
      <c r="AF184" s="269"/>
      <c r="AG184" s="270"/>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c r="A185" s="901"/>
      <c r="B185" s="902"/>
      <c r="C185" s="902"/>
      <c r="D185" s="902"/>
      <c r="E185" s="902"/>
      <c r="F185" s="903"/>
      <c r="G185" s="268"/>
      <c r="H185" s="269"/>
      <c r="I185" s="269"/>
      <c r="J185" s="269"/>
      <c r="K185" s="270"/>
      <c r="L185" s="369"/>
      <c r="M185" s="370"/>
      <c r="N185" s="370"/>
      <c r="O185" s="370"/>
      <c r="P185" s="370"/>
      <c r="Q185" s="370"/>
      <c r="R185" s="370"/>
      <c r="S185" s="370"/>
      <c r="T185" s="370"/>
      <c r="U185" s="370"/>
      <c r="V185" s="370"/>
      <c r="W185" s="370"/>
      <c r="X185" s="371"/>
      <c r="Y185" s="366"/>
      <c r="Z185" s="367"/>
      <c r="AA185" s="367"/>
      <c r="AB185" s="373"/>
      <c r="AC185" s="268"/>
      <c r="AD185" s="269"/>
      <c r="AE185" s="269"/>
      <c r="AF185" s="269"/>
      <c r="AG185" s="270"/>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c r="A186" s="901"/>
      <c r="B186" s="902"/>
      <c r="C186" s="902"/>
      <c r="D186" s="902"/>
      <c r="E186" s="902"/>
      <c r="F186" s="903"/>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c r="A187" s="901"/>
      <c r="B187" s="902"/>
      <c r="C187" s="902"/>
      <c r="D187" s="902"/>
      <c r="E187" s="902"/>
      <c r="F187" s="903"/>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1"/>
      <c r="B188" s="902"/>
      <c r="C188" s="902"/>
      <c r="D188" s="902"/>
      <c r="E188" s="902"/>
      <c r="F188" s="903"/>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2"/>
    </row>
    <row r="189" spans="1:50" ht="24.75" customHeight="1">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453"/>
      <c r="Z189" s="454"/>
      <c r="AA189" s="454"/>
      <c r="AB189" s="538"/>
      <c r="AC189" s="288"/>
      <c r="AD189" s="289"/>
      <c r="AE189" s="289"/>
      <c r="AF189" s="289"/>
      <c r="AG189" s="290"/>
      <c r="AH189" s="291"/>
      <c r="AI189" s="292"/>
      <c r="AJ189" s="292"/>
      <c r="AK189" s="292"/>
      <c r="AL189" s="292"/>
      <c r="AM189" s="292"/>
      <c r="AN189" s="292"/>
      <c r="AO189" s="292"/>
      <c r="AP189" s="292"/>
      <c r="AQ189" s="292"/>
      <c r="AR189" s="292"/>
      <c r="AS189" s="292"/>
      <c r="AT189" s="293"/>
      <c r="AU189" s="453"/>
      <c r="AV189" s="454"/>
      <c r="AW189" s="454"/>
      <c r="AX189" s="455"/>
    </row>
    <row r="190" spans="1:50" ht="24.75" customHeight="1">
      <c r="A190" s="901"/>
      <c r="B190" s="902"/>
      <c r="C190" s="902"/>
      <c r="D190" s="902"/>
      <c r="E190" s="902"/>
      <c r="F190" s="903"/>
      <c r="G190" s="268"/>
      <c r="H190" s="269"/>
      <c r="I190" s="269"/>
      <c r="J190" s="269"/>
      <c r="K190" s="270"/>
      <c r="L190" s="369"/>
      <c r="M190" s="370"/>
      <c r="N190" s="370"/>
      <c r="O190" s="370"/>
      <c r="P190" s="370"/>
      <c r="Q190" s="370"/>
      <c r="R190" s="370"/>
      <c r="S190" s="370"/>
      <c r="T190" s="370"/>
      <c r="U190" s="370"/>
      <c r="V190" s="370"/>
      <c r="W190" s="370"/>
      <c r="X190" s="371"/>
      <c r="Y190" s="366"/>
      <c r="Z190" s="367"/>
      <c r="AA190" s="367"/>
      <c r="AB190" s="373"/>
      <c r="AC190" s="268"/>
      <c r="AD190" s="269"/>
      <c r="AE190" s="269"/>
      <c r="AF190" s="269"/>
      <c r="AG190" s="270"/>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c r="A191" s="901"/>
      <c r="B191" s="902"/>
      <c r="C191" s="902"/>
      <c r="D191" s="902"/>
      <c r="E191" s="902"/>
      <c r="F191" s="903"/>
      <c r="G191" s="268"/>
      <c r="H191" s="269"/>
      <c r="I191" s="269"/>
      <c r="J191" s="269"/>
      <c r="K191" s="270"/>
      <c r="L191" s="369"/>
      <c r="M191" s="370"/>
      <c r="N191" s="370"/>
      <c r="O191" s="370"/>
      <c r="P191" s="370"/>
      <c r="Q191" s="370"/>
      <c r="R191" s="370"/>
      <c r="S191" s="370"/>
      <c r="T191" s="370"/>
      <c r="U191" s="370"/>
      <c r="V191" s="370"/>
      <c r="W191" s="370"/>
      <c r="X191" s="371"/>
      <c r="Y191" s="366"/>
      <c r="Z191" s="367"/>
      <c r="AA191" s="367"/>
      <c r="AB191" s="373"/>
      <c r="AC191" s="268"/>
      <c r="AD191" s="269"/>
      <c r="AE191" s="269"/>
      <c r="AF191" s="269"/>
      <c r="AG191" s="270"/>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c r="A192" s="901"/>
      <c r="B192" s="902"/>
      <c r="C192" s="902"/>
      <c r="D192" s="902"/>
      <c r="E192" s="902"/>
      <c r="F192" s="903"/>
      <c r="G192" s="268"/>
      <c r="H192" s="269"/>
      <c r="I192" s="269"/>
      <c r="J192" s="269"/>
      <c r="K192" s="270"/>
      <c r="L192" s="369"/>
      <c r="M192" s="370"/>
      <c r="N192" s="370"/>
      <c r="O192" s="370"/>
      <c r="P192" s="370"/>
      <c r="Q192" s="370"/>
      <c r="R192" s="370"/>
      <c r="S192" s="370"/>
      <c r="T192" s="370"/>
      <c r="U192" s="370"/>
      <c r="V192" s="370"/>
      <c r="W192" s="370"/>
      <c r="X192" s="371"/>
      <c r="Y192" s="366"/>
      <c r="Z192" s="367"/>
      <c r="AA192" s="367"/>
      <c r="AB192" s="373"/>
      <c r="AC192" s="268"/>
      <c r="AD192" s="269"/>
      <c r="AE192" s="269"/>
      <c r="AF192" s="269"/>
      <c r="AG192" s="270"/>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c r="A193" s="901"/>
      <c r="B193" s="902"/>
      <c r="C193" s="902"/>
      <c r="D193" s="902"/>
      <c r="E193" s="902"/>
      <c r="F193" s="903"/>
      <c r="G193" s="268"/>
      <c r="H193" s="269"/>
      <c r="I193" s="269"/>
      <c r="J193" s="269"/>
      <c r="K193" s="270"/>
      <c r="L193" s="369"/>
      <c r="M193" s="370"/>
      <c r="N193" s="370"/>
      <c r="O193" s="370"/>
      <c r="P193" s="370"/>
      <c r="Q193" s="370"/>
      <c r="R193" s="370"/>
      <c r="S193" s="370"/>
      <c r="T193" s="370"/>
      <c r="U193" s="370"/>
      <c r="V193" s="370"/>
      <c r="W193" s="370"/>
      <c r="X193" s="371"/>
      <c r="Y193" s="366"/>
      <c r="Z193" s="367"/>
      <c r="AA193" s="367"/>
      <c r="AB193" s="373"/>
      <c r="AC193" s="268"/>
      <c r="AD193" s="269"/>
      <c r="AE193" s="269"/>
      <c r="AF193" s="269"/>
      <c r="AG193" s="270"/>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c r="A194" s="901"/>
      <c r="B194" s="902"/>
      <c r="C194" s="902"/>
      <c r="D194" s="902"/>
      <c r="E194" s="902"/>
      <c r="F194" s="903"/>
      <c r="G194" s="268"/>
      <c r="H194" s="269"/>
      <c r="I194" s="269"/>
      <c r="J194" s="269"/>
      <c r="K194" s="270"/>
      <c r="L194" s="369"/>
      <c r="M194" s="370"/>
      <c r="N194" s="370"/>
      <c r="O194" s="370"/>
      <c r="P194" s="370"/>
      <c r="Q194" s="370"/>
      <c r="R194" s="370"/>
      <c r="S194" s="370"/>
      <c r="T194" s="370"/>
      <c r="U194" s="370"/>
      <c r="V194" s="370"/>
      <c r="W194" s="370"/>
      <c r="X194" s="371"/>
      <c r="Y194" s="366"/>
      <c r="Z194" s="367"/>
      <c r="AA194" s="367"/>
      <c r="AB194" s="373"/>
      <c r="AC194" s="268"/>
      <c r="AD194" s="269"/>
      <c r="AE194" s="269"/>
      <c r="AF194" s="269"/>
      <c r="AG194" s="270"/>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c r="A195" s="901"/>
      <c r="B195" s="902"/>
      <c r="C195" s="902"/>
      <c r="D195" s="902"/>
      <c r="E195" s="902"/>
      <c r="F195" s="903"/>
      <c r="G195" s="268"/>
      <c r="H195" s="269"/>
      <c r="I195" s="269"/>
      <c r="J195" s="269"/>
      <c r="K195" s="270"/>
      <c r="L195" s="369"/>
      <c r="M195" s="370"/>
      <c r="N195" s="370"/>
      <c r="O195" s="370"/>
      <c r="P195" s="370"/>
      <c r="Q195" s="370"/>
      <c r="R195" s="370"/>
      <c r="S195" s="370"/>
      <c r="T195" s="370"/>
      <c r="U195" s="370"/>
      <c r="V195" s="370"/>
      <c r="W195" s="370"/>
      <c r="X195" s="371"/>
      <c r="Y195" s="366"/>
      <c r="Z195" s="367"/>
      <c r="AA195" s="367"/>
      <c r="AB195" s="373"/>
      <c r="AC195" s="268"/>
      <c r="AD195" s="269"/>
      <c r="AE195" s="269"/>
      <c r="AF195" s="269"/>
      <c r="AG195" s="270"/>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c r="A196" s="901"/>
      <c r="B196" s="902"/>
      <c r="C196" s="902"/>
      <c r="D196" s="902"/>
      <c r="E196" s="902"/>
      <c r="F196" s="903"/>
      <c r="G196" s="268"/>
      <c r="H196" s="269"/>
      <c r="I196" s="269"/>
      <c r="J196" s="269"/>
      <c r="K196" s="270"/>
      <c r="L196" s="369"/>
      <c r="M196" s="370"/>
      <c r="N196" s="370"/>
      <c r="O196" s="370"/>
      <c r="P196" s="370"/>
      <c r="Q196" s="370"/>
      <c r="R196" s="370"/>
      <c r="S196" s="370"/>
      <c r="T196" s="370"/>
      <c r="U196" s="370"/>
      <c r="V196" s="370"/>
      <c r="W196" s="370"/>
      <c r="X196" s="371"/>
      <c r="Y196" s="366"/>
      <c r="Z196" s="367"/>
      <c r="AA196" s="367"/>
      <c r="AB196" s="373"/>
      <c r="AC196" s="268"/>
      <c r="AD196" s="269"/>
      <c r="AE196" s="269"/>
      <c r="AF196" s="269"/>
      <c r="AG196" s="270"/>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c r="A197" s="901"/>
      <c r="B197" s="902"/>
      <c r="C197" s="902"/>
      <c r="D197" s="902"/>
      <c r="E197" s="902"/>
      <c r="F197" s="903"/>
      <c r="G197" s="268"/>
      <c r="H197" s="269"/>
      <c r="I197" s="269"/>
      <c r="J197" s="269"/>
      <c r="K197" s="270"/>
      <c r="L197" s="369"/>
      <c r="M197" s="370"/>
      <c r="N197" s="370"/>
      <c r="O197" s="370"/>
      <c r="P197" s="370"/>
      <c r="Q197" s="370"/>
      <c r="R197" s="370"/>
      <c r="S197" s="370"/>
      <c r="T197" s="370"/>
      <c r="U197" s="370"/>
      <c r="V197" s="370"/>
      <c r="W197" s="370"/>
      <c r="X197" s="371"/>
      <c r="Y197" s="366"/>
      <c r="Z197" s="367"/>
      <c r="AA197" s="367"/>
      <c r="AB197" s="373"/>
      <c r="AC197" s="268"/>
      <c r="AD197" s="269"/>
      <c r="AE197" s="269"/>
      <c r="AF197" s="269"/>
      <c r="AG197" s="270"/>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c r="A198" s="901"/>
      <c r="B198" s="902"/>
      <c r="C198" s="902"/>
      <c r="D198" s="902"/>
      <c r="E198" s="902"/>
      <c r="F198" s="903"/>
      <c r="G198" s="268"/>
      <c r="H198" s="269"/>
      <c r="I198" s="269"/>
      <c r="J198" s="269"/>
      <c r="K198" s="270"/>
      <c r="L198" s="369"/>
      <c r="M198" s="370"/>
      <c r="N198" s="370"/>
      <c r="O198" s="370"/>
      <c r="P198" s="370"/>
      <c r="Q198" s="370"/>
      <c r="R198" s="370"/>
      <c r="S198" s="370"/>
      <c r="T198" s="370"/>
      <c r="U198" s="370"/>
      <c r="V198" s="370"/>
      <c r="W198" s="370"/>
      <c r="X198" s="371"/>
      <c r="Y198" s="366"/>
      <c r="Z198" s="367"/>
      <c r="AA198" s="367"/>
      <c r="AB198" s="373"/>
      <c r="AC198" s="268"/>
      <c r="AD198" s="269"/>
      <c r="AE198" s="269"/>
      <c r="AF198" s="269"/>
      <c r="AG198" s="270"/>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c r="A199" s="901"/>
      <c r="B199" s="902"/>
      <c r="C199" s="902"/>
      <c r="D199" s="902"/>
      <c r="E199" s="902"/>
      <c r="F199" s="903"/>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c r="A200" s="901"/>
      <c r="B200" s="902"/>
      <c r="C200" s="902"/>
      <c r="D200" s="902"/>
      <c r="E200" s="902"/>
      <c r="F200" s="903"/>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1"/>
      <c r="B201" s="902"/>
      <c r="C201" s="902"/>
      <c r="D201" s="902"/>
      <c r="E201" s="902"/>
      <c r="F201" s="903"/>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2"/>
    </row>
    <row r="202" spans="1:50" ht="24.75" customHeight="1">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453"/>
      <c r="Z202" s="454"/>
      <c r="AA202" s="454"/>
      <c r="AB202" s="538"/>
      <c r="AC202" s="288"/>
      <c r="AD202" s="289"/>
      <c r="AE202" s="289"/>
      <c r="AF202" s="289"/>
      <c r="AG202" s="290"/>
      <c r="AH202" s="291"/>
      <c r="AI202" s="292"/>
      <c r="AJ202" s="292"/>
      <c r="AK202" s="292"/>
      <c r="AL202" s="292"/>
      <c r="AM202" s="292"/>
      <c r="AN202" s="292"/>
      <c r="AO202" s="292"/>
      <c r="AP202" s="292"/>
      <c r="AQ202" s="292"/>
      <c r="AR202" s="292"/>
      <c r="AS202" s="292"/>
      <c r="AT202" s="293"/>
      <c r="AU202" s="453"/>
      <c r="AV202" s="454"/>
      <c r="AW202" s="454"/>
      <c r="AX202" s="455"/>
    </row>
    <row r="203" spans="1:50" ht="24.75" customHeight="1">
      <c r="A203" s="901"/>
      <c r="B203" s="902"/>
      <c r="C203" s="902"/>
      <c r="D203" s="902"/>
      <c r="E203" s="902"/>
      <c r="F203" s="903"/>
      <c r="G203" s="268"/>
      <c r="H203" s="269"/>
      <c r="I203" s="269"/>
      <c r="J203" s="269"/>
      <c r="K203" s="270"/>
      <c r="L203" s="369"/>
      <c r="M203" s="370"/>
      <c r="N203" s="370"/>
      <c r="O203" s="370"/>
      <c r="P203" s="370"/>
      <c r="Q203" s="370"/>
      <c r="R203" s="370"/>
      <c r="S203" s="370"/>
      <c r="T203" s="370"/>
      <c r="U203" s="370"/>
      <c r="V203" s="370"/>
      <c r="W203" s="370"/>
      <c r="X203" s="371"/>
      <c r="Y203" s="366"/>
      <c r="Z203" s="367"/>
      <c r="AA203" s="367"/>
      <c r="AB203" s="373"/>
      <c r="AC203" s="268"/>
      <c r="AD203" s="269"/>
      <c r="AE203" s="269"/>
      <c r="AF203" s="269"/>
      <c r="AG203" s="270"/>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c r="A204" s="901"/>
      <c r="B204" s="902"/>
      <c r="C204" s="902"/>
      <c r="D204" s="902"/>
      <c r="E204" s="902"/>
      <c r="F204" s="903"/>
      <c r="G204" s="268"/>
      <c r="H204" s="269"/>
      <c r="I204" s="269"/>
      <c r="J204" s="269"/>
      <c r="K204" s="270"/>
      <c r="L204" s="369"/>
      <c r="M204" s="370"/>
      <c r="N204" s="370"/>
      <c r="O204" s="370"/>
      <c r="P204" s="370"/>
      <c r="Q204" s="370"/>
      <c r="R204" s="370"/>
      <c r="S204" s="370"/>
      <c r="T204" s="370"/>
      <c r="U204" s="370"/>
      <c r="V204" s="370"/>
      <c r="W204" s="370"/>
      <c r="X204" s="371"/>
      <c r="Y204" s="366"/>
      <c r="Z204" s="367"/>
      <c r="AA204" s="367"/>
      <c r="AB204" s="373"/>
      <c r="AC204" s="268"/>
      <c r="AD204" s="269"/>
      <c r="AE204" s="269"/>
      <c r="AF204" s="269"/>
      <c r="AG204" s="270"/>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c r="A205" s="901"/>
      <c r="B205" s="902"/>
      <c r="C205" s="902"/>
      <c r="D205" s="902"/>
      <c r="E205" s="902"/>
      <c r="F205" s="903"/>
      <c r="G205" s="268"/>
      <c r="H205" s="269"/>
      <c r="I205" s="269"/>
      <c r="J205" s="269"/>
      <c r="K205" s="270"/>
      <c r="L205" s="369"/>
      <c r="M205" s="370"/>
      <c r="N205" s="370"/>
      <c r="O205" s="370"/>
      <c r="P205" s="370"/>
      <c r="Q205" s="370"/>
      <c r="R205" s="370"/>
      <c r="S205" s="370"/>
      <c r="T205" s="370"/>
      <c r="U205" s="370"/>
      <c r="V205" s="370"/>
      <c r="W205" s="370"/>
      <c r="X205" s="371"/>
      <c r="Y205" s="366"/>
      <c r="Z205" s="367"/>
      <c r="AA205" s="367"/>
      <c r="AB205" s="373"/>
      <c r="AC205" s="268"/>
      <c r="AD205" s="269"/>
      <c r="AE205" s="269"/>
      <c r="AF205" s="269"/>
      <c r="AG205" s="270"/>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c r="A206" s="901"/>
      <c r="B206" s="902"/>
      <c r="C206" s="902"/>
      <c r="D206" s="902"/>
      <c r="E206" s="902"/>
      <c r="F206" s="903"/>
      <c r="G206" s="268"/>
      <c r="H206" s="269"/>
      <c r="I206" s="269"/>
      <c r="J206" s="269"/>
      <c r="K206" s="270"/>
      <c r="L206" s="369"/>
      <c r="M206" s="370"/>
      <c r="N206" s="370"/>
      <c r="O206" s="370"/>
      <c r="P206" s="370"/>
      <c r="Q206" s="370"/>
      <c r="R206" s="370"/>
      <c r="S206" s="370"/>
      <c r="T206" s="370"/>
      <c r="U206" s="370"/>
      <c r="V206" s="370"/>
      <c r="W206" s="370"/>
      <c r="X206" s="371"/>
      <c r="Y206" s="366"/>
      <c r="Z206" s="367"/>
      <c r="AA206" s="367"/>
      <c r="AB206" s="373"/>
      <c r="AC206" s="268"/>
      <c r="AD206" s="269"/>
      <c r="AE206" s="269"/>
      <c r="AF206" s="269"/>
      <c r="AG206" s="270"/>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c r="A207" s="901"/>
      <c r="B207" s="902"/>
      <c r="C207" s="902"/>
      <c r="D207" s="902"/>
      <c r="E207" s="902"/>
      <c r="F207" s="903"/>
      <c r="G207" s="268"/>
      <c r="H207" s="269"/>
      <c r="I207" s="269"/>
      <c r="J207" s="269"/>
      <c r="K207" s="270"/>
      <c r="L207" s="369"/>
      <c r="M207" s="370"/>
      <c r="N207" s="370"/>
      <c r="O207" s="370"/>
      <c r="P207" s="370"/>
      <c r="Q207" s="370"/>
      <c r="R207" s="370"/>
      <c r="S207" s="370"/>
      <c r="T207" s="370"/>
      <c r="U207" s="370"/>
      <c r="V207" s="370"/>
      <c r="W207" s="370"/>
      <c r="X207" s="371"/>
      <c r="Y207" s="366"/>
      <c r="Z207" s="367"/>
      <c r="AA207" s="367"/>
      <c r="AB207" s="373"/>
      <c r="AC207" s="268"/>
      <c r="AD207" s="269"/>
      <c r="AE207" s="269"/>
      <c r="AF207" s="269"/>
      <c r="AG207" s="270"/>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c r="A208" s="901"/>
      <c r="B208" s="902"/>
      <c r="C208" s="902"/>
      <c r="D208" s="902"/>
      <c r="E208" s="902"/>
      <c r="F208" s="903"/>
      <c r="G208" s="268"/>
      <c r="H208" s="269"/>
      <c r="I208" s="269"/>
      <c r="J208" s="269"/>
      <c r="K208" s="270"/>
      <c r="L208" s="369"/>
      <c r="M208" s="370"/>
      <c r="N208" s="370"/>
      <c r="O208" s="370"/>
      <c r="P208" s="370"/>
      <c r="Q208" s="370"/>
      <c r="R208" s="370"/>
      <c r="S208" s="370"/>
      <c r="T208" s="370"/>
      <c r="U208" s="370"/>
      <c r="V208" s="370"/>
      <c r="W208" s="370"/>
      <c r="X208" s="371"/>
      <c r="Y208" s="366"/>
      <c r="Z208" s="367"/>
      <c r="AA208" s="367"/>
      <c r="AB208" s="373"/>
      <c r="AC208" s="268"/>
      <c r="AD208" s="269"/>
      <c r="AE208" s="269"/>
      <c r="AF208" s="269"/>
      <c r="AG208" s="270"/>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c r="A209" s="901"/>
      <c r="B209" s="902"/>
      <c r="C209" s="902"/>
      <c r="D209" s="902"/>
      <c r="E209" s="902"/>
      <c r="F209" s="903"/>
      <c r="G209" s="268"/>
      <c r="H209" s="269"/>
      <c r="I209" s="269"/>
      <c r="J209" s="269"/>
      <c r="K209" s="270"/>
      <c r="L209" s="369"/>
      <c r="M209" s="370"/>
      <c r="N209" s="370"/>
      <c r="O209" s="370"/>
      <c r="P209" s="370"/>
      <c r="Q209" s="370"/>
      <c r="R209" s="370"/>
      <c r="S209" s="370"/>
      <c r="T209" s="370"/>
      <c r="U209" s="370"/>
      <c r="V209" s="370"/>
      <c r="W209" s="370"/>
      <c r="X209" s="371"/>
      <c r="Y209" s="366"/>
      <c r="Z209" s="367"/>
      <c r="AA209" s="367"/>
      <c r="AB209" s="373"/>
      <c r="AC209" s="268"/>
      <c r="AD209" s="269"/>
      <c r="AE209" s="269"/>
      <c r="AF209" s="269"/>
      <c r="AG209" s="270"/>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c r="A210" s="901"/>
      <c r="B210" s="902"/>
      <c r="C210" s="902"/>
      <c r="D210" s="902"/>
      <c r="E210" s="902"/>
      <c r="F210" s="903"/>
      <c r="G210" s="268"/>
      <c r="H210" s="269"/>
      <c r="I210" s="269"/>
      <c r="J210" s="269"/>
      <c r="K210" s="270"/>
      <c r="L210" s="369"/>
      <c r="M210" s="370"/>
      <c r="N210" s="370"/>
      <c r="O210" s="370"/>
      <c r="P210" s="370"/>
      <c r="Q210" s="370"/>
      <c r="R210" s="370"/>
      <c r="S210" s="370"/>
      <c r="T210" s="370"/>
      <c r="U210" s="370"/>
      <c r="V210" s="370"/>
      <c r="W210" s="370"/>
      <c r="X210" s="371"/>
      <c r="Y210" s="366"/>
      <c r="Z210" s="367"/>
      <c r="AA210" s="367"/>
      <c r="AB210" s="373"/>
      <c r="AC210" s="268"/>
      <c r="AD210" s="269"/>
      <c r="AE210" s="269"/>
      <c r="AF210" s="269"/>
      <c r="AG210" s="270"/>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c r="A211" s="901"/>
      <c r="B211" s="902"/>
      <c r="C211" s="902"/>
      <c r="D211" s="902"/>
      <c r="E211" s="902"/>
      <c r="F211" s="903"/>
      <c r="G211" s="268"/>
      <c r="H211" s="269"/>
      <c r="I211" s="269"/>
      <c r="J211" s="269"/>
      <c r="K211" s="270"/>
      <c r="L211" s="369"/>
      <c r="M211" s="370"/>
      <c r="N211" s="370"/>
      <c r="O211" s="370"/>
      <c r="P211" s="370"/>
      <c r="Q211" s="370"/>
      <c r="R211" s="370"/>
      <c r="S211" s="370"/>
      <c r="T211" s="370"/>
      <c r="U211" s="370"/>
      <c r="V211" s="370"/>
      <c r="W211" s="370"/>
      <c r="X211" s="371"/>
      <c r="Y211" s="366"/>
      <c r="Z211" s="367"/>
      <c r="AA211" s="367"/>
      <c r="AB211" s="373"/>
      <c r="AC211" s="268"/>
      <c r="AD211" s="269"/>
      <c r="AE211" s="269"/>
      <c r="AF211" s="269"/>
      <c r="AG211" s="270"/>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c r="A212" s="904"/>
      <c r="B212" s="905"/>
      <c r="C212" s="905"/>
      <c r="D212" s="905"/>
      <c r="E212" s="905"/>
      <c r="F212" s="90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1"/>
      <c r="B215" s="902"/>
      <c r="C215" s="902"/>
      <c r="D215" s="902"/>
      <c r="E215" s="902"/>
      <c r="F215" s="903"/>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2"/>
    </row>
    <row r="216" spans="1:50" ht="24.75" customHeight="1">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453"/>
      <c r="Z216" s="454"/>
      <c r="AA216" s="454"/>
      <c r="AB216" s="538"/>
      <c r="AC216" s="288"/>
      <c r="AD216" s="289"/>
      <c r="AE216" s="289"/>
      <c r="AF216" s="289"/>
      <c r="AG216" s="290"/>
      <c r="AH216" s="291"/>
      <c r="AI216" s="292"/>
      <c r="AJ216" s="292"/>
      <c r="AK216" s="292"/>
      <c r="AL216" s="292"/>
      <c r="AM216" s="292"/>
      <c r="AN216" s="292"/>
      <c r="AO216" s="292"/>
      <c r="AP216" s="292"/>
      <c r="AQ216" s="292"/>
      <c r="AR216" s="292"/>
      <c r="AS216" s="292"/>
      <c r="AT216" s="293"/>
      <c r="AU216" s="453"/>
      <c r="AV216" s="454"/>
      <c r="AW216" s="454"/>
      <c r="AX216" s="455"/>
    </row>
    <row r="217" spans="1:50" ht="24.75" customHeight="1">
      <c r="A217" s="901"/>
      <c r="B217" s="902"/>
      <c r="C217" s="902"/>
      <c r="D217" s="902"/>
      <c r="E217" s="902"/>
      <c r="F217" s="903"/>
      <c r="G217" s="268"/>
      <c r="H217" s="269"/>
      <c r="I217" s="269"/>
      <c r="J217" s="269"/>
      <c r="K217" s="270"/>
      <c r="L217" s="369"/>
      <c r="M217" s="370"/>
      <c r="N217" s="370"/>
      <c r="O217" s="370"/>
      <c r="P217" s="370"/>
      <c r="Q217" s="370"/>
      <c r="R217" s="370"/>
      <c r="S217" s="370"/>
      <c r="T217" s="370"/>
      <c r="U217" s="370"/>
      <c r="V217" s="370"/>
      <c r="W217" s="370"/>
      <c r="X217" s="371"/>
      <c r="Y217" s="366"/>
      <c r="Z217" s="367"/>
      <c r="AA217" s="367"/>
      <c r="AB217" s="373"/>
      <c r="AC217" s="268"/>
      <c r="AD217" s="269"/>
      <c r="AE217" s="269"/>
      <c r="AF217" s="269"/>
      <c r="AG217" s="270"/>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c r="A218" s="901"/>
      <c r="B218" s="902"/>
      <c r="C218" s="902"/>
      <c r="D218" s="902"/>
      <c r="E218" s="902"/>
      <c r="F218" s="903"/>
      <c r="G218" s="268"/>
      <c r="H218" s="269"/>
      <c r="I218" s="269"/>
      <c r="J218" s="269"/>
      <c r="K218" s="270"/>
      <c r="L218" s="369"/>
      <c r="M218" s="370"/>
      <c r="N218" s="370"/>
      <c r="O218" s="370"/>
      <c r="P218" s="370"/>
      <c r="Q218" s="370"/>
      <c r="R218" s="370"/>
      <c r="S218" s="370"/>
      <c r="T218" s="370"/>
      <c r="U218" s="370"/>
      <c r="V218" s="370"/>
      <c r="W218" s="370"/>
      <c r="X218" s="371"/>
      <c r="Y218" s="366"/>
      <c r="Z218" s="367"/>
      <c r="AA218" s="367"/>
      <c r="AB218" s="373"/>
      <c r="AC218" s="268"/>
      <c r="AD218" s="269"/>
      <c r="AE218" s="269"/>
      <c r="AF218" s="269"/>
      <c r="AG218" s="270"/>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c r="A219" s="901"/>
      <c r="B219" s="902"/>
      <c r="C219" s="902"/>
      <c r="D219" s="902"/>
      <c r="E219" s="902"/>
      <c r="F219" s="903"/>
      <c r="G219" s="268"/>
      <c r="H219" s="269"/>
      <c r="I219" s="269"/>
      <c r="J219" s="269"/>
      <c r="K219" s="270"/>
      <c r="L219" s="369"/>
      <c r="M219" s="370"/>
      <c r="N219" s="370"/>
      <c r="O219" s="370"/>
      <c r="P219" s="370"/>
      <c r="Q219" s="370"/>
      <c r="R219" s="370"/>
      <c r="S219" s="370"/>
      <c r="T219" s="370"/>
      <c r="U219" s="370"/>
      <c r="V219" s="370"/>
      <c r="W219" s="370"/>
      <c r="X219" s="371"/>
      <c r="Y219" s="366"/>
      <c r="Z219" s="367"/>
      <c r="AA219" s="367"/>
      <c r="AB219" s="373"/>
      <c r="AC219" s="268"/>
      <c r="AD219" s="269"/>
      <c r="AE219" s="269"/>
      <c r="AF219" s="269"/>
      <c r="AG219" s="270"/>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c r="A220" s="901"/>
      <c r="B220" s="902"/>
      <c r="C220" s="902"/>
      <c r="D220" s="902"/>
      <c r="E220" s="902"/>
      <c r="F220" s="903"/>
      <c r="G220" s="268"/>
      <c r="H220" s="269"/>
      <c r="I220" s="269"/>
      <c r="J220" s="269"/>
      <c r="K220" s="270"/>
      <c r="L220" s="369"/>
      <c r="M220" s="370"/>
      <c r="N220" s="370"/>
      <c r="O220" s="370"/>
      <c r="P220" s="370"/>
      <c r="Q220" s="370"/>
      <c r="R220" s="370"/>
      <c r="S220" s="370"/>
      <c r="T220" s="370"/>
      <c r="U220" s="370"/>
      <c r="V220" s="370"/>
      <c r="W220" s="370"/>
      <c r="X220" s="371"/>
      <c r="Y220" s="366"/>
      <c r="Z220" s="367"/>
      <c r="AA220" s="367"/>
      <c r="AB220" s="373"/>
      <c r="AC220" s="268"/>
      <c r="AD220" s="269"/>
      <c r="AE220" s="269"/>
      <c r="AF220" s="269"/>
      <c r="AG220" s="270"/>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c r="A221" s="901"/>
      <c r="B221" s="902"/>
      <c r="C221" s="902"/>
      <c r="D221" s="902"/>
      <c r="E221" s="902"/>
      <c r="F221" s="903"/>
      <c r="G221" s="268"/>
      <c r="H221" s="269"/>
      <c r="I221" s="269"/>
      <c r="J221" s="269"/>
      <c r="K221" s="270"/>
      <c r="L221" s="369"/>
      <c r="M221" s="370"/>
      <c r="N221" s="370"/>
      <c r="O221" s="370"/>
      <c r="P221" s="370"/>
      <c r="Q221" s="370"/>
      <c r="R221" s="370"/>
      <c r="S221" s="370"/>
      <c r="T221" s="370"/>
      <c r="U221" s="370"/>
      <c r="V221" s="370"/>
      <c r="W221" s="370"/>
      <c r="X221" s="371"/>
      <c r="Y221" s="366"/>
      <c r="Z221" s="367"/>
      <c r="AA221" s="367"/>
      <c r="AB221" s="373"/>
      <c r="AC221" s="268"/>
      <c r="AD221" s="269"/>
      <c r="AE221" s="269"/>
      <c r="AF221" s="269"/>
      <c r="AG221" s="270"/>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c r="A222" s="901"/>
      <c r="B222" s="902"/>
      <c r="C222" s="902"/>
      <c r="D222" s="902"/>
      <c r="E222" s="902"/>
      <c r="F222" s="903"/>
      <c r="G222" s="268"/>
      <c r="H222" s="269"/>
      <c r="I222" s="269"/>
      <c r="J222" s="269"/>
      <c r="K222" s="270"/>
      <c r="L222" s="369"/>
      <c r="M222" s="370"/>
      <c r="N222" s="370"/>
      <c r="O222" s="370"/>
      <c r="P222" s="370"/>
      <c r="Q222" s="370"/>
      <c r="R222" s="370"/>
      <c r="S222" s="370"/>
      <c r="T222" s="370"/>
      <c r="U222" s="370"/>
      <c r="V222" s="370"/>
      <c r="W222" s="370"/>
      <c r="X222" s="371"/>
      <c r="Y222" s="366"/>
      <c r="Z222" s="367"/>
      <c r="AA222" s="367"/>
      <c r="AB222" s="373"/>
      <c r="AC222" s="268"/>
      <c r="AD222" s="269"/>
      <c r="AE222" s="269"/>
      <c r="AF222" s="269"/>
      <c r="AG222" s="270"/>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c r="A223" s="901"/>
      <c r="B223" s="902"/>
      <c r="C223" s="902"/>
      <c r="D223" s="902"/>
      <c r="E223" s="902"/>
      <c r="F223" s="903"/>
      <c r="G223" s="268"/>
      <c r="H223" s="269"/>
      <c r="I223" s="269"/>
      <c r="J223" s="269"/>
      <c r="K223" s="270"/>
      <c r="L223" s="369"/>
      <c r="M223" s="370"/>
      <c r="N223" s="370"/>
      <c r="O223" s="370"/>
      <c r="P223" s="370"/>
      <c r="Q223" s="370"/>
      <c r="R223" s="370"/>
      <c r="S223" s="370"/>
      <c r="T223" s="370"/>
      <c r="U223" s="370"/>
      <c r="V223" s="370"/>
      <c r="W223" s="370"/>
      <c r="X223" s="371"/>
      <c r="Y223" s="366"/>
      <c r="Z223" s="367"/>
      <c r="AA223" s="367"/>
      <c r="AB223" s="373"/>
      <c r="AC223" s="268"/>
      <c r="AD223" s="269"/>
      <c r="AE223" s="269"/>
      <c r="AF223" s="269"/>
      <c r="AG223" s="270"/>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c r="A224" s="901"/>
      <c r="B224" s="902"/>
      <c r="C224" s="902"/>
      <c r="D224" s="902"/>
      <c r="E224" s="902"/>
      <c r="F224" s="903"/>
      <c r="G224" s="268"/>
      <c r="H224" s="269"/>
      <c r="I224" s="269"/>
      <c r="J224" s="269"/>
      <c r="K224" s="270"/>
      <c r="L224" s="369"/>
      <c r="M224" s="370"/>
      <c r="N224" s="370"/>
      <c r="O224" s="370"/>
      <c r="P224" s="370"/>
      <c r="Q224" s="370"/>
      <c r="R224" s="370"/>
      <c r="S224" s="370"/>
      <c r="T224" s="370"/>
      <c r="U224" s="370"/>
      <c r="V224" s="370"/>
      <c r="W224" s="370"/>
      <c r="X224" s="371"/>
      <c r="Y224" s="366"/>
      <c r="Z224" s="367"/>
      <c r="AA224" s="367"/>
      <c r="AB224" s="373"/>
      <c r="AC224" s="268"/>
      <c r="AD224" s="269"/>
      <c r="AE224" s="269"/>
      <c r="AF224" s="269"/>
      <c r="AG224" s="270"/>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c r="A225" s="901"/>
      <c r="B225" s="902"/>
      <c r="C225" s="902"/>
      <c r="D225" s="902"/>
      <c r="E225" s="902"/>
      <c r="F225" s="903"/>
      <c r="G225" s="268"/>
      <c r="H225" s="269"/>
      <c r="I225" s="269"/>
      <c r="J225" s="269"/>
      <c r="K225" s="270"/>
      <c r="L225" s="369"/>
      <c r="M225" s="370"/>
      <c r="N225" s="370"/>
      <c r="O225" s="370"/>
      <c r="P225" s="370"/>
      <c r="Q225" s="370"/>
      <c r="R225" s="370"/>
      <c r="S225" s="370"/>
      <c r="T225" s="370"/>
      <c r="U225" s="370"/>
      <c r="V225" s="370"/>
      <c r="W225" s="370"/>
      <c r="X225" s="371"/>
      <c r="Y225" s="366"/>
      <c r="Z225" s="367"/>
      <c r="AA225" s="367"/>
      <c r="AB225" s="373"/>
      <c r="AC225" s="268"/>
      <c r="AD225" s="269"/>
      <c r="AE225" s="269"/>
      <c r="AF225" s="269"/>
      <c r="AG225" s="270"/>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c r="A226" s="901"/>
      <c r="B226" s="902"/>
      <c r="C226" s="902"/>
      <c r="D226" s="902"/>
      <c r="E226" s="902"/>
      <c r="F226" s="903"/>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c r="A227" s="901"/>
      <c r="B227" s="902"/>
      <c r="C227" s="902"/>
      <c r="D227" s="902"/>
      <c r="E227" s="902"/>
      <c r="F227" s="903"/>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1"/>
      <c r="B228" s="902"/>
      <c r="C228" s="902"/>
      <c r="D228" s="902"/>
      <c r="E228" s="902"/>
      <c r="F228" s="903"/>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2"/>
    </row>
    <row r="229" spans="1:50" ht="24.75" customHeight="1">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453"/>
      <c r="Z229" s="454"/>
      <c r="AA229" s="454"/>
      <c r="AB229" s="538"/>
      <c r="AC229" s="288"/>
      <c r="AD229" s="289"/>
      <c r="AE229" s="289"/>
      <c r="AF229" s="289"/>
      <c r="AG229" s="290"/>
      <c r="AH229" s="291"/>
      <c r="AI229" s="292"/>
      <c r="AJ229" s="292"/>
      <c r="AK229" s="292"/>
      <c r="AL229" s="292"/>
      <c r="AM229" s="292"/>
      <c r="AN229" s="292"/>
      <c r="AO229" s="292"/>
      <c r="AP229" s="292"/>
      <c r="AQ229" s="292"/>
      <c r="AR229" s="292"/>
      <c r="AS229" s="292"/>
      <c r="AT229" s="293"/>
      <c r="AU229" s="453"/>
      <c r="AV229" s="454"/>
      <c r="AW229" s="454"/>
      <c r="AX229" s="455"/>
    </row>
    <row r="230" spans="1:50" ht="24.75" customHeight="1">
      <c r="A230" s="901"/>
      <c r="B230" s="902"/>
      <c r="C230" s="902"/>
      <c r="D230" s="902"/>
      <c r="E230" s="902"/>
      <c r="F230" s="903"/>
      <c r="G230" s="268"/>
      <c r="H230" s="269"/>
      <c r="I230" s="269"/>
      <c r="J230" s="269"/>
      <c r="K230" s="270"/>
      <c r="L230" s="369"/>
      <c r="M230" s="370"/>
      <c r="N230" s="370"/>
      <c r="O230" s="370"/>
      <c r="P230" s="370"/>
      <c r="Q230" s="370"/>
      <c r="R230" s="370"/>
      <c r="S230" s="370"/>
      <c r="T230" s="370"/>
      <c r="U230" s="370"/>
      <c r="V230" s="370"/>
      <c r="W230" s="370"/>
      <c r="X230" s="371"/>
      <c r="Y230" s="366"/>
      <c r="Z230" s="367"/>
      <c r="AA230" s="367"/>
      <c r="AB230" s="373"/>
      <c r="AC230" s="268"/>
      <c r="AD230" s="269"/>
      <c r="AE230" s="269"/>
      <c r="AF230" s="269"/>
      <c r="AG230" s="270"/>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c r="A231" s="901"/>
      <c r="B231" s="902"/>
      <c r="C231" s="902"/>
      <c r="D231" s="902"/>
      <c r="E231" s="902"/>
      <c r="F231" s="903"/>
      <c r="G231" s="268"/>
      <c r="H231" s="269"/>
      <c r="I231" s="269"/>
      <c r="J231" s="269"/>
      <c r="K231" s="270"/>
      <c r="L231" s="369"/>
      <c r="M231" s="370"/>
      <c r="N231" s="370"/>
      <c r="O231" s="370"/>
      <c r="P231" s="370"/>
      <c r="Q231" s="370"/>
      <c r="R231" s="370"/>
      <c r="S231" s="370"/>
      <c r="T231" s="370"/>
      <c r="U231" s="370"/>
      <c r="V231" s="370"/>
      <c r="W231" s="370"/>
      <c r="X231" s="371"/>
      <c r="Y231" s="366"/>
      <c r="Z231" s="367"/>
      <c r="AA231" s="367"/>
      <c r="AB231" s="373"/>
      <c r="AC231" s="268"/>
      <c r="AD231" s="269"/>
      <c r="AE231" s="269"/>
      <c r="AF231" s="269"/>
      <c r="AG231" s="270"/>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c r="A232" s="901"/>
      <c r="B232" s="902"/>
      <c r="C232" s="902"/>
      <c r="D232" s="902"/>
      <c r="E232" s="902"/>
      <c r="F232" s="903"/>
      <c r="G232" s="268"/>
      <c r="H232" s="269"/>
      <c r="I232" s="269"/>
      <c r="J232" s="269"/>
      <c r="K232" s="270"/>
      <c r="L232" s="369"/>
      <c r="M232" s="370"/>
      <c r="N232" s="370"/>
      <c r="O232" s="370"/>
      <c r="P232" s="370"/>
      <c r="Q232" s="370"/>
      <c r="R232" s="370"/>
      <c r="S232" s="370"/>
      <c r="T232" s="370"/>
      <c r="U232" s="370"/>
      <c r="V232" s="370"/>
      <c r="W232" s="370"/>
      <c r="X232" s="371"/>
      <c r="Y232" s="366"/>
      <c r="Z232" s="367"/>
      <c r="AA232" s="367"/>
      <c r="AB232" s="373"/>
      <c r="AC232" s="268"/>
      <c r="AD232" s="269"/>
      <c r="AE232" s="269"/>
      <c r="AF232" s="269"/>
      <c r="AG232" s="270"/>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c r="A233" s="901"/>
      <c r="B233" s="902"/>
      <c r="C233" s="902"/>
      <c r="D233" s="902"/>
      <c r="E233" s="902"/>
      <c r="F233" s="903"/>
      <c r="G233" s="268"/>
      <c r="H233" s="269"/>
      <c r="I233" s="269"/>
      <c r="J233" s="269"/>
      <c r="K233" s="270"/>
      <c r="L233" s="369"/>
      <c r="M233" s="370"/>
      <c r="N233" s="370"/>
      <c r="O233" s="370"/>
      <c r="P233" s="370"/>
      <c r="Q233" s="370"/>
      <c r="R233" s="370"/>
      <c r="S233" s="370"/>
      <c r="T233" s="370"/>
      <c r="U233" s="370"/>
      <c r="V233" s="370"/>
      <c r="W233" s="370"/>
      <c r="X233" s="371"/>
      <c r="Y233" s="366"/>
      <c r="Z233" s="367"/>
      <c r="AA233" s="367"/>
      <c r="AB233" s="373"/>
      <c r="AC233" s="268"/>
      <c r="AD233" s="269"/>
      <c r="AE233" s="269"/>
      <c r="AF233" s="269"/>
      <c r="AG233" s="270"/>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c r="A234" s="901"/>
      <c r="B234" s="902"/>
      <c r="C234" s="902"/>
      <c r="D234" s="902"/>
      <c r="E234" s="902"/>
      <c r="F234" s="903"/>
      <c r="G234" s="268"/>
      <c r="H234" s="269"/>
      <c r="I234" s="269"/>
      <c r="J234" s="269"/>
      <c r="K234" s="270"/>
      <c r="L234" s="369"/>
      <c r="M234" s="370"/>
      <c r="N234" s="370"/>
      <c r="O234" s="370"/>
      <c r="P234" s="370"/>
      <c r="Q234" s="370"/>
      <c r="R234" s="370"/>
      <c r="S234" s="370"/>
      <c r="T234" s="370"/>
      <c r="U234" s="370"/>
      <c r="V234" s="370"/>
      <c r="W234" s="370"/>
      <c r="X234" s="371"/>
      <c r="Y234" s="366"/>
      <c r="Z234" s="367"/>
      <c r="AA234" s="367"/>
      <c r="AB234" s="373"/>
      <c r="AC234" s="268"/>
      <c r="AD234" s="269"/>
      <c r="AE234" s="269"/>
      <c r="AF234" s="269"/>
      <c r="AG234" s="270"/>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c r="A235" s="901"/>
      <c r="B235" s="902"/>
      <c r="C235" s="902"/>
      <c r="D235" s="902"/>
      <c r="E235" s="902"/>
      <c r="F235" s="903"/>
      <c r="G235" s="268"/>
      <c r="H235" s="269"/>
      <c r="I235" s="269"/>
      <c r="J235" s="269"/>
      <c r="K235" s="270"/>
      <c r="L235" s="369"/>
      <c r="M235" s="370"/>
      <c r="N235" s="370"/>
      <c r="O235" s="370"/>
      <c r="P235" s="370"/>
      <c r="Q235" s="370"/>
      <c r="R235" s="370"/>
      <c r="S235" s="370"/>
      <c r="T235" s="370"/>
      <c r="U235" s="370"/>
      <c r="V235" s="370"/>
      <c r="W235" s="370"/>
      <c r="X235" s="371"/>
      <c r="Y235" s="366"/>
      <c r="Z235" s="367"/>
      <c r="AA235" s="367"/>
      <c r="AB235" s="373"/>
      <c r="AC235" s="268"/>
      <c r="AD235" s="269"/>
      <c r="AE235" s="269"/>
      <c r="AF235" s="269"/>
      <c r="AG235" s="270"/>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c r="A236" s="901"/>
      <c r="B236" s="902"/>
      <c r="C236" s="902"/>
      <c r="D236" s="902"/>
      <c r="E236" s="902"/>
      <c r="F236" s="903"/>
      <c r="G236" s="268"/>
      <c r="H236" s="269"/>
      <c r="I236" s="269"/>
      <c r="J236" s="269"/>
      <c r="K236" s="270"/>
      <c r="L236" s="369"/>
      <c r="M236" s="370"/>
      <c r="N236" s="370"/>
      <c r="O236" s="370"/>
      <c r="P236" s="370"/>
      <c r="Q236" s="370"/>
      <c r="R236" s="370"/>
      <c r="S236" s="370"/>
      <c r="T236" s="370"/>
      <c r="U236" s="370"/>
      <c r="V236" s="370"/>
      <c r="W236" s="370"/>
      <c r="X236" s="371"/>
      <c r="Y236" s="366"/>
      <c r="Z236" s="367"/>
      <c r="AA236" s="367"/>
      <c r="AB236" s="373"/>
      <c r="AC236" s="268"/>
      <c r="AD236" s="269"/>
      <c r="AE236" s="269"/>
      <c r="AF236" s="269"/>
      <c r="AG236" s="270"/>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c r="A237" s="901"/>
      <c r="B237" s="902"/>
      <c r="C237" s="902"/>
      <c r="D237" s="902"/>
      <c r="E237" s="902"/>
      <c r="F237" s="903"/>
      <c r="G237" s="268"/>
      <c r="H237" s="269"/>
      <c r="I237" s="269"/>
      <c r="J237" s="269"/>
      <c r="K237" s="270"/>
      <c r="L237" s="369"/>
      <c r="M237" s="370"/>
      <c r="N237" s="370"/>
      <c r="O237" s="370"/>
      <c r="P237" s="370"/>
      <c r="Q237" s="370"/>
      <c r="R237" s="370"/>
      <c r="S237" s="370"/>
      <c r="T237" s="370"/>
      <c r="U237" s="370"/>
      <c r="V237" s="370"/>
      <c r="W237" s="370"/>
      <c r="X237" s="371"/>
      <c r="Y237" s="366"/>
      <c r="Z237" s="367"/>
      <c r="AA237" s="367"/>
      <c r="AB237" s="373"/>
      <c r="AC237" s="268"/>
      <c r="AD237" s="269"/>
      <c r="AE237" s="269"/>
      <c r="AF237" s="269"/>
      <c r="AG237" s="270"/>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c r="A238" s="901"/>
      <c r="B238" s="902"/>
      <c r="C238" s="902"/>
      <c r="D238" s="902"/>
      <c r="E238" s="902"/>
      <c r="F238" s="903"/>
      <c r="G238" s="268"/>
      <c r="H238" s="269"/>
      <c r="I238" s="269"/>
      <c r="J238" s="269"/>
      <c r="K238" s="270"/>
      <c r="L238" s="369"/>
      <c r="M238" s="370"/>
      <c r="N238" s="370"/>
      <c r="O238" s="370"/>
      <c r="P238" s="370"/>
      <c r="Q238" s="370"/>
      <c r="R238" s="370"/>
      <c r="S238" s="370"/>
      <c r="T238" s="370"/>
      <c r="U238" s="370"/>
      <c r="V238" s="370"/>
      <c r="W238" s="370"/>
      <c r="X238" s="371"/>
      <c r="Y238" s="366"/>
      <c r="Z238" s="367"/>
      <c r="AA238" s="367"/>
      <c r="AB238" s="373"/>
      <c r="AC238" s="268"/>
      <c r="AD238" s="269"/>
      <c r="AE238" s="269"/>
      <c r="AF238" s="269"/>
      <c r="AG238" s="270"/>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c r="A239" s="901"/>
      <c r="B239" s="902"/>
      <c r="C239" s="902"/>
      <c r="D239" s="902"/>
      <c r="E239" s="902"/>
      <c r="F239" s="903"/>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c r="A240" s="901"/>
      <c r="B240" s="902"/>
      <c r="C240" s="902"/>
      <c r="D240" s="902"/>
      <c r="E240" s="902"/>
      <c r="F240" s="903"/>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1"/>
      <c r="B241" s="902"/>
      <c r="C241" s="902"/>
      <c r="D241" s="902"/>
      <c r="E241" s="902"/>
      <c r="F241" s="903"/>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2"/>
    </row>
    <row r="242" spans="1:50" ht="24.75" customHeight="1">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453"/>
      <c r="Z242" s="454"/>
      <c r="AA242" s="454"/>
      <c r="AB242" s="538"/>
      <c r="AC242" s="288"/>
      <c r="AD242" s="289"/>
      <c r="AE242" s="289"/>
      <c r="AF242" s="289"/>
      <c r="AG242" s="290"/>
      <c r="AH242" s="291"/>
      <c r="AI242" s="292"/>
      <c r="AJ242" s="292"/>
      <c r="AK242" s="292"/>
      <c r="AL242" s="292"/>
      <c r="AM242" s="292"/>
      <c r="AN242" s="292"/>
      <c r="AO242" s="292"/>
      <c r="AP242" s="292"/>
      <c r="AQ242" s="292"/>
      <c r="AR242" s="292"/>
      <c r="AS242" s="292"/>
      <c r="AT242" s="293"/>
      <c r="AU242" s="453"/>
      <c r="AV242" s="454"/>
      <c r="AW242" s="454"/>
      <c r="AX242" s="455"/>
    </row>
    <row r="243" spans="1:50" ht="24.75" customHeight="1">
      <c r="A243" s="901"/>
      <c r="B243" s="902"/>
      <c r="C243" s="902"/>
      <c r="D243" s="902"/>
      <c r="E243" s="902"/>
      <c r="F243" s="903"/>
      <c r="G243" s="268"/>
      <c r="H243" s="269"/>
      <c r="I243" s="269"/>
      <c r="J243" s="269"/>
      <c r="K243" s="270"/>
      <c r="L243" s="369"/>
      <c r="M243" s="370"/>
      <c r="N243" s="370"/>
      <c r="O243" s="370"/>
      <c r="P243" s="370"/>
      <c r="Q243" s="370"/>
      <c r="R243" s="370"/>
      <c r="S243" s="370"/>
      <c r="T243" s="370"/>
      <c r="U243" s="370"/>
      <c r="V243" s="370"/>
      <c r="W243" s="370"/>
      <c r="X243" s="371"/>
      <c r="Y243" s="366"/>
      <c r="Z243" s="367"/>
      <c r="AA243" s="367"/>
      <c r="AB243" s="373"/>
      <c r="AC243" s="268"/>
      <c r="AD243" s="269"/>
      <c r="AE243" s="269"/>
      <c r="AF243" s="269"/>
      <c r="AG243" s="270"/>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c r="A244" s="901"/>
      <c r="B244" s="902"/>
      <c r="C244" s="902"/>
      <c r="D244" s="902"/>
      <c r="E244" s="902"/>
      <c r="F244" s="903"/>
      <c r="G244" s="268"/>
      <c r="H244" s="269"/>
      <c r="I244" s="269"/>
      <c r="J244" s="269"/>
      <c r="K244" s="270"/>
      <c r="L244" s="369"/>
      <c r="M244" s="370"/>
      <c r="N244" s="370"/>
      <c r="O244" s="370"/>
      <c r="P244" s="370"/>
      <c r="Q244" s="370"/>
      <c r="R244" s="370"/>
      <c r="S244" s="370"/>
      <c r="T244" s="370"/>
      <c r="U244" s="370"/>
      <c r="V244" s="370"/>
      <c r="W244" s="370"/>
      <c r="X244" s="371"/>
      <c r="Y244" s="366"/>
      <c r="Z244" s="367"/>
      <c r="AA244" s="367"/>
      <c r="AB244" s="373"/>
      <c r="AC244" s="268"/>
      <c r="AD244" s="269"/>
      <c r="AE244" s="269"/>
      <c r="AF244" s="269"/>
      <c r="AG244" s="270"/>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c r="A245" s="901"/>
      <c r="B245" s="902"/>
      <c r="C245" s="902"/>
      <c r="D245" s="902"/>
      <c r="E245" s="902"/>
      <c r="F245" s="903"/>
      <c r="G245" s="268"/>
      <c r="H245" s="269"/>
      <c r="I245" s="269"/>
      <c r="J245" s="269"/>
      <c r="K245" s="270"/>
      <c r="L245" s="369"/>
      <c r="M245" s="370"/>
      <c r="N245" s="370"/>
      <c r="O245" s="370"/>
      <c r="P245" s="370"/>
      <c r="Q245" s="370"/>
      <c r="R245" s="370"/>
      <c r="S245" s="370"/>
      <c r="T245" s="370"/>
      <c r="U245" s="370"/>
      <c r="V245" s="370"/>
      <c r="W245" s="370"/>
      <c r="X245" s="371"/>
      <c r="Y245" s="366"/>
      <c r="Z245" s="367"/>
      <c r="AA245" s="367"/>
      <c r="AB245" s="373"/>
      <c r="AC245" s="268"/>
      <c r="AD245" s="269"/>
      <c r="AE245" s="269"/>
      <c r="AF245" s="269"/>
      <c r="AG245" s="270"/>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c r="A246" s="901"/>
      <c r="B246" s="902"/>
      <c r="C246" s="902"/>
      <c r="D246" s="902"/>
      <c r="E246" s="902"/>
      <c r="F246" s="903"/>
      <c r="G246" s="268"/>
      <c r="H246" s="269"/>
      <c r="I246" s="269"/>
      <c r="J246" s="269"/>
      <c r="K246" s="270"/>
      <c r="L246" s="369"/>
      <c r="M246" s="370"/>
      <c r="N246" s="370"/>
      <c r="O246" s="370"/>
      <c r="P246" s="370"/>
      <c r="Q246" s="370"/>
      <c r="R246" s="370"/>
      <c r="S246" s="370"/>
      <c r="T246" s="370"/>
      <c r="U246" s="370"/>
      <c r="V246" s="370"/>
      <c r="W246" s="370"/>
      <c r="X246" s="371"/>
      <c r="Y246" s="366"/>
      <c r="Z246" s="367"/>
      <c r="AA246" s="367"/>
      <c r="AB246" s="373"/>
      <c r="AC246" s="268"/>
      <c r="AD246" s="269"/>
      <c r="AE246" s="269"/>
      <c r="AF246" s="269"/>
      <c r="AG246" s="270"/>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c r="A247" s="901"/>
      <c r="B247" s="902"/>
      <c r="C247" s="902"/>
      <c r="D247" s="902"/>
      <c r="E247" s="902"/>
      <c r="F247" s="903"/>
      <c r="G247" s="268"/>
      <c r="H247" s="269"/>
      <c r="I247" s="269"/>
      <c r="J247" s="269"/>
      <c r="K247" s="270"/>
      <c r="L247" s="369"/>
      <c r="M247" s="370"/>
      <c r="N247" s="370"/>
      <c r="O247" s="370"/>
      <c r="P247" s="370"/>
      <c r="Q247" s="370"/>
      <c r="R247" s="370"/>
      <c r="S247" s="370"/>
      <c r="T247" s="370"/>
      <c r="U247" s="370"/>
      <c r="V247" s="370"/>
      <c r="W247" s="370"/>
      <c r="X247" s="371"/>
      <c r="Y247" s="366"/>
      <c r="Z247" s="367"/>
      <c r="AA247" s="367"/>
      <c r="AB247" s="373"/>
      <c r="AC247" s="268"/>
      <c r="AD247" s="269"/>
      <c r="AE247" s="269"/>
      <c r="AF247" s="269"/>
      <c r="AG247" s="270"/>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c r="A248" s="901"/>
      <c r="B248" s="902"/>
      <c r="C248" s="902"/>
      <c r="D248" s="902"/>
      <c r="E248" s="902"/>
      <c r="F248" s="903"/>
      <c r="G248" s="268"/>
      <c r="H248" s="269"/>
      <c r="I248" s="269"/>
      <c r="J248" s="269"/>
      <c r="K248" s="270"/>
      <c r="L248" s="369"/>
      <c r="M248" s="370"/>
      <c r="N248" s="370"/>
      <c r="O248" s="370"/>
      <c r="P248" s="370"/>
      <c r="Q248" s="370"/>
      <c r="R248" s="370"/>
      <c r="S248" s="370"/>
      <c r="T248" s="370"/>
      <c r="U248" s="370"/>
      <c r="V248" s="370"/>
      <c r="W248" s="370"/>
      <c r="X248" s="371"/>
      <c r="Y248" s="366"/>
      <c r="Z248" s="367"/>
      <c r="AA248" s="367"/>
      <c r="AB248" s="373"/>
      <c r="AC248" s="268"/>
      <c r="AD248" s="269"/>
      <c r="AE248" s="269"/>
      <c r="AF248" s="269"/>
      <c r="AG248" s="270"/>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c r="A249" s="901"/>
      <c r="B249" s="902"/>
      <c r="C249" s="902"/>
      <c r="D249" s="902"/>
      <c r="E249" s="902"/>
      <c r="F249" s="903"/>
      <c r="G249" s="268"/>
      <c r="H249" s="269"/>
      <c r="I249" s="269"/>
      <c r="J249" s="269"/>
      <c r="K249" s="270"/>
      <c r="L249" s="369"/>
      <c r="M249" s="370"/>
      <c r="N249" s="370"/>
      <c r="O249" s="370"/>
      <c r="P249" s="370"/>
      <c r="Q249" s="370"/>
      <c r="R249" s="370"/>
      <c r="S249" s="370"/>
      <c r="T249" s="370"/>
      <c r="U249" s="370"/>
      <c r="V249" s="370"/>
      <c r="W249" s="370"/>
      <c r="X249" s="371"/>
      <c r="Y249" s="366"/>
      <c r="Z249" s="367"/>
      <c r="AA249" s="367"/>
      <c r="AB249" s="373"/>
      <c r="AC249" s="268"/>
      <c r="AD249" s="269"/>
      <c r="AE249" s="269"/>
      <c r="AF249" s="269"/>
      <c r="AG249" s="270"/>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c r="A250" s="901"/>
      <c r="B250" s="902"/>
      <c r="C250" s="902"/>
      <c r="D250" s="902"/>
      <c r="E250" s="902"/>
      <c r="F250" s="903"/>
      <c r="G250" s="268"/>
      <c r="H250" s="269"/>
      <c r="I250" s="269"/>
      <c r="J250" s="269"/>
      <c r="K250" s="270"/>
      <c r="L250" s="369"/>
      <c r="M250" s="370"/>
      <c r="N250" s="370"/>
      <c r="O250" s="370"/>
      <c r="P250" s="370"/>
      <c r="Q250" s="370"/>
      <c r="R250" s="370"/>
      <c r="S250" s="370"/>
      <c r="T250" s="370"/>
      <c r="U250" s="370"/>
      <c r="V250" s="370"/>
      <c r="W250" s="370"/>
      <c r="X250" s="371"/>
      <c r="Y250" s="366"/>
      <c r="Z250" s="367"/>
      <c r="AA250" s="367"/>
      <c r="AB250" s="373"/>
      <c r="AC250" s="268"/>
      <c r="AD250" s="269"/>
      <c r="AE250" s="269"/>
      <c r="AF250" s="269"/>
      <c r="AG250" s="270"/>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c r="A251" s="901"/>
      <c r="B251" s="902"/>
      <c r="C251" s="902"/>
      <c r="D251" s="902"/>
      <c r="E251" s="902"/>
      <c r="F251" s="903"/>
      <c r="G251" s="268"/>
      <c r="H251" s="269"/>
      <c r="I251" s="269"/>
      <c r="J251" s="269"/>
      <c r="K251" s="270"/>
      <c r="L251" s="369"/>
      <c r="M251" s="370"/>
      <c r="N251" s="370"/>
      <c r="O251" s="370"/>
      <c r="P251" s="370"/>
      <c r="Q251" s="370"/>
      <c r="R251" s="370"/>
      <c r="S251" s="370"/>
      <c r="T251" s="370"/>
      <c r="U251" s="370"/>
      <c r="V251" s="370"/>
      <c r="W251" s="370"/>
      <c r="X251" s="371"/>
      <c r="Y251" s="366"/>
      <c r="Z251" s="367"/>
      <c r="AA251" s="367"/>
      <c r="AB251" s="373"/>
      <c r="AC251" s="268"/>
      <c r="AD251" s="269"/>
      <c r="AE251" s="269"/>
      <c r="AF251" s="269"/>
      <c r="AG251" s="270"/>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c r="A252" s="901"/>
      <c r="B252" s="902"/>
      <c r="C252" s="902"/>
      <c r="D252" s="902"/>
      <c r="E252" s="902"/>
      <c r="F252" s="903"/>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c r="A253" s="901"/>
      <c r="B253" s="902"/>
      <c r="C253" s="902"/>
      <c r="D253" s="902"/>
      <c r="E253" s="902"/>
      <c r="F253" s="903"/>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1"/>
      <c r="B254" s="902"/>
      <c r="C254" s="902"/>
      <c r="D254" s="902"/>
      <c r="E254" s="902"/>
      <c r="F254" s="903"/>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2"/>
    </row>
    <row r="255" spans="1:50" ht="24.75" customHeight="1">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453"/>
      <c r="Z255" s="454"/>
      <c r="AA255" s="454"/>
      <c r="AB255" s="538"/>
      <c r="AC255" s="288"/>
      <c r="AD255" s="289"/>
      <c r="AE255" s="289"/>
      <c r="AF255" s="289"/>
      <c r="AG255" s="290"/>
      <c r="AH255" s="291"/>
      <c r="AI255" s="292"/>
      <c r="AJ255" s="292"/>
      <c r="AK255" s="292"/>
      <c r="AL255" s="292"/>
      <c r="AM255" s="292"/>
      <c r="AN255" s="292"/>
      <c r="AO255" s="292"/>
      <c r="AP255" s="292"/>
      <c r="AQ255" s="292"/>
      <c r="AR255" s="292"/>
      <c r="AS255" s="292"/>
      <c r="AT255" s="293"/>
      <c r="AU255" s="453"/>
      <c r="AV255" s="454"/>
      <c r="AW255" s="454"/>
      <c r="AX255" s="455"/>
    </row>
    <row r="256" spans="1:50" ht="24.75" customHeight="1">
      <c r="A256" s="901"/>
      <c r="B256" s="902"/>
      <c r="C256" s="902"/>
      <c r="D256" s="902"/>
      <c r="E256" s="902"/>
      <c r="F256" s="903"/>
      <c r="G256" s="268"/>
      <c r="H256" s="269"/>
      <c r="I256" s="269"/>
      <c r="J256" s="269"/>
      <c r="K256" s="270"/>
      <c r="L256" s="369"/>
      <c r="M256" s="370"/>
      <c r="N256" s="370"/>
      <c r="O256" s="370"/>
      <c r="P256" s="370"/>
      <c r="Q256" s="370"/>
      <c r="R256" s="370"/>
      <c r="S256" s="370"/>
      <c r="T256" s="370"/>
      <c r="U256" s="370"/>
      <c r="V256" s="370"/>
      <c r="W256" s="370"/>
      <c r="X256" s="371"/>
      <c r="Y256" s="366"/>
      <c r="Z256" s="367"/>
      <c r="AA256" s="367"/>
      <c r="AB256" s="373"/>
      <c r="AC256" s="268"/>
      <c r="AD256" s="269"/>
      <c r="AE256" s="269"/>
      <c r="AF256" s="269"/>
      <c r="AG256" s="270"/>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c r="A257" s="901"/>
      <c r="B257" s="902"/>
      <c r="C257" s="902"/>
      <c r="D257" s="902"/>
      <c r="E257" s="902"/>
      <c r="F257" s="903"/>
      <c r="G257" s="268"/>
      <c r="H257" s="269"/>
      <c r="I257" s="269"/>
      <c r="J257" s="269"/>
      <c r="K257" s="270"/>
      <c r="L257" s="369"/>
      <c r="M257" s="370"/>
      <c r="N257" s="370"/>
      <c r="O257" s="370"/>
      <c r="P257" s="370"/>
      <c r="Q257" s="370"/>
      <c r="R257" s="370"/>
      <c r="S257" s="370"/>
      <c r="T257" s="370"/>
      <c r="U257" s="370"/>
      <c r="V257" s="370"/>
      <c r="W257" s="370"/>
      <c r="X257" s="371"/>
      <c r="Y257" s="366"/>
      <c r="Z257" s="367"/>
      <c r="AA257" s="367"/>
      <c r="AB257" s="373"/>
      <c r="AC257" s="268"/>
      <c r="AD257" s="269"/>
      <c r="AE257" s="269"/>
      <c r="AF257" s="269"/>
      <c r="AG257" s="270"/>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c r="A258" s="901"/>
      <c r="B258" s="902"/>
      <c r="C258" s="902"/>
      <c r="D258" s="902"/>
      <c r="E258" s="902"/>
      <c r="F258" s="903"/>
      <c r="G258" s="268"/>
      <c r="H258" s="269"/>
      <c r="I258" s="269"/>
      <c r="J258" s="269"/>
      <c r="K258" s="270"/>
      <c r="L258" s="369"/>
      <c r="M258" s="370"/>
      <c r="N258" s="370"/>
      <c r="O258" s="370"/>
      <c r="P258" s="370"/>
      <c r="Q258" s="370"/>
      <c r="R258" s="370"/>
      <c r="S258" s="370"/>
      <c r="T258" s="370"/>
      <c r="U258" s="370"/>
      <c r="V258" s="370"/>
      <c r="W258" s="370"/>
      <c r="X258" s="371"/>
      <c r="Y258" s="366"/>
      <c r="Z258" s="367"/>
      <c r="AA258" s="367"/>
      <c r="AB258" s="373"/>
      <c r="AC258" s="268"/>
      <c r="AD258" s="269"/>
      <c r="AE258" s="269"/>
      <c r="AF258" s="269"/>
      <c r="AG258" s="270"/>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c r="A259" s="901"/>
      <c r="B259" s="902"/>
      <c r="C259" s="902"/>
      <c r="D259" s="902"/>
      <c r="E259" s="902"/>
      <c r="F259" s="903"/>
      <c r="G259" s="268"/>
      <c r="H259" s="269"/>
      <c r="I259" s="269"/>
      <c r="J259" s="269"/>
      <c r="K259" s="270"/>
      <c r="L259" s="369"/>
      <c r="M259" s="370"/>
      <c r="N259" s="370"/>
      <c r="O259" s="370"/>
      <c r="P259" s="370"/>
      <c r="Q259" s="370"/>
      <c r="R259" s="370"/>
      <c r="S259" s="370"/>
      <c r="T259" s="370"/>
      <c r="U259" s="370"/>
      <c r="V259" s="370"/>
      <c r="W259" s="370"/>
      <c r="X259" s="371"/>
      <c r="Y259" s="366"/>
      <c r="Z259" s="367"/>
      <c r="AA259" s="367"/>
      <c r="AB259" s="373"/>
      <c r="AC259" s="268"/>
      <c r="AD259" s="269"/>
      <c r="AE259" s="269"/>
      <c r="AF259" s="269"/>
      <c r="AG259" s="270"/>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c r="A260" s="901"/>
      <c r="B260" s="902"/>
      <c r="C260" s="902"/>
      <c r="D260" s="902"/>
      <c r="E260" s="902"/>
      <c r="F260" s="903"/>
      <c r="G260" s="268"/>
      <c r="H260" s="269"/>
      <c r="I260" s="269"/>
      <c r="J260" s="269"/>
      <c r="K260" s="270"/>
      <c r="L260" s="369"/>
      <c r="M260" s="370"/>
      <c r="N260" s="370"/>
      <c r="O260" s="370"/>
      <c r="P260" s="370"/>
      <c r="Q260" s="370"/>
      <c r="R260" s="370"/>
      <c r="S260" s="370"/>
      <c r="T260" s="370"/>
      <c r="U260" s="370"/>
      <c r="V260" s="370"/>
      <c r="W260" s="370"/>
      <c r="X260" s="371"/>
      <c r="Y260" s="366"/>
      <c r="Z260" s="367"/>
      <c r="AA260" s="367"/>
      <c r="AB260" s="373"/>
      <c r="AC260" s="268"/>
      <c r="AD260" s="269"/>
      <c r="AE260" s="269"/>
      <c r="AF260" s="269"/>
      <c r="AG260" s="270"/>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c r="A261" s="901"/>
      <c r="B261" s="902"/>
      <c r="C261" s="902"/>
      <c r="D261" s="902"/>
      <c r="E261" s="902"/>
      <c r="F261" s="903"/>
      <c r="G261" s="268"/>
      <c r="H261" s="269"/>
      <c r="I261" s="269"/>
      <c r="J261" s="269"/>
      <c r="K261" s="270"/>
      <c r="L261" s="369"/>
      <c r="M261" s="370"/>
      <c r="N261" s="370"/>
      <c r="O261" s="370"/>
      <c r="P261" s="370"/>
      <c r="Q261" s="370"/>
      <c r="R261" s="370"/>
      <c r="S261" s="370"/>
      <c r="T261" s="370"/>
      <c r="U261" s="370"/>
      <c r="V261" s="370"/>
      <c r="W261" s="370"/>
      <c r="X261" s="371"/>
      <c r="Y261" s="366"/>
      <c r="Z261" s="367"/>
      <c r="AA261" s="367"/>
      <c r="AB261" s="373"/>
      <c r="AC261" s="268"/>
      <c r="AD261" s="269"/>
      <c r="AE261" s="269"/>
      <c r="AF261" s="269"/>
      <c r="AG261" s="270"/>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c r="A262" s="901"/>
      <c r="B262" s="902"/>
      <c r="C262" s="902"/>
      <c r="D262" s="902"/>
      <c r="E262" s="902"/>
      <c r="F262" s="903"/>
      <c r="G262" s="268"/>
      <c r="H262" s="269"/>
      <c r="I262" s="269"/>
      <c r="J262" s="269"/>
      <c r="K262" s="270"/>
      <c r="L262" s="369"/>
      <c r="M262" s="370"/>
      <c r="N262" s="370"/>
      <c r="O262" s="370"/>
      <c r="P262" s="370"/>
      <c r="Q262" s="370"/>
      <c r="R262" s="370"/>
      <c r="S262" s="370"/>
      <c r="T262" s="370"/>
      <c r="U262" s="370"/>
      <c r="V262" s="370"/>
      <c r="W262" s="370"/>
      <c r="X262" s="371"/>
      <c r="Y262" s="366"/>
      <c r="Z262" s="367"/>
      <c r="AA262" s="367"/>
      <c r="AB262" s="373"/>
      <c r="AC262" s="268"/>
      <c r="AD262" s="269"/>
      <c r="AE262" s="269"/>
      <c r="AF262" s="269"/>
      <c r="AG262" s="270"/>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c r="A263" s="901"/>
      <c r="B263" s="902"/>
      <c r="C263" s="902"/>
      <c r="D263" s="902"/>
      <c r="E263" s="902"/>
      <c r="F263" s="903"/>
      <c r="G263" s="268"/>
      <c r="H263" s="269"/>
      <c r="I263" s="269"/>
      <c r="J263" s="269"/>
      <c r="K263" s="270"/>
      <c r="L263" s="369"/>
      <c r="M263" s="370"/>
      <c r="N263" s="370"/>
      <c r="O263" s="370"/>
      <c r="P263" s="370"/>
      <c r="Q263" s="370"/>
      <c r="R263" s="370"/>
      <c r="S263" s="370"/>
      <c r="T263" s="370"/>
      <c r="U263" s="370"/>
      <c r="V263" s="370"/>
      <c r="W263" s="370"/>
      <c r="X263" s="371"/>
      <c r="Y263" s="366"/>
      <c r="Z263" s="367"/>
      <c r="AA263" s="367"/>
      <c r="AB263" s="373"/>
      <c r="AC263" s="268"/>
      <c r="AD263" s="269"/>
      <c r="AE263" s="269"/>
      <c r="AF263" s="269"/>
      <c r="AG263" s="270"/>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c r="A264" s="901"/>
      <c r="B264" s="902"/>
      <c r="C264" s="902"/>
      <c r="D264" s="902"/>
      <c r="E264" s="902"/>
      <c r="F264" s="903"/>
      <c r="G264" s="268"/>
      <c r="H264" s="269"/>
      <c r="I264" s="269"/>
      <c r="J264" s="269"/>
      <c r="K264" s="270"/>
      <c r="L264" s="369"/>
      <c r="M264" s="370"/>
      <c r="N264" s="370"/>
      <c r="O264" s="370"/>
      <c r="P264" s="370"/>
      <c r="Q264" s="370"/>
      <c r="R264" s="370"/>
      <c r="S264" s="370"/>
      <c r="T264" s="370"/>
      <c r="U264" s="370"/>
      <c r="V264" s="370"/>
      <c r="W264" s="370"/>
      <c r="X264" s="371"/>
      <c r="Y264" s="366"/>
      <c r="Z264" s="367"/>
      <c r="AA264" s="367"/>
      <c r="AB264" s="373"/>
      <c r="AC264" s="268"/>
      <c r="AD264" s="269"/>
      <c r="AE264" s="269"/>
      <c r="AF264" s="269"/>
      <c r="AG264" s="270"/>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c r="A265" s="904"/>
      <c r="B265" s="905"/>
      <c r="C265" s="905"/>
      <c r="D265" s="905"/>
      <c r="E265" s="905"/>
      <c r="F265" s="90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1"/>
      <c r="B3" s="921"/>
      <c r="C3" s="294" t="s">
        <v>30</v>
      </c>
      <c r="D3" s="294"/>
      <c r="E3" s="294"/>
      <c r="F3" s="294"/>
      <c r="G3" s="294"/>
      <c r="H3" s="294"/>
      <c r="I3" s="294"/>
      <c r="J3" s="850" t="s">
        <v>465</v>
      </c>
      <c r="K3" s="850"/>
      <c r="L3" s="850"/>
      <c r="M3" s="850"/>
      <c r="N3" s="850"/>
      <c r="O3" s="850"/>
      <c r="P3" s="294" t="s">
        <v>400</v>
      </c>
      <c r="Q3" s="294"/>
      <c r="R3" s="294"/>
      <c r="S3" s="294"/>
      <c r="T3" s="294"/>
      <c r="U3" s="294"/>
      <c r="V3" s="294"/>
      <c r="W3" s="294"/>
      <c r="X3" s="294"/>
      <c r="Y3" s="294" t="s">
        <v>461</v>
      </c>
      <c r="Z3" s="294"/>
      <c r="AA3" s="294"/>
      <c r="AB3" s="294"/>
      <c r="AC3" s="850" t="s">
        <v>399</v>
      </c>
      <c r="AD3" s="850"/>
      <c r="AE3" s="850"/>
      <c r="AF3" s="850"/>
      <c r="AG3" s="850"/>
      <c r="AH3" s="294" t="s">
        <v>416</v>
      </c>
      <c r="AI3" s="294"/>
      <c r="AJ3" s="294"/>
      <c r="AK3" s="294"/>
      <c r="AL3" s="294" t="s">
        <v>23</v>
      </c>
      <c r="AM3" s="294"/>
      <c r="AN3" s="294"/>
      <c r="AO3" s="384"/>
      <c r="AP3" s="183" t="s">
        <v>466</v>
      </c>
      <c r="AQ3" s="850"/>
      <c r="AR3" s="850"/>
      <c r="AS3" s="850"/>
      <c r="AT3" s="850"/>
      <c r="AU3" s="850"/>
      <c r="AV3" s="850"/>
      <c r="AW3" s="850"/>
      <c r="AX3" s="850"/>
    </row>
    <row r="4" spans="1:50" ht="24" customHeight="1">
      <c r="A4" s="921">
        <v>1</v>
      </c>
      <c r="B4" s="921">
        <v>1</v>
      </c>
      <c r="C4" s="383"/>
      <c r="D4" s="383"/>
      <c r="E4" s="383"/>
      <c r="F4" s="383"/>
      <c r="G4" s="383"/>
      <c r="H4" s="383"/>
      <c r="I4" s="383"/>
      <c r="J4" s="167"/>
      <c r="K4" s="168"/>
      <c r="L4" s="168"/>
      <c r="M4" s="168"/>
      <c r="N4" s="168"/>
      <c r="O4" s="168"/>
      <c r="P4" s="157"/>
      <c r="Q4" s="157"/>
      <c r="R4" s="157"/>
      <c r="S4" s="157"/>
      <c r="T4" s="157"/>
      <c r="U4" s="157"/>
      <c r="V4" s="157"/>
      <c r="W4" s="157"/>
      <c r="X4" s="157"/>
      <c r="Y4" s="158"/>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c r="A5" s="921">
        <v>2</v>
      </c>
      <c r="B5" s="921">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c r="A6" s="921">
        <v>3</v>
      </c>
      <c r="B6" s="921">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c r="A7" s="921">
        <v>4</v>
      </c>
      <c r="B7" s="921">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c r="A8" s="921">
        <v>5</v>
      </c>
      <c r="B8" s="921">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c r="A9" s="921">
        <v>6</v>
      </c>
      <c r="B9" s="921">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c r="A10" s="921">
        <v>7</v>
      </c>
      <c r="B10" s="921">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c r="A11" s="921">
        <v>8</v>
      </c>
      <c r="B11" s="921">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c r="A12" s="921">
        <v>9</v>
      </c>
      <c r="B12" s="921">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c r="A13" s="921">
        <v>10</v>
      </c>
      <c r="B13" s="921">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c r="A14" s="921">
        <v>11</v>
      </c>
      <c r="B14" s="921">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c r="A15" s="921">
        <v>12</v>
      </c>
      <c r="B15" s="921">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c r="A16" s="921">
        <v>13</v>
      </c>
      <c r="B16" s="921">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c r="A17" s="921">
        <v>14</v>
      </c>
      <c r="B17" s="921">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c r="A18" s="921">
        <v>15</v>
      </c>
      <c r="B18" s="921">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c r="A19" s="921">
        <v>16</v>
      </c>
      <c r="B19" s="921">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c r="A20" s="921">
        <v>17</v>
      </c>
      <c r="B20" s="921">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c r="A21" s="921">
        <v>18</v>
      </c>
      <c r="B21" s="921">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c r="A22" s="921">
        <v>19</v>
      </c>
      <c r="B22" s="921">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c r="A23" s="921">
        <v>20</v>
      </c>
      <c r="B23" s="921">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c r="A24" s="921">
        <v>21</v>
      </c>
      <c r="B24" s="921">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c r="A25" s="921">
        <v>22</v>
      </c>
      <c r="B25" s="921">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c r="A26" s="921">
        <v>23</v>
      </c>
      <c r="B26" s="921">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c r="A27" s="921">
        <v>24</v>
      </c>
      <c r="B27" s="921">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c r="A28" s="921">
        <v>25</v>
      </c>
      <c r="B28" s="921">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c r="A29" s="921">
        <v>26</v>
      </c>
      <c r="B29" s="921">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c r="A30" s="921">
        <v>27</v>
      </c>
      <c r="B30" s="921">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c r="A31" s="921">
        <v>28</v>
      </c>
      <c r="B31" s="921">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c r="A32" s="921">
        <v>29</v>
      </c>
      <c r="B32" s="921">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c r="A33" s="921">
        <v>30</v>
      </c>
      <c r="B33" s="921">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1"/>
      <c r="B36" s="921"/>
      <c r="C36" s="294" t="s">
        <v>30</v>
      </c>
      <c r="D36" s="294"/>
      <c r="E36" s="294"/>
      <c r="F36" s="294"/>
      <c r="G36" s="294"/>
      <c r="H36" s="294"/>
      <c r="I36" s="294"/>
      <c r="J36" s="850" t="s">
        <v>465</v>
      </c>
      <c r="K36" s="850"/>
      <c r="L36" s="850"/>
      <c r="M36" s="850"/>
      <c r="N36" s="850"/>
      <c r="O36" s="850"/>
      <c r="P36" s="294" t="s">
        <v>400</v>
      </c>
      <c r="Q36" s="294"/>
      <c r="R36" s="294"/>
      <c r="S36" s="294"/>
      <c r="T36" s="294"/>
      <c r="U36" s="294"/>
      <c r="V36" s="294"/>
      <c r="W36" s="294"/>
      <c r="X36" s="294"/>
      <c r="Y36" s="294" t="s">
        <v>461</v>
      </c>
      <c r="Z36" s="294"/>
      <c r="AA36" s="294"/>
      <c r="AB36" s="294"/>
      <c r="AC36" s="850" t="s">
        <v>399</v>
      </c>
      <c r="AD36" s="850"/>
      <c r="AE36" s="850"/>
      <c r="AF36" s="850"/>
      <c r="AG36" s="850"/>
      <c r="AH36" s="294" t="s">
        <v>416</v>
      </c>
      <c r="AI36" s="294"/>
      <c r="AJ36" s="294"/>
      <c r="AK36" s="294"/>
      <c r="AL36" s="294" t="s">
        <v>23</v>
      </c>
      <c r="AM36" s="294"/>
      <c r="AN36" s="294"/>
      <c r="AO36" s="384"/>
      <c r="AP36" s="850" t="s">
        <v>466</v>
      </c>
      <c r="AQ36" s="850"/>
      <c r="AR36" s="850"/>
      <c r="AS36" s="850"/>
      <c r="AT36" s="850"/>
      <c r="AU36" s="850"/>
      <c r="AV36" s="850"/>
      <c r="AW36" s="850"/>
      <c r="AX36" s="850"/>
    </row>
    <row r="37" spans="1:50" ht="24" customHeight="1">
      <c r="A37" s="921">
        <v>1</v>
      </c>
      <c r="B37" s="921">
        <v>1</v>
      </c>
      <c r="C37" s="383"/>
      <c r="D37" s="383"/>
      <c r="E37" s="383"/>
      <c r="F37" s="383"/>
      <c r="G37" s="383"/>
      <c r="H37" s="383"/>
      <c r="I37" s="383"/>
      <c r="J37" s="167"/>
      <c r="K37" s="168"/>
      <c r="L37" s="168"/>
      <c r="M37" s="168"/>
      <c r="N37" s="168"/>
      <c r="O37" s="168"/>
      <c r="P37" s="157"/>
      <c r="Q37" s="157"/>
      <c r="R37" s="157"/>
      <c r="S37" s="157"/>
      <c r="T37" s="157"/>
      <c r="U37" s="157"/>
      <c r="V37" s="157"/>
      <c r="W37" s="157"/>
      <c r="X37" s="157"/>
      <c r="Y37" s="158"/>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c r="A38" s="921">
        <v>2</v>
      </c>
      <c r="B38" s="921">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c r="A39" s="921">
        <v>3</v>
      </c>
      <c r="B39" s="921">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c r="A40" s="921">
        <v>4</v>
      </c>
      <c r="B40" s="921">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c r="A41" s="921">
        <v>5</v>
      </c>
      <c r="B41" s="921">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c r="A42" s="921">
        <v>6</v>
      </c>
      <c r="B42" s="921">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c r="A43" s="921">
        <v>7</v>
      </c>
      <c r="B43" s="921">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c r="A44" s="921">
        <v>8</v>
      </c>
      <c r="B44" s="921">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c r="A45" s="921">
        <v>9</v>
      </c>
      <c r="B45" s="921">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c r="A46" s="921">
        <v>10</v>
      </c>
      <c r="B46" s="921">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c r="A47" s="921">
        <v>11</v>
      </c>
      <c r="B47" s="921">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c r="A48" s="921">
        <v>12</v>
      </c>
      <c r="B48" s="921">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c r="A49" s="921">
        <v>13</v>
      </c>
      <c r="B49" s="921">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c r="A50" s="921">
        <v>14</v>
      </c>
      <c r="B50" s="921">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c r="A51" s="921">
        <v>15</v>
      </c>
      <c r="B51" s="921">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c r="A52" s="921">
        <v>16</v>
      </c>
      <c r="B52" s="921">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c r="A53" s="921">
        <v>17</v>
      </c>
      <c r="B53" s="921">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c r="A54" s="921">
        <v>18</v>
      </c>
      <c r="B54" s="921">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c r="A55" s="921">
        <v>19</v>
      </c>
      <c r="B55" s="921">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c r="A56" s="921">
        <v>20</v>
      </c>
      <c r="B56" s="921">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c r="A57" s="921">
        <v>21</v>
      </c>
      <c r="B57" s="921">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c r="A58" s="921">
        <v>22</v>
      </c>
      <c r="B58" s="921">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c r="A59" s="921">
        <v>23</v>
      </c>
      <c r="B59" s="921">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c r="A60" s="921">
        <v>24</v>
      </c>
      <c r="B60" s="921">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c r="A61" s="921">
        <v>25</v>
      </c>
      <c r="B61" s="921">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c r="A62" s="921">
        <v>26</v>
      </c>
      <c r="B62" s="921">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c r="A63" s="921">
        <v>27</v>
      </c>
      <c r="B63" s="921">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c r="A64" s="921">
        <v>28</v>
      </c>
      <c r="B64" s="921">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c r="A65" s="921">
        <v>29</v>
      </c>
      <c r="B65" s="921">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c r="A66" s="921">
        <v>30</v>
      </c>
      <c r="B66" s="921">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1"/>
      <c r="B69" s="921"/>
      <c r="C69" s="294" t="s">
        <v>30</v>
      </c>
      <c r="D69" s="294"/>
      <c r="E69" s="294"/>
      <c r="F69" s="294"/>
      <c r="G69" s="294"/>
      <c r="H69" s="294"/>
      <c r="I69" s="294"/>
      <c r="J69" s="850" t="s">
        <v>465</v>
      </c>
      <c r="K69" s="850"/>
      <c r="L69" s="850"/>
      <c r="M69" s="850"/>
      <c r="N69" s="850"/>
      <c r="O69" s="850"/>
      <c r="P69" s="294" t="s">
        <v>400</v>
      </c>
      <c r="Q69" s="294"/>
      <c r="R69" s="294"/>
      <c r="S69" s="294"/>
      <c r="T69" s="294"/>
      <c r="U69" s="294"/>
      <c r="V69" s="294"/>
      <c r="W69" s="294"/>
      <c r="X69" s="294"/>
      <c r="Y69" s="294" t="s">
        <v>461</v>
      </c>
      <c r="Z69" s="294"/>
      <c r="AA69" s="294"/>
      <c r="AB69" s="294"/>
      <c r="AC69" s="850" t="s">
        <v>399</v>
      </c>
      <c r="AD69" s="850"/>
      <c r="AE69" s="850"/>
      <c r="AF69" s="850"/>
      <c r="AG69" s="850"/>
      <c r="AH69" s="294" t="s">
        <v>416</v>
      </c>
      <c r="AI69" s="294"/>
      <c r="AJ69" s="294"/>
      <c r="AK69" s="294"/>
      <c r="AL69" s="294" t="s">
        <v>23</v>
      </c>
      <c r="AM69" s="294"/>
      <c r="AN69" s="294"/>
      <c r="AO69" s="384"/>
      <c r="AP69" s="850" t="s">
        <v>466</v>
      </c>
      <c r="AQ69" s="850"/>
      <c r="AR69" s="850"/>
      <c r="AS69" s="850"/>
      <c r="AT69" s="850"/>
      <c r="AU69" s="850"/>
      <c r="AV69" s="850"/>
      <c r="AW69" s="850"/>
      <c r="AX69" s="850"/>
    </row>
    <row r="70" spans="1:50" ht="24" customHeight="1">
      <c r="A70" s="921">
        <v>1</v>
      </c>
      <c r="B70" s="921">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c r="A71" s="921">
        <v>2</v>
      </c>
      <c r="B71" s="921">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c r="A72" s="921">
        <v>3</v>
      </c>
      <c r="B72" s="921">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c r="A73" s="921">
        <v>4</v>
      </c>
      <c r="B73" s="921">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c r="A74" s="921">
        <v>5</v>
      </c>
      <c r="B74" s="921">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c r="A75" s="921">
        <v>6</v>
      </c>
      <c r="B75" s="921">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c r="A76" s="921">
        <v>7</v>
      </c>
      <c r="B76" s="921">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c r="A77" s="921">
        <v>8</v>
      </c>
      <c r="B77" s="921">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c r="A78" s="921">
        <v>9</v>
      </c>
      <c r="B78" s="921">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c r="A79" s="921">
        <v>10</v>
      </c>
      <c r="B79" s="921">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c r="A80" s="921">
        <v>11</v>
      </c>
      <c r="B80" s="921">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c r="A81" s="921">
        <v>12</v>
      </c>
      <c r="B81" s="921">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c r="A82" s="921">
        <v>13</v>
      </c>
      <c r="B82" s="921">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c r="A83" s="921">
        <v>14</v>
      </c>
      <c r="B83" s="921">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c r="A84" s="921">
        <v>15</v>
      </c>
      <c r="B84" s="921">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c r="A85" s="921">
        <v>16</v>
      </c>
      <c r="B85" s="921">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c r="A86" s="921">
        <v>17</v>
      </c>
      <c r="B86" s="921">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c r="A87" s="921">
        <v>18</v>
      </c>
      <c r="B87" s="921">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c r="A88" s="921">
        <v>19</v>
      </c>
      <c r="B88" s="921">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c r="A89" s="921">
        <v>20</v>
      </c>
      <c r="B89" s="921">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c r="A90" s="921">
        <v>21</v>
      </c>
      <c r="B90" s="921">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c r="A91" s="921">
        <v>22</v>
      </c>
      <c r="B91" s="921">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c r="A92" s="921">
        <v>23</v>
      </c>
      <c r="B92" s="921">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c r="A93" s="921">
        <v>24</v>
      </c>
      <c r="B93" s="921">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c r="A94" s="921">
        <v>25</v>
      </c>
      <c r="B94" s="921">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c r="A95" s="921">
        <v>26</v>
      </c>
      <c r="B95" s="921">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c r="A96" s="921">
        <v>27</v>
      </c>
      <c r="B96" s="921">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c r="A97" s="921">
        <v>28</v>
      </c>
      <c r="B97" s="921">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c r="A98" s="921">
        <v>29</v>
      </c>
      <c r="B98" s="921">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c r="A99" s="921">
        <v>30</v>
      </c>
      <c r="B99" s="921">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1"/>
      <c r="B102" s="921"/>
      <c r="C102" s="294" t="s">
        <v>30</v>
      </c>
      <c r="D102" s="294"/>
      <c r="E102" s="294"/>
      <c r="F102" s="294"/>
      <c r="G102" s="294"/>
      <c r="H102" s="294"/>
      <c r="I102" s="294"/>
      <c r="J102" s="850" t="s">
        <v>465</v>
      </c>
      <c r="K102" s="850"/>
      <c r="L102" s="850"/>
      <c r="M102" s="850"/>
      <c r="N102" s="850"/>
      <c r="O102" s="850"/>
      <c r="P102" s="294" t="s">
        <v>400</v>
      </c>
      <c r="Q102" s="294"/>
      <c r="R102" s="294"/>
      <c r="S102" s="294"/>
      <c r="T102" s="294"/>
      <c r="U102" s="294"/>
      <c r="V102" s="294"/>
      <c r="W102" s="294"/>
      <c r="X102" s="294"/>
      <c r="Y102" s="294" t="s">
        <v>461</v>
      </c>
      <c r="Z102" s="294"/>
      <c r="AA102" s="294"/>
      <c r="AB102" s="294"/>
      <c r="AC102" s="850" t="s">
        <v>399</v>
      </c>
      <c r="AD102" s="850"/>
      <c r="AE102" s="850"/>
      <c r="AF102" s="850"/>
      <c r="AG102" s="850"/>
      <c r="AH102" s="294" t="s">
        <v>416</v>
      </c>
      <c r="AI102" s="294"/>
      <c r="AJ102" s="294"/>
      <c r="AK102" s="294"/>
      <c r="AL102" s="294" t="s">
        <v>23</v>
      </c>
      <c r="AM102" s="294"/>
      <c r="AN102" s="294"/>
      <c r="AO102" s="384"/>
      <c r="AP102" s="850" t="s">
        <v>466</v>
      </c>
      <c r="AQ102" s="850"/>
      <c r="AR102" s="850"/>
      <c r="AS102" s="850"/>
      <c r="AT102" s="850"/>
      <c r="AU102" s="850"/>
      <c r="AV102" s="850"/>
      <c r="AW102" s="850"/>
      <c r="AX102" s="850"/>
    </row>
    <row r="103" spans="1:50" ht="24" customHeight="1">
      <c r="A103" s="921">
        <v>1</v>
      </c>
      <c r="B103" s="921">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c r="A104" s="921">
        <v>2</v>
      </c>
      <c r="B104" s="921">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c r="A105" s="921">
        <v>3</v>
      </c>
      <c r="B105" s="921">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c r="A106" s="921">
        <v>4</v>
      </c>
      <c r="B106" s="921">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c r="A107" s="921">
        <v>5</v>
      </c>
      <c r="B107" s="921">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c r="A108" s="921">
        <v>6</v>
      </c>
      <c r="B108" s="921">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c r="A109" s="921">
        <v>7</v>
      </c>
      <c r="B109" s="921">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c r="A110" s="921">
        <v>8</v>
      </c>
      <c r="B110" s="921">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c r="A111" s="921">
        <v>9</v>
      </c>
      <c r="B111" s="921">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c r="A112" s="921">
        <v>10</v>
      </c>
      <c r="B112" s="921">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c r="A113" s="921">
        <v>11</v>
      </c>
      <c r="B113" s="921">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c r="A114" s="921">
        <v>12</v>
      </c>
      <c r="B114" s="921">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c r="A115" s="921">
        <v>13</v>
      </c>
      <c r="B115" s="921">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c r="A116" s="921">
        <v>14</v>
      </c>
      <c r="B116" s="921">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c r="A117" s="921">
        <v>15</v>
      </c>
      <c r="B117" s="921">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c r="A118" s="921">
        <v>16</v>
      </c>
      <c r="B118" s="921">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c r="A119" s="921">
        <v>17</v>
      </c>
      <c r="B119" s="921">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c r="A120" s="921">
        <v>18</v>
      </c>
      <c r="B120" s="921">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c r="A121" s="921">
        <v>19</v>
      </c>
      <c r="B121" s="921">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c r="A122" s="921">
        <v>20</v>
      </c>
      <c r="B122" s="921">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c r="A123" s="921">
        <v>21</v>
      </c>
      <c r="B123" s="921">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c r="A124" s="921">
        <v>22</v>
      </c>
      <c r="B124" s="921">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c r="A125" s="921">
        <v>23</v>
      </c>
      <c r="B125" s="921">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c r="A126" s="921">
        <v>24</v>
      </c>
      <c r="B126" s="921">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c r="A127" s="921">
        <v>25</v>
      </c>
      <c r="B127" s="921">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c r="A128" s="921">
        <v>26</v>
      </c>
      <c r="B128" s="921">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c r="A129" s="921">
        <v>27</v>
      </c>
      <c r="B129" s="921">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c r="A130" s="921">
        <v>28</v>
      </c>
      <c r="B130" s="921">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c r="A131" s="921">
        <v>29</v>
      </c>
      <c r="B131" s="921">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c r="A132" s="921">
        <v>30</v>
      </c>
      <c r="B132" s="921">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1"/>
      <c r="B135" s="921"/>
      <c r="C135" s="294" t="s">
        <v>30</v>
      </c>
      <c r="D135" s="294"/>
      <c r="E135" s="294"/>
      <c r="F135" s="294"/>
      <c r="G135" s="294"/>
      <c r="H135" s="294"/>
      <c r="I135" s="294"/>
      <c r="J135" s="850" t="s">
        <v>465</v>
      </c>
      <c r="K135" s="850"/>
      <c r="L135" s="850"/>
      <c r="M135" s="850"/>
      <c r="N135" s="850"/>
      <c r="O135" s="850"/>
      <c r="P135" s="294" t="s">
        <v>400</v>
      </c>
      <c r="Q135" s="294"/>
      <c r="R135" s="294"/>
      <c r="S135" s="294"/>
      <c r="T135" s="294"/>
      <c r="U135" s="294"/>
      <c r="V135" s="294"/>
      <c r="W135" s="294"/>
      <c r="X135" s="294"/>
      <c r="Y135" s="294" t="s">
        <v>461</v>
      </c>
      <c r="Z135" s="294"/>
      <c r="AA135" s="294"/>
      <c r="AB135" s="294"/>
      <c r="AC135" s="850" t="s">
        <v>399</v>
      </c>
      <c r="AD135" s="850"/>
      <c r="AE135" s="850"/>
      <c r="AF135" s="850"/>
      <c r="AG135" s="850"/>
      <c r="AH135" s="294" t="s">
        <v>416</v>
      </c>
      <c r="AI135" s="294"/>
      <c r="AJ135" s="294"/>
      <c r="AK135" s="294"/>
      <c r="AL135" s="294" t="s">
        <v>23</v>
      </c>
      <c r="AM135" s="294"/>
      <c r="AN135" s="294"/>
      <c r="AO135" s="384"/>
      <c r="AP135" s="850" t="s">
        <v>466</v>
      </c>
      <c r="AQ135" s="850"/>
      <c r="AR135" s="850"/>
      <c r="AS135" s="850"/>
      <c r="AT135" s="850"/>
      <c r="AU135" s="850"/>
      <c r="AV135" s="850"/>
      <c r="AW135" s="850"/>
      <c r="AX135" s="850"/>
    </row>
    <row r="136" spans="1:50" ht="24" customHeight="1">
      <c r="A136" s="921">
        <v>1</v>
      </c>
      <c r="B136" s="921">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c r="A137" s="921">
        <v>2</v>
      </c>
      <c r="B137" s="921">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c r="A138" s="921">
        <v>3</v>
      </c>
      <c r="B138" s="921">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c r="A139" s="921">
        <v>4</v>
      </c>
      <c r="B139" s="921">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c r="A140" s="921">
        <v>5</v>
      </c>
      <c r="B140" s="921">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c r="A141" s="921">
        <v>6</v>
      </c>
      <c r="B141" s="921">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c r="A142" s="921">
        <v>7</v>
      </c>
      <c r="B142" s="921">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c r="A143" s="921">
        <v>8</v>
      </c>
      <c r="B143" s="921">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c r="A144" s="921">
        <v>9</v>
      </c>
      <c r="B144" s="921">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c r="A145" s="921">
        <v>10</v>
      </c>
      <c r="B145" s="921">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c r="A146" s="921">
        <v>11</v>
      </c>
      <c r="B146" s="921">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c r="A147" s="921">
        <v>12</v>
      </c>
      <c r="B147" s="921">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c r="A148" s="921">
        <v>13</v>
      </c>
      <c r="B148" s="921">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c r="A149" s="921">
        <v>14</v>
      </c>
      <c r="B149" s="921">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c r="A150" s="921">
        <v>15</v>
      </c>
      <c r="B150" s="921">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c r="A151" s="921">
        <v>16</v>
      </c>
      <c r="B151" s="921">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c r="A152" s="921">
        <v>17</v>
      </c>
      <c r="B152" s="921">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c r="A153" s="921">
        <v>18</v>
      </c>
      <c r="B153" s="921">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c r="A154" s="921">
        <v>19</v>
      </c>
      <c r="B154" s="921">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c r="A155" s="921">
        <v>20</v>
      </c>
      <c r="B155" s="921">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c r="A156" s="921">
        <v>21</v>
      </c>
      <c r="B156" s="921">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c r="A157" s="921">
        <v>22</v>
      </c>
      <c r="B157" s="921">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c r="A158" s="921">
        <v>23</v>
      </c>
      <c r="B158" s="921">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c r="A159" s="921">
        <v>24</v>
      </c>
      <c r="B159" s="921">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c r="A160" s="921">
        <v>25</v>
      </c>
      <c r="B160" s="921">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c r="A161" s="921">
        <v>26</v>
      </c>
      <c r="B161" s="921">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c r="A162" s="921">
        <v>27</v>
      </c>
      <c r="B162" s="921">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c r="A163" s="921">
        <v>28</v>
      </c>
      <c r="B163" s="921">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c r="A164" s="921">
        <v>29</v>
      </c>
      <c r="B164" s="921">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c r="A165" s="921">
        <v>30</v>
      </c>
      <c r="B165" s="921">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1"/>
      <c r="B168" s="921"/>
      <c r="C168" s="294" t="s">
        <v>30</v>
      </c>
      <c r="D168" s="294"/>
      <c r="E168" s="294"/>
      <c r="F168" s="294"/>
      <c r="G168" s="294"/>
      <c r="H168" s="294"/>
      <c r="I168" s="294"/>
      <c r="J168" s="850" t="s">
        <v>465</v>
      </c>
      <c r="K168" s="850"/>
      <c r="L168" s="850"/>
      <c r="M168" s="850"/>
      <c r="N168" s="850"/>
      <c r="O168" s="850"/>
      <c r="P168" s="294" t="s">
        <v>400</v>
      </c>
      <c r="Q168" s="294"/>
      <c r="R168" s="294"/>
      <c r="S168" s="294"/>
      <c r="T168" s="294"/>
      <c r="U168" s="294"/>
      <c r="V168" s="294"/>
      <c r="W168" s="294"/>
      <c r="X168" s="294"/>
      <c r="Y168" s="294" t="s">
        <v>461</v>
      </c>
      <c r="Z168" s="294"/>
      <c r="AA168" s="294"/>
      <c r="AB168" s="294"/>
      <c r="AC168" s="850" t="s">
        <v>399</v>
      </c>
      <c r="AD168" s="850"/>
      <c r="AE168" s="850"/>
      <c r="AF168" s="850"/>
      <c r="AG168" s="850"/>
      <c r="AH168" s="294" t="s">
        <v>416</v>
      </c>
      <c r="AI168" s="294"/>
      <c r="AJ168" s="294"/>
      <c r="AK168" s="294"/>
      <c r="AL168" s="294" t="s">
        <v>23</v>
      </c>
      <c r="AM168" s="294"/>
      <c r="AN168" s="294"/>
      <c r="AO168" s="384"/>
      <c r="AP168" s="850" t="s">
        <v>466</v>
      </c>
      <c r="AQ168" s="850"/>
      <c r="AR168" s="850"/>
      <c r="AS168" s="850"/>
      <c r="AT168" s="850"/>
      <c r="AU168" s="850"/>
      <c r="AV168" s="850"/>
      <c r="AW168" s="850"/>
      <c r="AX168" s="850"/>
    </row>
    <row r="169" spans="1:50" ht="24" customHeight="1">
      <c r="A169" s="921">
        <v>1</v>
      </c>
      <c r="B169" s="921">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c r="A170" s="921">
        <v>2</v>
      </c>
      <c r="B170" s="921">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c r="A171" s="921">
        <v>3</v>
      </c>
      <c r="B171" s="921">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c r="A172" s="921">
        <v>4</v>
      </c>
      <c r="B172" s="921">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c r="A173" s="921">
        <v>5</v>
      </c>
      <c r="B173" s="921">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c r="A174" s="921">
        <v>6</v>
      </c>
      <c r="B174" s="921">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c r="A175" s="921">
        <v>7</v>
      </c>
      <c r="B175" s="921">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c r="A176" s="921">
        <v>8</v>
      </c>
      <c r="B176" s="921">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c r="A177" s="921">
        <v>9</v>
      </c>
      <c r="B177" s="921">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c r="A178" s="921">
        <v>10</v>
      </c>
      <c r="B178" s="921">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c r="A179" s="921">
        <v>11</v>
      </c>
      <c r="B179" s="921">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c r="A180" s="921">
        <v>12</v>
      </c>
      <c r="B180" s="921">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c r="A181" s="921">
        <v>13</v>
      </c>
      <c r="B181" s="921">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c r="A182" s="921">
        <v>14</v>
      </c>
      <c r="B182" s="921">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c r="A183" s="921">
        <v>15</v>
      </c>
      <c r="B183" s="921">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c r="A184" s="921">
        <v>16</v>
      </c>
      <c r="B184" s="921">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c r="A185" s="921">
        <v>17</v>
      </c>
      <c r="B185" s="921">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c r="A186" s="921">
        <v>18</v>
      </c>
      <c r="B186" s="921">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c r="A187" s="921">
        <v>19</v>
      </c>
      <c r="B187" s="921">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c r="A188" s="921">
        <v>20</v>
      </c>
      <c r="B188" s="921">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c r="A189" s="921">
        <v>21</v>
      </c>
      <c r="B189" s="921">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c r="A190" s="921">
        <v>22</v>
      </c>
      <c r="B190" s="921">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c r="A191" s="921">
        <v>23</v>
      </c>
      <c r="B191" s="921">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c r="A192" s="921">
        <v>24</v>
      </c>
      <c r="B192" s="921">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c r="A193" s="921">
        <v>25</v>
      </c>
      <c r="B193" s="921">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c r="A194" s="921">
        <v>26</v>
      </c>
      <c r="B194" s="921">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c r="A195" s="921">
        <v>27</v>
      </c>
      <c r="B195" s="921">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c r="A196" s="921">
        <v>28</v>
      </c>
      <c r="B196" s="921">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c r="A197" s="921">
        <v>29</v>
      </c>
      <c r="B197" s="921">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c r="A198" s="921">
        <v>30</v>
      </c>
      <c r="B198" s="921">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1"/>
      <c r="B201" s="921"/>
      <c r="C201" s="294" t="s">
        <v>30</v>
      </c>
      <c r="D201" s="294"/>
      <c r="E201" s="294"/>
      <c r="F201" s="294"/>
      <c r="G201" s="294"/>
      <c r="H201" s="294"/>
      <c r="I201" s="294"/>
      <c r="J201" s="850" t="s">
        <v>465</v>
      </c>
      <c r="K201" s="850"/>
      <c r="L201" s="850"/>
      <c r="M201" s="850"/>
      <c r="N201" s="850"/>
      <c r="O201" s="850"/>
      <c r="P201" s="294" t="s">
        <v>400</v>
      </c>
      <c r="Q201" s="294"/>
      <c r="R201" s="294"/>
      <c r="S201" s="294"/>
      <c r="T201" s="294"/>
      <c r="U201" s="294"/>
      <c r="V201" s="294"/>
      <c r="W201" s="294"/>
      <c r="X201" s="294"/>
      <c r="Y201" s="294" t="s">
        <v>461</v>
      </c>
      <c r="Z201" s="294"/>
      <c r="AA201" s="294"/>
      <c r="AB201" s="294"/>
      <c r="AC201" s="850" t="s">
        <v>399</v>
      </c>
      <c r="AD201" s="850"/>
      <c r="AE201" s="850"/>
      <c r="AF201" s="850"/>
      <c r="AG201" s="850"/>
      <c r="AH201" s="294" t="s">
        <v>416</v>
      </c>
      <c r="AI201" s="294"/>
      <c r="AJ201" s="294"/>
      <c r="AK201" s="294"/>
      <c r="AL201" s="294" t="s">
        <v>23</v>
      </c>
      <c r="AM201" s="294"/>
      <c r="AN201" s="294"/>
      <c r="AO201" s="384"/>
      <c r="AP201" s="850" t="s">
        <v>466</v>
      </c>
      <c r="AQ201" s="850"/>
      <c r="AR201" s="850"/>
      <c r="AS201" s="850"/>
      <c r="AT201" s="850"/>
      <c r="AU201" s="850"/>
      <c r="AV201" s="850"/>
      <c r="AW201" s="850"/>
      <c r="AX201" s="850"/>
    </row>
    <row r="202" spans="1:50" ht="24" customHeight="1">
      <c r="A202" s="921">
        <v>1</v>
      </c>
      <c r="B202" s="921">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c r="A203" s="921">
        <v>2</v>
      </c>
      <c r="B203" s="921">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c r="A204" s="921">
        <v>3</v>
      </c>
      <c r="B204" s="921">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c r="A205" s="921">
        <v>4</v>
      </c>
      <c r="B205" s="921">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c r="A206" s="921">
        <v>5</v>
      </c>
      <c r="B206" s="921">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c r="A207" s="921">
        <v>6</v>
      </c>
      <c r="B207" s="921">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c r="A208" s="921">
        <v>7</v>
      </c>
      <c r="B208" s="921">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c r="A209" s="921">
        <v>8</v>
      </c>
      <c r="B209" s="921">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c r="A210" s="921">
        <v>9</v>
      </c>
      <c r="B210" s="921">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c r="A211" s="921">
        <v>10</v>
      </c>
      <c r="B211" s="921">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c r="A212" s="921">
        <v>11</v>
      </c>
      <c r="B212" s="921">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c r="A213" s="921">
        <v>12</v>
      </c>
      <c r="B213" s="921">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c r="A214" s="921">
        <v>13</v>
      </c>
      <c r="B214" s="921">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c r="A215" s="921">
        <v>14</v>
      </c>
      <c r="B215" s="921">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c r="A216" s="921">
        <v>15</v>
      </c>
      <c r="B216" s="921">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c r="A217" s="921">
        <v>16</v>
      </c>
      <c r="B217" s="921">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c r="A218" s="921">
        <v>17</v>
      </c>
      <c r="B218" s="921">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c r="A219" s="921">
        <v>18</v>
      </c>
      <c r="B219" s="921">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c r="A220" s="921">
        <v>19</v>
      </c>
      <c r="B220" s="921">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c r="A221" s="921">
        <v>20</v>
      </c>
      <c r="B221" s="921">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c r="A222" s="921">
        <v>21</v>
      </c>
      <c r="B222" s="921">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c r="A223" s="921">
        <v>22</v>
      </c>
      <c r="B223" s="921">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c r="A224" s="921">
        <v>23</v>
      </c>
      <c r="B224" s="921">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c r="A225" s="921">
        <v>24</v>
      </c>
      <c r="B225" s="921">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c r="A226" s="921">
        <v>25</v>
      </c>
      <c r="B226" s="921">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c r="A227" s="921">
        <v>26</v>
      </c>
      <c r="B227" s="921">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c r="A228" s="921">
        <v>27</v>
      </c>
      <c r="B228" s="921">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c r="A229" s="921">
        <v>28</v>
      </c>
      <c r="B229" s="921">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c r="A230" s="921">
        <v>29</v>
      </c>
      <c r="B230" s="921">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c r="A231" s="921">
        <v>30</v>
      </c>
      <c r="B231" s="921">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1"/>
      <c r="B234" s="921"/>
      <c r="C234" s="294" t="s">
        <v>30</v>
      </c>
      <c r="D234" s="294"/>
      <c r="E234" s="294"/>
      <c r="F234" s="294"/>
      <c r="G234" s="294"/>
      <c r="H234" s="294"/>
      <c r="I234" s="294"/>
      <c r="J234" s="850" t="s">
        <v>465</v>
      </c>
      <c r="K234" s="850"/>
      <c r="L234" s="850"/>
      <c r="M234" s="850"/>
      <c r="N234" s="850"/>
      <c r="O234" s="850"/>
      <c r="P234" s="294" t="s">
        <v>400</v>
      </c>
      <c r="Q234" s="294"/>
      <c r="R234" s="294"/>
      <c r="S234" s="294"/>
      <c r="T234" s="294"/>
      <c r="U234" s="294"/>
      <c r="V234" s="294"/>
      <c r="W234" s="294"/>
      <c r="X234" s="294"/>
      <c r="Y234" s="294" t="s">
        <v>461</v>
      </c>
      <c r="Z234" s="294"/>
      <c r="AA234" s="294"/>
      <c r="AB234" s="294"/>
      <c r="AC234" s="850" t="s">
        <v>399</v>
      </c>
      <c r="AD234" s="850"/>
      <c r="AE234" s="850"/>
      <c r="AF234" s="850"/>
      <c r="AG234" s="850"/>
      <c r="AH234" s="294" t="s">
        <v>416</v>
      </c>
      <c r="AI234" s="294"/>
      <c r="AJ234" s="294"/>
      <c r="AK234" s="294"/>
      <c r="AL234" s="294" t="s">
        <v>23</v>
      </c>
      <c r="AM234" s="294"/>
      <c r="AN234" s="294"/>
      <c r="AO234" s="384"/>
      <c r="AP234" s="850" t="s">
        <v>466</v>
      </c>
      <c r="AQ234" s="850"/>
      <c r="AR234" s="850"/>
      <c r="AS234" s="850"/>
      <c r="AT234" s="850"/>
      <c r="AU234" s="850"/>
      <c r="AV234" s="850"/>
      <c r="AW234" s="850"/>
      <c r="AX234" s="850"/>
    </row>
    <row r="235" spans="1:50" ht="24" customHeight="1">
      <c r="A235" s="921">
        <v>1</v>
      </c>
      <c r="B235" s="921">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c r="A236" s="921">
        <v>2</v>
      </c>
      <c r="B236" s="921">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c r="A237" s="921">
        <v>3</v>
      </c>
      <c r="B237" s="921">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c r="A238" s="921">
        <v>4</v>
      </c>
      <c r="B238" s="921">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c r="A239" s="921">
        <v>5</v>
      </c>
      <c r="B239" s="921">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c r="A240" s="921">
        <v>6</v>
      </c>
      <c r="B240" s="921">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c r="A241" s="921">
        <v>7</v>
      </c>
      <c r="B241" s="921">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c r="A242" s="921">
        <v>8</v>
      </c>
      <c r="B242" s="921">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c r="A243" s="921">
        <v>9</v>
      </c>
      <c r="B243" s="921">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c r="A244" s="921">
        <v>10</v>
      </c>
      <c r="B244" s="921">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c r="A245" s="921">
        <v>11</v>
      </c>
      <c r="B245" s="921">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c r="A246" s="921">
        <v>12</v>
      </c>
      <c r="B246" s="921">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c r="A247" s="921">
        <v>13</v>
      </c>
      <c r="B247" s="921">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c r="A248" s="921">
        <v>14</v>
      </c>
      <c r="B248" s="921">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c r="A249" s="921">
        <v>15</v>
      </c>
      <c r="B249" s="921">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c r="A250" s="921">
        <v>16</v>
      </c>
      <c r="B250" s="921">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c r="A251" s="921">
        <v>17</v>
      </c>
      <c r="B251" s="921">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c r="A252" s="921">
        <v>18</v>
      </c>
      <c r="B252" s="921">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c r="A253" s="921">
        <v>19</v>
      </c>
      <c r="B253" s="921">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c r="A254" s="921">
        <v>20</v>
      </c>
      <c r="B254" s="921">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c r="A255" s="921">
        <v>21</v>
      </c>
      <c r="B255" s="921">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c r="A256" s="921">
        <v>22</v>
      </c>
      <c r="B256" s="921">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c r="A257" s="921">
        <v>23</v>
      </c>
      <c r="B257" s="921">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c r="A258" s="921">
        <v>24</v>
      </c>
      <c r="B258" s="921">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c r="A259" s="921">
        <v>25</v>
      </c>
      <c r="B259" s="921">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c r="A260" s="921">
        <v>26</v>
      </c>
      <c r="B260" s="921">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c r="A261" s="921">
        <v>27</v>
      </c>
      <c r="B261" s="921">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c r="A262" s="921">
        <v>28</v>
      </c>
      <c r="B262" s="921">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c r="A263" s="921">
        <v>29</v>
      </c>
      <c r="B263" s="921">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c r="A264" s="921">
        <v>30</v>
      </c>
      <c r="B264" s="921">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1"/>
      <c r="B267" s="921"/>
      <c r="C267" s="294" t="s">
        <v>30</v>
      </c>
      <c r="D267" s="294"/>
      <c r="E267" s="294"/>
      <c r="F267" s="294"/>
      <c r="G267" s="294"/>
      <c r="H267" s="294"/>
      <c r="I267" s="294"/>
      <c r="J267" s="850" t="s">
        <v>465</v>
      </c>
      <c r="K267" s="850"/>
      <c r="L267" s="850"/>
      <c r="M267" s="850"/>
      <c r="N267" s="850"/>
      <c r="O267" s="850"/>
      <c r="P267" s="294" t="s">
        <v>400</v>
      </c>
      <c r="Q267" s="294"/>
      <c r="R267" s="294"/>
      <c r="S267" s="294"/>
      <c r="T267" s="294"/>
      <c r="U267" s="294"/>
      <c r="V267" s="294"/>
      <c r="W267" s="294"/>
      <c r="X267" s="294"/>
      <c r="Y267" s="294" t="s">
        <v>461</v>
      </c>
      <c r="Z267" s="294"/>
      <c r="AA267" s="294"/>
      <c r="AB267" s="294"/>
      <c r="AC267" s="850" t="s">
        <v>399</v>
      </c>
      <c r="AD267" s="850"/>
      <c r="AE267" s="850"/>
      <c r="AF267" s="850"/>
      <c r="AG267" s="850"/>
      <c r="AH267" s="294" t="s">
        <v>416</v>
      </c>
      <c r="AI267" s="294"/>
      <c r="AJ267" s="294"/>
      <c r="AK267" s="294"/>
      <c r="AL267" s="294" t="s">
        <v>23</v>
      </c>
      <c r="AM267" s="294"/>
      <c r="AN267" s="294"/>
      <c r="AO267" s="384"/>
      <c r="AP267" s="850" t="s">
        <v>466</v>
      </c>
      <c r="AQ267" s="850"/>
      <c r="AR267" s="850"/>
      <c r="AS267" s="850"/>
      <c r="AT267" s="850"/>
      <c r="AU267" s="850"/>
      <c r="AV267" s="850"/>
      <c r="AW267" s="850"/>
      <c r="AX267" s="850"/>
    </row>
    <row r="268" spans="1:50" ht="24" customHeight="1">
      <c r="A268" s="921">
        <v>1</v>
      </c>
      <c r="B268" s="921">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c r="A269" s="921">
        <v>2</v>
      </c>
      <c r="B269" s="921">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c r="A270" s="921">
        <v>3</v>
      </c>
      <c r="B270" s="921">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c r="A271" s="921">
        <v>4</v>
      </c>
      <c r="B271" s="921">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c r="A272" s="921">
        <v>5</v>
      </c>
      <c r="B272" s="921">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c r="A273" s="921">
        <v>6</v>
      </c>
      <c r="B273" s="921">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c r="A274" s="921">
        <v>7</v>
      </c>
      <c r="B274" s="921">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c r="A275" s="921">
        <v>8</v>
      </c>
      <c r="B275" s="921">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c r="A276" s="921">
        <v>9</v>
      </c>
      <c r="B276" s="921">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c r="A277" s="921">
        <v>10</v>
      </c>
      <c r="B277" s="921">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c r="A278" s="921">
        <v>11</v>
      </c>
      <c r="B278" s="921">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c r="A279" s="921">
        <v>12</v>
      </c>
      <c r="B279" s="921">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c r="A280" s="921">
        <v>13</v>
      </c>
      <c r="B280" s="921">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c r="A281" s="921">
        <v>14</v>
      </c>
      <c r="B281" s="921">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c r="A282" s="921">
        <v>15</v>
      </c>
      <c r="B282" s="921">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c r="A283" s="921">
        <v>16</v>
      </c>
      <c r="B283" s="921">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c r="A284" s="921">
        <v>17</v>
      </c>
      <c r="B284" s="921">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c r="A285" s="921">
        <v>18</v>
      </c>
      <c r="B285" s="921">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c r="A286" s="921">
        <v>19</v>
      </c>
      <c r="B286" s="921">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c r="A287" s="921">
        <v>20</v>
      </c>
      <c r="B287" s="921">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c r="A288" s="921">
        <v>21</v>
      </c>
      <c r="B288" s="921">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c r="A289" s="921">
        <v>22</v>
      </c>
      <c r="B289" s="921">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c r="A290" s="921">
        <v>23</v>
      </c>
      <c r="B290" s="921">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c r="A291" s="921">
        <v>24</v>
      </c>
      <c r="B291" s="921">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c r="A292" s="921">
        <v>25</v>
      </c>
      <c r="B292" s="921">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c r="A293" s="921">
        <v>26</v>
      </c>
      <c r="B293" s="921">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c r="A294" s="921">
        <v>27</v>
      </c>
      <c r="B294" s="921">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c r="A295" s="921">
        <v>28</v>
      </c>
      <c r="B295" s="921">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c r="A296" s="921">
        <v>29</v>
      </c>
      <c r="B296" s="921">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c r="A297" s="921">
        <v>30</v>
      </c>
      <c r="B297" s="921">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1"/>
      <c r="B300" s="921"/>
      <c r="C300" s="294" t="s">
        <v>30</v>
      </c>
      <c r="D300" s="294"/>
      <c r="E300" s="294"/>
      <c r="F300" s="294"/>
      <c r="G300" s="294"/>
      <c r="H300" s="294"/>
      <c r="I300" s="294"/>
      <c r="J300" s="850" t="s">
        <v>465</v>
      </c>
      <c r="K300" s="850"/>
      <c r="L300" s="850"/>
      <c r="M300" s="850"/>
      <c r="N300" s="850"/>
      <c r="O300" s="850"/>
      <c r="P300" s="294" t="s">
        <v>400</v>
      </c>
      <c r="Q300" s="294"/>
      <c r="R300" s="294"/>
      <c r="S300" s="294"/>
      <c r="T300" s="294"/>
      <c r="U300" s="294"/>
      <c r="V300" s="294"/>
      <c r="W300" s="294"/>
      <c r="X300" s="294"/>
      <c r="Y300" s="294" t="s">
        <v>461</v>
      </c>
      <c r="Z300" s="294"/>
      <c r="AA300" s="294"/>
      <c r="AB300" s="294"/>
      <c r="AC300" s="850" t="s">
        <v>399</v>
      </c>
      <c r="AD300" s="850"/>
      <c r="AE300" s="850"/>
      <c r="AF300" s="850"/>
      <c r="AG300" s="850"/>
      <c r="AH300" s="294" t="s">
        <v>416</v>
      </c>
      <c r="AI300" s="294"/>
      <c r="AJ300" s="294"/>
      <c r="AK300" s="294"/>
      <c r="AL300" s="294" t="s">
        <v>23</v>
      </c>
      <c r="AM300" s="294"/>
      <c r="AN300" s="294"/>
      <c r="AO300" s="384"/>
      <c r="AP300" s="850" t="s">
        <v>466</v>
      </c>
      <c r="AQ300" s="850"/>
      <c r="AR300" s="850"/>
      <c r="AS300" s="850"/>
      <c r="AT300" s="850"/>
      <c r="AU300" s="850"/>
      <c r="AV300" s="850"/>
      <c r="AW300" s="850"/>
      <c r="AX300" s="850"/>
    </row>
    <row r="301" spans="1:50" ht="24" customHeight="1">
      <c r="A301" s="921">
        <v>1</v>
      </c>
      <c r="B301" s="921">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c r="A302" s="921">
        <v>2</v>
      </c>
      <c r="B302" s="921">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c r="A303" s="921">
        <v>3</v>
      </c>
      <c r="B303" s="921">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c r="A304" s="921">
        <v>4</v>
      </c>
      <c r="B304" s="921">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c r="A305" s="921">
        <v>5</v>
      </c>
      <c r="B305" s="921">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c r="A306" s="921">
        <v>6</v>
      </c>
      <c r="B306" s="921">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c r="A307" s="921">
        <v>7</v>
      </c>
      <c r="B307" s="921">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c r="A308" s="921">
        <v>8</v>
      </c>
      <c r="B308" s="921">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c r="A309" s="921">
        <v>9</v>
      </c>
      <c r="B309" s="921">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c r="A310" s="921">
        <v>10</v>
      </c>
      <c r="B310" s="921">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c r="A311" s="921">
        <v>11</v>
      </c>
      <c r="B311" s="921">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c r="A312" s="921">
        <v>12</v>
      </c>
      <c r="B312" s="921">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c r="A313" s="921">
        <v>13</v>
      </c>
      <c r="B313" s="921">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c r="A314" s="921">
        <v>14</v>
      </c>
      <c r="B314" s="921">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c r="A315" s="921">
        <v>15</v>
      </c>
      <c r="B315" s="921">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c r="A316" s="921">
        <v>16</v>
      </c>
      <c r="B316" s="921">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c r="A317" s="921">
        <v>17</v>
      </c>
      <c r="B317" s="921">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c r="A318" s="921">
        <v>18</v>
      </c>
      <c r="B318" s="921">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c r="A319" s="921">
        <v>19</v>
      </c>
      <c r="B319" s="921">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c r="A320" s="921">
        <v>20</v>
      </c>
      <c r="B320" s="921">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c r="A321" s="921">
        <v>21</v>
      </c>
      <c r="B321" s="921">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c r="A322" s="921">
        <v>22</v>
      </c>
      <c r="B322" s="921">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c r="A323" s="921">
        <v>23</v>
      </c>
      <c r="B323" s="921">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c r="A324" s="921">
        <v>24</v>
      </c>
      <c r="B324" s="921">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c r="A325" s="921">
        <v>25</v>
      </c>
      <c r="B325" s="921">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c r="A326" s="921">
        <v>26</v>
      </c>
      <c r="B326" s="921">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c r="A327" s="921">
        <v>27</v>
      </c>
      <c r="B327" s="921">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c r="A328" s="921">
        <v>28</v>
      </c>
      <c r="B328" s="921">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c r="A329" s="921">
        <v>29</v>
      </c>
      <c r="B329" s="921">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c r="A330" s="921">
        <v>30</v>
      </c>
      <c r="B330" s="921">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1"/>
      <c r="B333" s="921"/>
      <c r="C333" s="294" t="s">
        <v>30</v>
      </c>
      <c r="D333" s="294"/>
      <c r="E333" s="294"/>
      <c r="F333" s="294"/>
      <c r="G333" s="294"/>
      <c r="H333" s="294"/>
      <c r="I333" s="294"/>
      <c r="J333" s="850" t="s">
        <v>465</v>
      </c>
      <c r="K333" s="850"/>
      <c r="L333" s="850"/>
      <c r="M333" s="850"/>
      <c r="N333" s="850"/>
      <c r="O333" s="850"/>
      <c r="P333" s="294" t="s">
        <v>400</v>
      </c>
      <c r="Q333" s="294"/>
      <c r="R333" s="294"/>
      <c r="S333" s="294"/>
      <c r="T333" s="294"/>
      <c r="U333" s="294"/>
      <c r="V333" s="294"/>
      <c r="W333" s="294"/>
      <c r="X333" s="294"/>
      <c r="Y333" s="294" t="s">
        <v>461</v>
      </c>
      <c r="Z333" s="294"/>
      <c r="AA333" s="294"/>
      <c r="AB333" s="294"/>
      <c r="AC333" s="850" t="s">
        <v>399</v>
      </c>
      <c r="AD333" s="850"/>
      <c r="AE333" s="850"/>
      <c r="AF333" s="850"/>
      <c r="AG333" s="850"/>
      <c r="AH333" s="294" t="s">
        <v>416</v>
      </c>
      <c r="AI333" s="294"/>
      <c r="AJ333" s="294"/>
      <c r="AK333" s="294"/>
      <c r="AL333" s="294" t="s">
        <v>23</v>
      </c>
      <c r="AM333" s="294"/>
      <c r="AN333" s="294"/>
      <c r="AO333" s="384"/>
      <c r="AP333" s="850" t="s">
        <v>466</v>
      </c>
      <c r="AQ333" s="850"/>
      <c r="AR333" s="850"/>
      <c r="AS333" s="850"/>
      <c r="AT333" s="850"/>
      <c r="AU333" s="850"/>
      <c r="AV333" s="850"/>
      <c r="AW333" s="850"/>
      <c r="AX333" s="850"/>
    </row>
    <row r="334" spans="1:50" ht="24" customHeight="1">
      <c r="A334" s="921">
        <v>1</v>
      </c>
      <c r="B334" s="921">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c r="A335" s="921">
        <v>2</v>
      </c>
      <c r="B335" s="921">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c r="A336" s="921">
        <v>3</v>
      </c>
      <c r="B336" s="921">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c r="A337" s="921">
        <v>4</v>
      </c>
      <c r="B337" s="921">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c r="A338" s="921">
        <v>5</v>
      </c>
      <c r="B338" s="921">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c r="A339" s="921">
        <v>6</v>
      </c>
      <c r="B339" s="921">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c r="A340" s="921">
        <v>7</v>
      </c>
      <c r="B340" s="921">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c r="A341" s="921">
        <v>8</v>
      </c>
      <c r="B341" s="921">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c r="A342" s="921">
        <v>9</v>
      </c>
      <c r="B342" s="921">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c r="A343" s="921">
        <v>10</v>
      </c>
      <c r="B343" s="921">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c r="A344" s="921">
        <v>11</v>
      </c>
      <c r="B344" s="921">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c r="A345" s="921">
        <v>12</v>
      </c>
      <c r="B345" s="921">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c r="A346" s="921">
        <v>13</v>
      </c>
      <c r="B346" s="921">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c r="A347" s="921">
        <v>14</v>
      </c>
      <c r="B347" s="921">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c r="A348" s="921">
        <v>15</v>
      </c>
      <c r="B348" s="921">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c r="A349" s="921">
        <v>16</v>
      </c>
      <c r="B349" s="921">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c r="A350" s="921">
        <v>17</v>
      </c>
      <c r="B350" s="921">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c r="A351" s="921">
        <v>18</v>
      </c>
      <c r="B351" s="921">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c r="A352" s="921">
        <v>19</v>
      </c>
      <c r="B352" s="921">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c r="A353" s="921">
        <v>20</v>
      </c>
      <c r="B353" s="921">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c r="A354" s="921">
        <v>21</v>
      </c>
      <c r="B354" s="921">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c r="A355" s="921">
        <v>22</v>
      </c>
      <c r="B355" s="921">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c r="A356" s="921">
        <v>23</v>
      </c>
      <c r="B356" s="921">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c r="A357" s="921">
        <v>24</v>
      </c>
      <c r="B357" s="921">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c r="A358" s="921">
        <v>25</v>
      </c>
      <c r="B358" s="921">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c r="A359" s="921">
        <v>26</v>
      </c>
      <c r="B359" s="921">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c r="A360" s="921">
        <v>27</v>
      </c>
      <c r="B360" s="921">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c r="A361" s="921">
        <v>28</v>
      </c>
      <c r="B361" s="921">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c r="A362" s="921">
        <v>29</v>
      </c>
      <c r="B362" s="921">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c r="A363" s="921">
        <v>30</v>
      </c>
      <c r="B363" s="921">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1"/>
      <c r="B366" s="921"/>
      <c r="C366" s="294" t="s">
        <v>30</v>
      </c>
      <c r="D366" s="294"/>
      <c r="E366" s="294"/>
      <c r="F366" s="294"/>
      <c r="G366" s="294"/>
      <c r="H366" s="294"/>
      <c r="I366" s="294"/>
      <c r="J366" s="850" t="s">
        <v>465</v>
      </c>
      <c r="K366" s="850"/>
      <c r="L366" s="850"/>
      <c r="M366" s="850"/>
      <c r="N366" s="850"/>
      <c r="O366" s="850"/>
      <c r="P366" s="294" t="s">
        <v>400</v>
      </c>
      <c r="Q366" s="294"/>
      <c r="R366" s="294"/>
      <c r="S366" s="294"/>
      <c r="T366" s="294"/>
      <c r="U366" s="294"/>
      <c r="V366" s="294"/>
      <c r="W366" s="294"/>
      <c r="X366" s="294"/>
      <c r="Y366" s="294" t="s">
        <v>461</v>
      </c>
      <c r="Z366" s="294"/>
      <c r="AA366" s="294"/>
      <c r="AB366" s="294"/>
      <c r="AC366" s="850" t="s">
        <v>399</v>
      </c>
      <c r="AD366" s="850"/>
      <c r="AE366" s="850"/>
      <c r="AF366" s="850"/>
      <c r="AG366" s="850"/>
      <c r="AH366" s="294" t="s">
        <v>416</v>
      </c>
      <c r="AI366" s="294"/>
      <c r="AJ366" s="294"/>
      <c r="AK366" s="294"/>
      <c r="AL366" s="294" t="s">
        <v>23</v>
      </c>
      <c r="AM366" s="294"/>
      <c r="AN366" s="294"/>
      <c r="AO366" s="384"/>
      <c r="AP366" s="850" t="s">
        <v>466</v>
      </c>
      <c r="AQ366" s="850"/>
      <c r="AR366" s="850"/>
      <c r="AS366" s="850"/>
      <c r="AT366" s="850"/>
      <c r="AU366" s="850"/>
      <c r="AV366" s="850"/>
      <c r="AW366" s="850"/>
      <c r="AX366" s="850"/>
    </row>
    <row r="367" spans="1:50" ht="24" customHeight="1">
      <c r="A367" s="921">
        <v>1</v>
      </c>
      <c r="B367" s="921">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c r="A368" s="921">
        <v>2</v>
      </c>
      <c r="B368" s="921">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c r="A369" s="921">
        <v>3</v>
      </c>
      <c r="B369" s="921">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c r="A370" s="921">
        <v>4</v>
      </c>
      <c r="B370" s="921">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c r="A371" s="921">
        <v>5</v>
      </c>
      <c r="B371" s="921">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c r="A372" s="921">
        <v>6</v>
      </c>
      <c r="B372" s="921">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c r="A373" s="921">
        <v>7</v>
      </c>
      <c r="B373" s="921">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c r="A374" s="921">
        <v>8</v>
      </c>
      <c r="B374" s="921">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c r="A375" s="921">
        <v>9</v>
      </c>
      <c r="B375" s="921">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c r="A376" s="921">
        <v>10</v>
      </c>
      <c r="B376" s="921">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c r="A377" s="921">
        <v>11</v>
      </c>
      <c r="B377" s="921">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c r="A378" s="921">
        <v>12</v>
      </c>
      <c r="B378" s="921">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c r="A379" s="921">
        <v>13</v>
      </c>
      <c r="B379" s="921">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c r="A380" s="921">
        <v>14</v>
      </c>
      <c r="B380" s="921">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c r="A381" s="921">
        <v>15</v>
      </c>
      <c r="B381" s="921">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c r="A382" s="921">
        <v>16</v>
      </c>
      <c r="B382" s="921">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c r="A383" s="921">
        <v>17</v>
      </c>
      <c r="B383" s="921">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c r="A384" s="921">
        <v>18</v>
      </c>
      <c r="B384" s="921">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c r="A385" s="921">
        <v>19</v>
      </c>
      <c r="B385" s="921">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c r="A386" s="921">
        <v>20</v>
      </c>
      <c r="B386" s="921">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c r="A387" s="921">
        <v>21</v>
      </c>
      <c r="B387" s="921">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c r="A388" s="921">
        <v>22</v>
      </c>
      <c r="B388" s="921">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c r="A389" s="921">
        <v>23</v>
      </c>
      <c r="B389" s="921">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c r="A390" s="921">
        <v>24</v>
      </c>
      <c r="B390" s="921">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c r="A391" s="921">
        <v>25</v>
      </c>
      <c r="B391" s="921">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c r="A392" s="921">
        <v>26</v>
      </c>
      <c r="B392" s="921">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c r="A393" s="921">
        <v>27</v>
      </c>
      <c r="B393" s="921">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c r="A394" s="921">
        <v>28</v>
      </c>
      <c r="B394" s="921">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c r="A395" s="921">
        <v>29</v>
      </c>
      <c r="B395" s="921">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c r="A396" s="921">
        <v>30</v>
      </c>
      <c r="B396" s="921">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1"/>
      <c r="B399" s="921"/>
      <c r="C399" s="294" t="s">
        <v>30</v>
      </c>
      <c r="D399" s="294"/>
      <c r="E399" s="294"/>
      <c r="F399" s="294"/>
      <c r="G399" s="294"/>
      <c r="H399" s="294"/>
      <c r="I399" s="294"/>
      <c r="J399" s="850" t="s">
        <v>465</v>
      </c>
      <c r="K399" s="850"/>
      <c r="L399" s="850"/>
      <c r="M399" s="850"/>
      <c r="N399" s="850"/>
      <c r="O399" s="850"/>
      <c r="P399" s="294" t="s">
        <v>400</v>
      </c>
      <c r="Q399" s="294"/>
      <c r="R399" s="294"/>
      <c r="S399" s="294"/>
      <c r="T399" s="294"/>
      <c r="U399" s="294"/>
      <c r="V399" s="294"/>
      <c r="W399" s="294"/>
      <c r="X399" s="294"/>
      <c r="Y399" s="294" t="s">
        <v>461</v>
      </c>
      <c r="Z399" s="294"/>
      <c r="AA399" s="294"/>
      <c r="AB399" s="294"/>
      <c r="AC399" s="850" t="s">
        <v>399</v>
      </c>
      <c r="AD399" s="850"/>
      <c r="AE399" s="850"/>
      <c r="AF399" s="850"/>
      <c r="AG399" s="850"/>
      <c r="AH399" s="294" t="s">
        <v>416</v>
      </c>
      <c r="AI399" s="294"/>
      <c r="AJ399" s="294"/>
      <c r="AK399" s="294"/>
      <c r="AL399" s="294" t="s">
        <v>23</v>
      </c>
      <c r="AM399" s="294"/>
      <c r="AN399" s="294"/>
      <c r="AO399" s="384"/>
      <c r="AP399" s="850" t="s">
        <v>466</v>
      </c>
      <c r="AQ399" s="850"/>
      <c r="AR399" s="850"/>
      <c r="AS399" s="850"/>
      <c r="AT399" s="850"/>
      <c r="AU399" s="850"/>
      <c r="AV399" s="850"/>
      <c r="AW399" s="850"/>
      <c r="AX399" s="850"/>
    </row>
    <row r="400" spans="1:50" ht="24" customHeight="1">
      <c r="A400" s="921">
        <v>1</v>
      </c>
      <c r="B400" s="921">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c r="A401" s="921">
        <v>2</v>
      </c>
      <c r="B401" s="921">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c r="A402" s="921">
        <v>3</v>
      </c>
      <c r="B402" s="921">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c r="A403" s="921">
        <v>4</v>
      </c>
      <c r="B403" s="921">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c r="A404" s="921">
        <v>5</v>
      </c>
      <c r="B404" s="921">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c r="A405" s="921">
        <v>6</v>
      </c>
      <c r="B405" s="921">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c r="A406" s="921">
        <v>7</v>
      </c>
      <c r="B406" s="921">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c r="A407" s="921">
        <v>8</v>
      </c>
      <c r="B407" s="921">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c r="A408" s="921">
        <v>9</v>
      </c>
      <c r="B408" s="921">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c r="A409" s="921">
        <v>10</v>
      </c>
      <c r="B409" s="921">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c r="A410" s="921">
        <v>11</v>
      </c>
      <c r="B410" s="921">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c r="A411" s="921">
        <v>12</v>
      </c>
      <c r="B411" s="921">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c r="A412" s="921">
        <v>13</v>
      </c>
      <c r="B412" s="921">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c r="A413" s="921">
        <v>14</v>
      </c>
      <c r="B413" s="921">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c r="A414" s="921">
        <v>15</v>
      </c>
      <c r="B414" s="921">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c r="A415" s="921">
        <v>16</v>
      </c>
      <c r="B415" s="921">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c r="A416" s="921">
        <v>17</v>
      </c>
      <c r="B416" s="921">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c r="A417" s="921">
        <v>18</v>
      </c>
      <c r="B417" s="921">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c r="A418" s="921">
        <v>19</v>
      </c>
      <c r="B418" s="921">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c r="A419" s="921">
        <v>20</v>
      </c>
      <c r="B419" s="921">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c r="A420" s="921">
        <v>21</v>
      </c>
      <c r="B420" s="921">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c r="A421" s="921">
        <v>22</v>
      </c>
      <c r="B421" s="921">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c r="A422" s="921">
        <v>23</v>
      </c>
      <c r="B422" s="921">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c r="A423" s="921">
        <v>24</v>
      </c>
      <c r="B423" s="921">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c r="A424" s="921">
        <v>25</v>
      </c>
      <c r="B424" s="921">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c r="A425" s="921">
        <v>26</v>
      </c>
      <c r="B425" s="921">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c r="A426" s="921">
        <v>27</v>
      </c>
      <c r="B426" s="921">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c r="A427" s="921">
        <v>28</v>
      </c>
      <c r="B427" s="921">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c r="A428" s="921">
        <v>29</v>
      </c>
      <c r="B428" s="921">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c r="A429" s="921">
        <v>30</v>
      </c>
      <c r="B429" s="921">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1"/>
      <c r="B432" s="921"/>
      <c r="C432" s="294" t="s">
        <v>30</v>
      </c>
      <c r="D432" s="294"/>
      <c r="E432" s="294"/>
      <c r="F432" s="294"/>
      <c r="G432" s="294"/>
      <c r="H432" s="294"/>
      <c r="I432" s="294"/>
      <c r="J432" s="850" t="s">
        <v>465</v>
      </c>
      <c r="K432" s="850"/>
      <c r="L432" s="850"/>
      <c r="M432" s="850"/>
      <c r="N432" s="850"/>
      <c r="O432" s="850"/>
      <c r="P432" s="294" t="s">
        <v>400</v>
      </c>
      <c r="Q432" s="294"/>
      <c r="R432" s="294"/>
      <c r="S432" s="294"/>
      <c r="T432" s="294"/>
      <c r="U432" s="294"/>
      <c r="V432" s="294"/>
      <c r="W432" s="294"/>
      <c r="X432" s="294"/>
      <c r="Y432" s="294" t="s">
        <v>461</v>
      </c>
      <c r="Z432" s="294"/>
      <c r="AA432" s="294"/>
      <c r="AB432" s="294"/>
      <c r="AC432" s="850" t="s">
        <v>399</v>
      </c>
      <c r="AD432" s="850"/>
      <c r="AE432" s="850"/>
      <c r="AF432" s="850"/>
      <c r="AG432" s="850"/>
      <c r="AH432" s="294" t="s">
        <v>416</v>
      </c>
      <c r="AI432" s="294"/>
      <c r="AJ432" s="294"/>
      <c r="AK432" s="294"/>
      <c r="AL432" s="294" t="s">
        <v>23</v>
      </c>
      <c r="AM432" s="294"/>
      <c r="AN432" s="294"/>
      <c r="AO432" s="384"/>
      <c r="AP432" s="850" t="s">
        <v>466</v>
      </c>
      <c r="AQ432" s="850"/>
      <c r="AR432" s="850"/>
      <c r="AS432" s="850"/>
      <c r="AT432" s="850"/>
      <c r="AU432" s="850"/>
      <c r="AV432" s="850"/>
      <c r="AW432" s="850"/>
      <c r="AX432" s="850"/>
    </row>
    <row r="433" spans="1:50" ht="24" customHeight="1">
      <c r="A433" s="921">
        <v>1</v>
      </c>
      <c r="B433" s="921">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c r="A434" s="921">
        <v>2</v>
      </c>
      <c r="B434" s="921">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c r="A435" s="921">
        <v>3</v>
      </c>
      <c r="B435" s="921">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c r="A436" s="921">
        <v>4</v>
      </c>
      <c r="B436" s="921">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c r="A437" s="921">
        <v>5</v>
      </c>
      <c r="B437" s="921">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c r="A438" s="921">
        <v>6</v>
      </c>
      <c r="B438" s="921">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c r="A439" s="921">
        <v>7</v>
      </c>
      <c r="B439" s="921">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c r="A440" s="921">
        <v>8</v>
      </c>
      <c r="B440" s="921">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c r="A441" s="921">
        <v>9</v>
      </c>
      <c r="B441" s="921">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c r="A442" s="921">
        <v>10</v>
      </c>
      <c r="B442" s="921">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c r="A443" s="921">
        <v>11</v>
      </c>
      <c r="B443" s="921">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c r="A444" s="921">
        <v>12</v>
      </c>
      <c r="B444" s="921">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c r="A445" s="921">
        <v>13</v>
      </c>
      <c r="B445" s="921">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c r="A446" s="921">
        <v>14</v>
      </c>
      <c r="B446" s="921">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c r="A447" s="921">
        <v>15</v>
      </c>
      <c r="B447" s="921">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c r="A448" s="921">
        <v>16</v>
      </c>
      <c r="B448" s="921">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c r="A449" s="921">
        <v>17</v>
      </c>
      <c r="B449" s="921">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c r="A450" s="921">
        <v>18</v>
      </c>
      <c r="B450" s="921">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c r="A451" s="921">
        <v>19</v>
      </c>
      <c r="B451" s="921">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c r="A452" s="921">
        <v>20</v>
      </c>
      <c r="B452" s="921">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c r="A453" s="921">
        <v>21</v>
      </c>
      <c r="B453" s="921">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c r="A454" s="921">
        <v>22</v>
      </c>
      <c r="B454" s="921">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c r="A455" s="921">
        <v>23</v>
      </c>
      <c r="B455" s="921">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c r="A456" s="921">
        <v>24</v>
      </c>
      <c r="B456" s="921">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c r="A457" s="921">
        <v>25</v>
      </c>
      <c r="B457" s="921">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c r="A458" s="921">
        <v>26</v>
      </c>
      <c r="B458" s="921">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c r="A459" s="921">
        <v>27</v>
      </c>
      <c r="B459" s="921">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c r="A460" s="921">
        <v>28</v>
      </c>
      <c r="B460" s="921">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c r="A461" s="921">
        <v>29</v>
      </c>
      <c r="B461" s="921">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c r="A462" s="921">
        <v>30</v>
      </c>
      <c r="B462" s="921">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1"/>
      <c r="B465" s="921"/>
      <c r="C465" s="294" t="s">
        <v>30</v>
      </c>
      <c r="D465" s="294"/>
      <c r="E465" s="294"/>
      <c r="F465" s="294"/>
      <c r="G465" s="294"/>
      <c r="H465" s="294"/>
      <c r="I465" s="294"/>
      <c r="J465" s="850" t="s">
        <v>465</v>
      </c>
      <c r="K465" s="850"/>
      <c r="L465" s="850"/>
      <c r="M465" s="850"/>
      <c r="N465" s="850"/>
      <c r="O465" s="850"/>
      <c r="P465" s="294" t="s">
        <v>400</v>
      </c>
      <c r="Q465" s="294"/>
      <c r="R465" s="294"/>
      <c r="S465" s="294"/>
      <c r="T465" s="294"/>
      <c r="U465" s="294"/>
      <c r="V465" s="294"/>
      <c r="W465" s="294"/>
      <c r="X465" s="294"/>
      <c r="Y465" s="294" t="s">
        <v>461</v>
      </c>
      <c r="Z465" s="294"/>
      <c r="AA465" s="294"/>
      <c r="AB465" s="294"/>
      <c r="AC465" s="850" t="s">
        <v>399</v>
      </c>
      <c r="AD465" s="850"/>
      <c r="AE465" s="850"/>
      <c r="AF465" s="850"/>
      <c r="AG465" s="850"/>
      <c r="AH465" s="294" t="s">
        <v>416</v>
      </c>
      <c r="AI465" s="294"/>
      <c r="AJ465" s="294"/>
      <c r="AK465" s="294"/>
      <c r="AL465" s="294" t="s">
        <v>23</v>
      </c>
      <c r="AM465" s="294"/>
      <c r="AN465" s="294"/>
      <c r="AO465" s="384"/>
      <c r="AP465" s="850" t="s">
        <v>466</v>
      </c>
      <c r="AQ465" s="850"/>
      <c r="AR465" s="850"/>
      <c r="AS465" s="850"/>
      <c r="AT465" s="850"/>
      <c r="AU465" s="850"/>
      <c r="AV465" s="850"/>
      <c r="AW465" s="850"/>
      <c r="AX465" s="850"/>
    </row>
    <row r="466" spans="1:50" ht="24" customHeight="1">
      <c r="A466" s="921">
        <v>1</v>
      </c>
      <c r="B466" s="921">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c r="A467" s="921">
        <v>2</v>
      </c>
      <c r="B467" s="921">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c r="A468" s="921">
        <v>3</v>
      </c>
      <c r="B468" s="921">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c r="A469" s="921">
        <v>4</v>
      </c>
      <c r="B469" s="921">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c r="A470" s="921">
        <v>5</v>
      </c>
      <c r="B470" s="921">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c r="A471" s="921">
        <v>6</v>
      </c>
      <c r="B471" s="921">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c r="A472" s="921">
        <v>7</v>
      </c>
      <c r="B472" s="921">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c r="A473" s="921">
        <v>8</v>
      </c>
      <c r="B473" s="921">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c r="A474" s="921">
        <v>9</v>
      </c>
      <c r="B474" s="921">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c r="A475" s="921">
        <v>10</v>
      </c>
      <c r="B475" s="921">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c r="A476" s="921">
        <v>11</v>
      </c>
      <c r="B476" s="921">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c r="A477" s="921">
        <v>12</v>
      </c>
      <c r="B477" s="921">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c r="A478" s="921">
        <v>13</v>
      </c>
      <c r="B478" s="921">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c r="A479" s="921">
        <v>14</v>
      </c>
      <c r="B479" s="921">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c r="A480" s="921">
        <v>15</v>
      </c>
      <c r="B480" s="921">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c r="A481" s="921">
        <v>16</v>
      </c>
      <c r="B481" s="921">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c r="A482" s="921">
        <v>17</v>
      </c>
      <c r="B482" s="921">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c r="A483" s="921">
        <v>18</v>
      </c>
      <c r="B483" s="921">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c r="A484" s="921">
        <v>19</v>
      </c>
      <c r="B484" s="921">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c r="A485" s="921">
        <v>20</v>
      </c>
      <c r="B485" s="921">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c r="A486" s="921">
        <v>21</v>
      </c>
      <c r="B486" s="921">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c r="A487" s="921">
        <v>22</v>
      </c>
      <c r="B487" s="921">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c r="A488" s="921">
        <v>23</v>
      </c>
      <c r="B488" s="921">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c r="A489" s="921">
        <v>24</v>
      </c>
      <c r="B489" s="921">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c r="A490" s="921">
        <v>25</v>
      </c>
      <c r="B490" s="921">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c r="A491" s="921">
        <v>26</v>
      </c>
      <c r="B491" s="921">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c r="A492" s="921">
        <v>27</v>
      </c>
      <c r="B492" s="921">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c r="A493" s="921">
        <v>28</v>
      </c>
      <c r="B493" s="921">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c r="A494" s="921">
        <v>29</v>
      </c>
      <c r="B494" s="921">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c r="A495" s="921">
        <v>30</v>
      </c>
      <c r="B495" s="921">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1"/>
      <c r="B498" s="921"/>
      <c r="C498" s="294" t="s">
        <v>30</v>
      </c>
      <c r="D498" s="294"/>
      <c r="E498" s="294"/>
      <c r="F498" s="294"/>
      <c r="G498" s="294"/>
      <c r="H498" s="294"/>
      <c r="I498" s="294"/>
      <c r="J498" s="850" t="s">
        <v>465</v>
      </c>
      <c r="K498" s="850"/>
      <c r="L498" s="850"/>
      <c r="M498" s="850"/>
      <c r="N498" s="850"/>
      <c r="O498" s="850"/>
      <c r="P498" s="294" t="s">
        <v>400</v>
      </c>
      <c r="Q498" s="294"/>
      <c r="R498" s="294"/>
      <c r="S498" s="294"/>
      <c r="T498" s="294"/>
      <c r="U498" s="294"/>
      <c r="V498" s="294"/>
      <c r="W498" s="294"/>
      <c r="X498" s="294"/>
      <c r="Y498" s="294" t="s">
        <v>461</v>
      </c>
      <c r="Z498" s="294"/>
      <c r="AA498" s="294"/>
      <c r="AB498" s="294"/>
      <c r="AC498" s="850" t="s">
        <v>399</v>
      </c>
      <c r="AD498" s="850"/>
      <c r="AE498" s="850"/>
      <c r="AF498" s="850"/>
      <c r="AG498" s="850"/>
      <c r="AH498" s="294" t="s">
        <v>416</v>
      </c>
      <c r="AI498" s="294"/>
      <c r="AJ498" s="294"/>
      <c r="AK498" s="294"/>
      <c r="AL498" s="294" t="s">
        <v>23</v>
      </c>
      <c r="AM498" s="294"/>
      <c r="AN498" s="294"/>
      <c r="AO498" s="384"/>
      <c r="AP498" s="850" t="s">
        <v>466</v>
      </c>
      <c r="AQ498" s="850"/>
      <c r="AR498" s="850"/>
      <c r="AS498" s="850"/>
      <c r="AT498" s="850"/>
      <c r="AU498" s="850"/>
      <c r="AV498" s="850"/>
      <c r="AW498" s="850"/>
      <c r="AX498" s="850"/>
    </row>
    <row r="499" spans="1:50" ht="24" customHeight="1">
      <c r="A499" s="921">
        <v>1</v>
      </c>
      <c r="B499" s="921">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c r="A500" s="921">
        <v>2</v>
      </c>
      <c r="B500" s="921">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c r="A501" s="921">
        <v>3</v>
      </c>
      <c r="B501" s="921">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c r="A502" s="921">
        <v>4</v>
      </c>
      <c r="B502" s="921">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c r="A503" s="921">
        <v>5</v>
      </c>
      <c r="B503" s="921">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c r="A504" s="921">
        <v>6</v>
      </c>
      <c r="B504" s="921">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c r="A505" s="921">
        <v>7</v>
      </c>
      <c r="B505" s="921">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c r="A506" s="921">
        <v>8</v>
      </c>
      <c r="B506" s="921">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c r="A507" s="921">
        <v>9</v>
      </c>
      <c r="B507" s="921">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c r="A508" s="921">
        <v>10</v>
      </c>
      <c r="B508" s="921">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c r="A509" s="921">
        <v>11</v>
      </c>
      <c r="B509" s="921">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c r="A510" s="921">
        <v>12</v>
      </c>
      <c r="B510" s="921">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c r="A511" s="921">
        <v>13</v>
      </c>
      <c r="B511" s="921">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c r="A512" s="921">
        <v>14</v>
      </c>
      <c r="B512" s="921">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c r="A513" s="921">
        <v>15</v>
      </c>
      <c r="B513" s="921">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c r="A514" s="921">
        <v>16</v>
      </c>
      <c r="B514" s="921">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c r="A515" s="921">
        <v>17</v>
      </c>
      <c r="B515" s="921">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c r="A516" s="921">
        <v>18</v>
      </c>
      <c r="B516" s="921">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c r="A517" s="921">
        <v>19</v>
      </c>
      <c r="B517" s="921">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c r="A518" s="921">
        <v>20</v>
      </c>
      <c r="B518" s="921">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c r="A519" s="921">
        <v>21</v>
      </c>
      <c r="B519" s="921">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c r="A520" s="921">
        <v>22</v>
      </c>
      <c r="B520" s="921">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c r="A521" s="921">
        <v>23</v>
      </c>
      <c r="B521" s="921">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c r="A522" s="921">
        <v>24</v>
      </c>
      <c r="B522" s="921">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c r="A523" s="921">
        <v>25</v>
      </c>
      <c r="B523" s="921">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c r="A524" s="921">
        <v>26</v>
      </c>
      <c r="B524" s="921">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c r="A525" s="921">
        <v>27</v>
      </c>
      <c r="B525" s="921">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c r="A526" s="921">
        <v>28</v>
      </c>
      <c r="B526" s="921">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c r="A527" s="921">
        <v>29</v>
      </c>
      <c r="B527" s="921">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c r="A528" s="921">
        <v>30</v>
      </c>
      <c r="B528" s="921">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1"/>
      <c r="B531" s="921"/>
      <c r="C531" s="294" t="s">
        <v>30</v>
      </c>
      <c r="D531" s="294"/>
      <c r="E531" s="294"/>
      <c r="F531" s="294"/>
      <c r="G531" s="294"/>
      <c r="H531" s="294"/>
      <c r="I531" s="294"/>
      <c r="J531" s="850" t="s">
        <v>465</v>
      </c>
      <c r="K531" s="850"/>
      <c r="L531" s="850"/>
      <c r="M531" s="850"/>
      <c r="N531" s="850"/>
      <c r="O531" s="850"/>
      <c r="P531" s="294" t="s">
        <v>400</v>
      </c>
      <c r="Q531" s="294"/>
      <c r="R531" s="294"/>
      <c r="S531" s="294"/>
      <c r="T531" s="294"/>
      <c r="U531" s="294"/>
      <c r="V531" s="294"/>
      <c r="W531" s="294"/>
      <c r="X531" s="294"/>
      <c r="Y531" s="294" t="s">
        <v>461</v>
      </c>
      <c r="Z531" s="294"/>
      <c r="AA531" s="294"/>
      <c r="AB531" s="294"/>
      <c r="AC531" s="850" t="s">
        <v>399</v>
      </c>
      <c r="AD531" s="850"/>
      <c r="AE531" s="850"/>
      <c r="AF531" s="850"/>
      <c r="AG531" s="850"/>
      <c r="AH531" s="294" t="s">
        <v>416</v>
      </c>
      <c r="AI531" s="294"/>
      <c r="AJ531" s="294"/>
      <c r="AK531" s="294"/>
      <c r="AL531" s="294" t="s">
        <v>23</v>
      </c>
      <c r="AM531" s="294"/>
      <c r="AN531" s="294"/>
      <c r="AO531" s="384"/>
      <c r="AP531" s="850" t="s">
        <v>466</v>
      </c>
      <c r="AQ531" s="850"/>
      <c r="AR531" s="850"/>
      <c r="AS531" s="850"/>
      <c r="AT531" s="850"/>
      <c r="AU531" s="850"/>
      <c r="AV531" s="850"/>
      <c r="AW531" s="850"/>
      <c r="AX531" s="850"/>
    </row>
    <row r="532" spans="1:50" ht="24" customHeight="1">
      <c r="A532" s="921">
        <v>1</v>
      </c>
      <c r="B532" s="921">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c r="A533" s="921">
        <v>2</v>
      </c>
      <c r="B533" s="921">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c r="A534" s="921">
        <v>3</v>
      </c>
      <c r="B534" s="921">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c r="A535" s="921">
        <v>4</v>
      </c>
      <c r="B535" s="921">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c r="A536" s="921">
        <v>5</v>
      </c>
      <c r="B536" s="921">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c r="A537" s="921">
        <v>6</v>
      </c>
      <c r="B537" s="921">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c r="A538" s="921">
        <v>7</v>
      </c>
      <c r="B538" s="921">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c r="A539" s="921">
        <v>8</v>
      </c>
      <c r="B539" s="921">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c r="A540" s="921">
        <v>9</v>
      </c>
      <c r="B540" s="921">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c r="A541" s="921">
        <v>10</v>
      </c>
      <c r="B541" s="921">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c r="A542" s="921">
        <v>11</v>
      </c>
      <c r="B542" s="921">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c r="A543" s="921">
        <v>12</v>
      </c>
      <c r="B543" s="921">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c r="A544" s="921">
        <v>13</v>
      </c>
      <c r="B544" s="921">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c r="A545" s="921">
        <v>14</v>
      </c>
      <c r="B545" s="921">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c r="A546" s="921">
        <v>15</v>
      </c>
      <c r="B546" s="921">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c r="A547" s="921">
        <v>16</v>
      </c>
      <c r="B547" s="921">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c r="A548" s="921">
        <v>17</v>
      </c>
      <c r="B548" s="921">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c r="A549" s="921">
        <v>18</v>
      </c>
      <c r="B549" s="921">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c r="A550" s="921">
        <v>19</v>
      </c>
      <c r="B550" s="921">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c r="A551" s="921">
        <v>20</v>
      </c>
      <c r="B551" s="921">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c r="A552" s="921">
        <v>21</v>
      </c>
      <c r="B552" s="921">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c r="A553" s="921">
        <v>22</v>
      </c>
      <c r="B553" s="921">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c r="A554" s="921">
        <v>23</v>
      </c>
      <c r="B554" s="921">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c r="A555" s="921">
        <v>24</v>
      </c>
      <c r="B555" s="921">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c r="A556" s="921">
        <v>25</v>
      </c>
      <c r="B556" s="921">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c r="A557" s="921">
        <v>26</v>
      </c>
      <c r="B557" s="921">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c r="A558" s="921">
        <v>27</v>
      </c>
      <c r="B558" s="921">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c r="A559" s="921">
        <v>28</v>
      </c>
      <c r="B559" s="921">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c r="A560" s="921">
        <v>29</v>
      </c>
      <c r="B560" s="921">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c r="A561" s="921">
        <v>30</v>
      </c>
      <c r="B561" s="921">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1"/>
      <c r="B564" s="921"/>
      <c r="C564" s="294" t="s">
        <v>30</v>
      </c>
      <c r="D564" s="294"/>
      <c r="E564" s="294"/>
      <c r="F564" s="294"/>
      <c r="G564" s="294"/>
      <c r="H564" s="294"/>
      <c r="I564" s="294"/>
      <c r="J564" s="850" t="s">
        <v>465</v>
      </c>
      <c r="K564" s="850"/>
      <c r="L564" s="850"/>
      <c r="M564" s="850"/>
      <c r="N564" s="850"/>
      <c r="O564" s="850"/>
      <c r="P564" s="294" t="s">
        <v>400</v>
      </c>
      <c r="Q564" s="294"/>
      <c r="R564" s="294"/>
      <c r="S564" s="294"/>
      <c r="T564" s="294"/>
      <c r="U564" s="294"/>
      <c r="V564" s="294"/>
      <c r="W564" s="294"/>
      <c r="X564" s="294"/>
      <c r="Y564" s="294" t="s">
        <v>461</v>
      </c>
      <c r="Z564" s="294"/>
      <c r="AA564" s="294"/>
      <c r="AB564" s="294"/>
      <c r="AC564" s="850" t="s">
        <v>399</v>
      </c>
      <c r="AD564" s="850"/>
      <c r="AE564" s="850"/>
      <c r="AF564" s="850"/>
      <c r="AG564" s="850"/>
      <c r="AH564" s="294" t="s">
        <v>416</v>
      </c>
      <c r="AI564" s="294"/>
      <c r="AJ564" s="294"/>
      <c r="AK564" s="294"/>
      <c r="AL564" s="294" t="s">
        <v>23</v>
      </c>
      <c r="AM564" s="294"/>
      <c r="AN564" s="294"/>
      <c r="AO564" s="384"/>
      <c r="AP564" s="850" t="s">
        <v>466</v>
      </c>
      <c r="AQ564" s="850"/>
      <c r="AR564" s="850"/>
      <c r="AS564" s="850"/>
      <c r="AT564" s="850"/>
      <c r="AU564" s="850"/>
      <c r="AV564" s="850"/>
      <c r="AW564" s="850"/>
      <c r="AX564" s="850"/>
    </row>
    <row r="565" spans="1:50" ht="24" customHeight="1">
      <c r="A565" s="921">
        <v>1</v>
      </c>
      <c r="B565" s="921">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c r="A566" s="921">
        <v>2</v>
      </c>
      <c r="B566" s="921">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c r="A567" s="921">
        <v>3</v>
      </c>
      <c r="B567" s="921">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c r="A568" s="921">
        <v>4</v>
      </c>
      <c r="B568" s="921">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c r="A569" s="921">
        <v>5</v>
      </c>
      <c r="B569" s="921">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c r="A570" s="921">
        <v>6</v>
      </c>
      <c r="B570" s="921">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c r="A571" s="921">
        <v>7</v>
      </c>
      <c r="B571" s="921">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c r="A572" s="921">
        <v>8</v>
      </c>
      <c r="B572" s="921">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c r="A573" s="921">
        <v>9</v>
      </c>
      <c r="B573" s="921">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c r="A574" s="921">
        <v>10</v>
      </c>
      <c r="B574" s="921">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c r="A575" s="921">
        <v>11</v>
      </c>
      <c r="B575" s="921">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c r="A576" s="921">
        <v>12</v>
      </c>
      <c r="B576" s="921">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c r="A577" s="921">
        <v>13</v>
      </c>
      <c r="B577" s="921">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c r="A578" s="921">
        <v>14</v>
      </c>
      <c r="B578" s="921">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c r="A579" s="921">
        <v>15</v>
      </c>
      <c r="B579" s="921">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c r="A580" s="921">
        <v>16</v>
      </c>
      <c r="B580" s="921">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c r="A581" s="921">
        <v>17</v>
      </c>
      <c r="B581" s="921">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c r="A582" s="921">
        <v>18</v>
      </c>
      <c r="B582" s="921">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c r="A583" s="921">
        <v>19</v>
      </c>
      <c r="B583" s="921">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c r="A584" s="921">
        <v>20</v>
      </c>
      <c r="B584" s="921">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c r="A585" s="921">
        <v>21</v>
      </c>
      <c r="B585" s="921">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c r="A586" s="921">
        <v>22</v>
      </c>
      <c r="B586" s="921">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c r="A587" s="921">
        <v>23</v>
      </c>
      <c r="B587" s="921">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c r="A588" s="921">
        <v>24</v>
      </c>
      <c r="B588" s="921">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c r="A589" s="921">
        <v>25</v>
      </c>
      <c r="B589" s="921">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c r="A590" s="921">
        <v>26</v>
      </c>
      <c r="B590" s="921">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c r="A591" s="921">
        <v>27</v>
      </c>
      <c r="B591" s="921">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c r="A592" s="921">
        <v>28</v>
      </c>
      <c r="B592" s="921">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c r="A593" s="921">
        <v>29</v>
      </c>
      <c r="B593" s="921">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c r="A594" s="921">
        <v>30</v>
      </c>
      <c r="B594" s="921">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1"/>
      <c r="B597" s="921"/>
      <c r="C597" s="294" t="s">
        <v>30</v>
      </c>
      <c r="D597" s="294"/>
      <c r="E597" s="294"/>
      <c r="F597" s="294"/>
      <c r="G597" s="294"/>
      <c r="H597" s="294"/>
      <c r="I597" s="294"/>
      <c r="J597" s="850" t="s">
        <v>465</v>
      </c>
      <c r="K597" s="850"/>
      <c r="L597" s="850"/>
      <c r="M597" s="850"/>
      <c r="N597" s="850"/>
      <c r="O597" s="850"/>
      <c r="P597" s="294" t="s">
        <v>400</v>
      </c>
      <c r="Q597" s="294"/>
      <c r="R597" s="294"/>
      <c r="S597" s="294"/>
      <c r="T597" s="294"/>
      <c r="U597" s="294"/>
      <c r="V597" s="294"/>
      <c r="W597" s="294"/>
      <c r="X597" s="294"/>
      <c r="Y597" s="294" t="s">
        <v>461</v>
      </c>
      <c r="Z597" s="294"/>
      <c r="AA597" s="294"/>
      <c r="AB597" s="294"/>
      <c r="AC597" s="850" t="s">
        <v>399</v>
      </c>
      <c r="AD597" s="850"/>
      <c r="AE597" s="850"/>
      <c r="AF597" s="850"/>
      <c r="AG597" s="850"/>
      <c r="AH597" s="294" t="s">
        <v>416</v>
      </c>
      <c r="AI597" s="294"/>
      <c r="AJ597" s="294"/>
      <c r="AK597" s="294"/>
      <c r="AL597" s="294" t="s">
        <v>23</v>
      </c>
      <c r="AM597" s="294"/>
      <c r="AN597" s="294"/>
      <c r="AO597" s="384"/>
      <c r="AP597" s="850" t="s">
        <v>466</v>
      </c>
      <c r="AQ597" s="850"/>
      <c r="AR597" s="850"/>
      <c r="AS597" s="850"/>
      <c r="AT597" s="850"/>
      <c r="AU597" s="850"/>
      <c r="AV597" s="850"/>
      <c r="AW597" s="850"/>
      <c r="AX597" s="850"/>
    </row>
    <row r="598" spans="1:50" ht="24" customHeight="1">
      <c r="A598" s="921">
        <v>1</v>
      </c>
      <c r="B598" s="921">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c r="A599" s="921">
        <v>2</v>
      </c>
      <c r="B599" s="921">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c r="A600" s="921">
        <v>3</v>
      </c>
      <c r="B600" s="921">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c r="A601" s="921">
        <v>4</v>
      </c>
      <c r="B601" s="921">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c r="A602" s="921">
        <v>5</v>
      </c>
      <c r="B602" s="921">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c r="A603" s="921">
        <v>6</v>
      </c>
      <c r="B603" s="921">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c r="A604" s="921">
        <v>7</v>
      </c>
      <c r="B604" s="921">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c r="A605" s="921">
        <v>8</v>
      </c>
      <c r="B605" s="921">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c r="A606" s="921">
        <v>9</v>
      </c>
      <c r="B606" s="921">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c r="A607" s="921">
        <v>10</v>
      </c>
      <c r="B607" s="921">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c r="A608" s="921">
        <v>11</v>
      </c>
      <c r="B608" s="921">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c r="A609" s="921">
        <v>12</v>
      </c>
      <c r="B609" s="921">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c r="A610" s="921">
        <v>13</v>
      </c>
      <c r="B610" s="921">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c r="A611" s="921">
        <v>14</v>
      </c>
      <c r="B611" s="921">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c r="A612" s="921">
        <v>15</v>
      </c>
      <c r="B612" s="921">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c r="A613" s="921">
        <v>16</v>
      </c>
      <c r="B613" s="921">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c r="A614" s="921">
        <v>17</v>
      </c>
      <c r="B614" s="921">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c r="A615" s="921">
        <v>18</v>
      </c>
      <c r="B615" s="921">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c r="A616" s="921">
        <v>19</v>
      </c>
      <c r="B616" s="921">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c r="A617" s="921">
        <v>20</v>
      </c>
      <c r="B617" s="921">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c r="A618" s="921">
        <v>21</v>
      </c>
      <c r="B618" s="921">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c r="A619" s="921">
        <v>22</v>
      </c>
      <c r="B619" s="921">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c r="A620" s="921">
        <v>23</v>
      </c>
      <c r="B620" s="921">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c r="A621" s="921">
        <v>24</v>
      </c>
      <c r="B621" s="921">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c r="A622" s="921">
        <v>25</v>
      </c>
      <c r="B622" s="921">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c r="A623" s="921">
        <v>26</v>
      </c>
      <c r="B623" s="921">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c r="A624" s="921">
        <v>27</v>
      </c>
      <c r="B624" s="921">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c r="A625" s="921">
        <v>28</v>
      </c>
      <c r="B625" s="921">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c r="A626" s="921">
        <v>29</v>
      </c>
      <c r="B626" s="921">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c r="A627" s="921">
        <v>30</v>
      </c>
      <c r="B627" s="921">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1"/>
      <c r="B630" s="921"/>
      <c r="C630" s="294" t="s">
        <v>30</v>
      </c>
      <c r="D630" s="294"/>
      <c r="E630" s="294"/>
      <c r="F630" s="294"/>
      <c r="G630" s="294"/>
      <c r="H630" s="294"/>
      <c r="I630" s="294"/>
      <c r="J630" s="850" t="s">
        <v>465</v>
      </c>
      <c r="K630" s="850"/>
      <c r="L630" s="850"/>
      <c r="M630" s="850"/>
      <c r="N630" s="850"/>
      <c r="O630" s="850"/>
      <c r="P630" s="294" t="s">
        <v>400</v>
      </c>
      <c r="Q630" s="294"/>
      <c r="R630" s="294"/>
      <c r="S630" s="294"/>
      <c r="T630" s="294"/>
      <c r="U630" s="294"/>
      <c r="V630" s="294"/>
      <c r="W630" s="294"/>
      <c r="X630" s="294"/>
      <c r="Y630" s="294" t="s">
        <v>461</v>
      </c>
      <c r="Z630" s="294"/>
      <c r="AA630" s="294"/>
      <c r="AB630" s="294"/>
      <c r="AC630" s="850" t="s">
        <v>399</v>
      </c>
      <c r="AD630" s="850"/>
      <c r="AE630" s="850"/>
      <c r="AF630" s="850"/>
      <c r="AG630" s="850"/>
      <c r="AH630" s="294" t="s">
        <v>416</v>
      </c>
      <c r="AI630" s="294"/>
      <c r="AJ630" s="294"/>
      <c r="AK630" s="294"/>
      <c r="AL630" s="294" t="s">
        <v>23</v>
      </c>
      <c r="AM630" s="294"/>
      <c r="AN630" s="294"/>
      <c r="AO630" s="384"/>
      <c r="AP630" s="850" t="s">
        <v>466</v>
      </c>
      <c r="AQ630" s="850"/>
      <c r="AR630" s="850"/>
      <c r="AS630" s="850"/>
      <c r="AT630" s="850"/>
      <c r="AU630" s="850"/>
      <c r="AV630" s="850"/>
      <c r="AW630" s="850"/>
      <c r="AX630" s="850"/>
    </row>
    <row r="631" spans="1:50" ht="24" customHeight="1">
      <c r="A631" s="921">
        <v>1</v>
      </c>
      <c r="B631" s="921">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c r="A632" s="921">
        <v>2</v>
      </c>
      <c r="B632" s="921">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c r="A633" s="921">
        <v>3</v>
      </c>
      <c r="B633" s="921">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c r="A634" s="921">
        <v>4</v>
      </c>
      <c r="B634" s="921">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c r="A635" s="921">
        <v>5</v>
      </c>
      <c r="B635" s="921">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c r="A636" s="921">
        <v>6</v>
      </c>
      <c r="B636" s="921">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c r="A637" s="921">
        <v>7</v>
      </c>
      <c r="B637" s="921">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c r="A638" s="921">
        <v>8</v>
      </c>
      <c r="B638" s="921">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c r="A639" s="921">
        <v>9</v>
      </c>
      <c r="B639" s="921">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c r="A640" s="921">
        <v>10</v>
      </c>
      <c r="B640" s="921">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c r="A641" s="921">
        <v>11</v>
      </c>
      <c r="B641" s="921">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c r="A642" s="921">
        <v>12</v>
      </c>
      <c r="B642" s="921">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c r="A643" s="921">
        <v>13</v>
      </c>
      <c r="B643" s="921">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c r="A644" s="921">
        <v>14</v>
      </c>
      <c r="B644" s="921">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c r="A645" s="921">
        <v>15</v>
      </c>
      <c r="B645" s="921">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c r="A646" s="921">
        <v>16</v>
      </c>
      <c r="B646" s="921">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c r="A647" s="921">
        <v>17</v>
      </c>
      <c r="B647" s="921">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c r="A648" s="921">
        <v>18</v>
      </c>
      <c r="B648" s="921">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c r="A649" s="921">
        <v>19</v>
      </c>
      <c r="B649" s="921">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c r="A650" s="921">
        <v>20</v>
      </c>
      <c r="B650" s="921">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c r="A651" s="921">
        <v>21</v>
      </c>
      <c r="B651" s="921">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c r="A652" s="921">
        <v>22</v>
      </c>
      <c r="B652" s="921">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c r="A653" s="921">
        <v>23</v>
      </c>
      <c r="B653" s="921">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c r="A654" s="921">
        <v>24</v>
      </c>
      <c r="B654" s="921">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c r="A655" s="921">
        <v>25</v>
      </c>
      <c r="B655" s="921">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c r="A656" s="921">
        <v>26</v>
      </c>
      <c r="B656" s="921">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c r="A657" s="921">
        <v>27</v>
      </c>
      <c r="B657" s="921">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c r="A658" s="921">
        <v>28</v>
      </c>
      <c r="B658" s="921">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c r="A659" s="921">
        <v>29</v>
      </c>
      <c r="B659" s="921">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c r="A660" s="921">
        <v>30</v>
      </c>
      <c r="B660" s="921">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1"/>
      <c r="B663" s="921"/>
      <c r="C663" s="294" t="s">
        <v>30</v>
      </c>
      <c r="D663" s="294"/>
      <c r="E663" s="294"/>
      <c r="F663" s="294"/>
      <c r="G663" s="294"/>
      <c r="H663" s="294"/>
      <c r="I663" s="294"/>
      <c r="J663" s="850" t="s">
        <v>465</v>
      </c>
      <c r="K663" s="850"/>
      <c r="L663" s="850"/>
      <c r="M663" s="850"/>
      <c r="N663" s="850"/>
      <c r="O663" s="850"/>
      <c r="P663" s="294" t="s">
        <v>400</v>
      </c>
      <c r="Q663" s="294"/>
      <c r="R663" s="294"/>
      <c r="S663" s="294"/>
      <c r="T663" s="294"/>
      <c r="U663" s="294"/>
      <c r="V663" s="294"/>
      <c r="W663" s="294"/>
      <c r="X663" s="294"/>
      <c r="Y663" s="294" t="s">
        <v>461</v>
      </c>
      <c r="Z663" s="294"/>
      <c r="AA663" s="294"/>
      <c r="AB663" s="294"/>
      <c r="AC663" s="850" t="s">
        <v>399</v>
      </c>
      <c r="AD663" s="850"/>
      <c r="AE663" s="850"/>
      <c r="AF663" s="850"/>
      <c r="AG663" s="850"/>
      <c r="AH663" s="294" t="s">
        <v>416</v>
      </c>
      <c r="AI663" s="294"/>
      <c r="AJ663" s="294"/>
      <c r="AK663" s="294"/>
      <c r="AL663" s="294" t="s">
        <v>23</v>
      </c>
      <c r="AM663" s="294"/>
      <c r="AN663" s="294"/>
      <c r="AO663" s="384"/>
      <c r="AP663" s="850" t="s">
        <v>466</v>
      </c>
      <c r="AQ663" s="850"/>
      <c r="AR663" s="850"/>
      <c r="AS663" s="850"/>
      <c r="AT663" s="850"/>
      <c r="AU663" s="850"/>
      <c r="AV663" s="850"/>
      <c r="AW663" s="850"/>
      <c r="AX663" s="850"/>
    </row>
    <row r="664" spans="1:50" ht="24" customHeight="1">
      <c r="A664" s="921">
        <v>1</v>
      </c>
      <c r="B664" s="921">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c r="A665" s="921">
        <v>2</v>
      </c>
      <c r="B665" s="921">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c r="A666" s="921">
        <v>3</v>
      </c>
      <c r="B666" s="921">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c r="A667" s="921">
        <v>4</v>
      </c>
      <c r="B667" s="921">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c r="A668" s="921">
        <v>5</v>
      </c>
      <c r="B668" s="921">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c r="A669" s="921">
        <v>6</v>
      </c>
      <c r="B669" s="921">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c r="A670" s="921">
        <v>7</v>
      </c>
      <c r="B670" s="921">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c r="A671" s="921">
        <v>8</v>
      </c>
      <c r="B671" s="921">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c r="A672" s="921">
        <v>9</v>
      </c>
      <c r="B672" s="921">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c r="A673" s="921">
        <v>10</v>
      </c>
      <c r="B673" s="921">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c r="A674" s="921">
        <v>11</v>
      </c>
      <c r="B674" s="921">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c r="A675" s="921">
        <v>12</v>
      </c>
      <c r="B675" s="921">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c r="A676" s="921">
        <v>13</v>
      </c>
      <c r="B676" s="921">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c r="A677" s="921">
        <v>14</v>
      </c>
      <c r="B677" s="921">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c r="A678" s="921">
        <v>15</v>
      </c>
      <c r="B678" s="921">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c r="A679" s="921">
        <v>16</v>
      </c>
      <c r="B679" s="921">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c r="A680" s="921">
        <v>17</v>
      </c>
      <c r="B680" s="921">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c r="A681" s="921">
        <v>18</v>
      </c>
      <c r="B681" s="921">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c r="A682" s="921">
        <v>19</v>
      </c>
      <c r="B682" s="921">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c r="A683" s="921">
        <v>20</v>
      </c>
      <c r="B683" s="921">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c r="A684" s="921">
        <v>21</v>
      </c>
      <c r="B684" s="921">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c r="A685" s="921">
        <v>22</v>
      </c>
      <c r="B685" s="921">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c r="A686" s="921">
        <v>23</v>
      </c>
      <c r="B686" s="921">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c r="A687" s="921">
        <v>24</v>
      </c>
      <c r="B687" s="921">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c r="A688" s="921">
        <v>25</v>
      </c>
      <c r="B688" s="921">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c r="A689" s="921">
        <v>26</v>
      </c>
      <c r="B689" s="921">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c r="A690" s="921">
        <v>27</v>
      </c>
      <c r="B690" s="921">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c r="A691" s="921">
        <v>28</v>
      </c>
      <c r="B691" s="921">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c r="A692" s="921">
        <v>29</v>
      </c>
      <c r="B692" s="921">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c r="A693" s="921">
        <v>30</v>
      </c>
      <c r="B693" s="921">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1"/>
      <c r="B696" s="921"/>
      <c r="C696" s="294" t="s">
        <v>30</v>
      </c>
      <c r="D696" s="294"/>
      <c r="E696" s="294"/>
      <c r="F696" s="294"/>
      <c r="G696" s="294"/>
      <c r="H696" s="294"/>
      <c r="I696" s="294"/>
      <c r="J696" s="850" t="s">
        <v>465</v>
      </c>
      <c r="K696" s="850"/>
      <c r="L696" s="850"/>
      <c r="M696" s="850"/>
      <c r="N696" s="850"/>
      <c r="O696" s="850"/>
      <c r="P696" s="294" t="s">
        <v>400</v>
      </c>
      <c r="Q696" s="294"/>
      <c r="R696" s="294"/>
      <c r="S696" s="294"/>
      <c r="T696" s="294"/>
      <c r="U696" s="294"/>
      <c r="V696" s="294"/>
      <c r="W696" s="294"/>
      <c r="X696" s="294"/>
      <c r="Y696" s="294" t="s">
        <v>461</v>
      </c>
      <c r="Z696" s="294"/>
      <c r="AA696" s="294"/>
      <c r="AB696" s="294"/>
      <c r="AC696" s="850" t="s">
        <v>399</v>
      </c>
      <c r="AD696" s="850"/>
      <c r="AE696" s="850"/>
      <c r="AF696" s="850"/>
      <c r="AG696" s="850"/>
      <c r="AH696" s="294" t="s">
        <v>416</v>
      </c>
      <c r="AI696" s="294"/>
      <c r="AJ696" s="294"/>
      <c r="AK696" s="294"/>
      <c r="AL696" s="294" t="s">
        <v>23</v>
      </c>
      <c r="AM696" s="294"/>
      <c r="AN696" s="294"/>
      <c r="AO696" s="384"/>
      <c r="AP696" s="850" t="s">
        <v>466</v>
      </c>
      <c r="AQ696" s="850"/>
      <c r="AR696" s="850"/>
      <c r="AS696" s="850"/>
      <c r="AT696" s="850"/>
      <c r="AU696" s="850"/>
      <c r="AV696" s="850"/>
      <c r="AW696" s="850"/>
      <c r="AX696" s="850"/>
    </row>
    <row r="697" spans="1:50" ht="24" customHeight="1">
      <c r="A697" s="921">
        <v>1</v>
      </c>
      <c r="B697" s="921">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c r="A698" s="921">
        <v>2</v>
      </c>
      <c r="B698" s="921">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c r="A699" s="921">
        <v>3</v>
      </c>
      <c r="B699" s="921">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c r="A700" s="921">
        <v>4</v>
      </c>
      <c r="B700" s="921">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c r="A701" s="921">
        <v>5</v>
      </c>
      <c r="B701" s="921">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c r="A702" s="921">
        <v>6</v>
      </c>
      <c r="B702" s="921">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c r="A703" s="921">
        <v>7</v>
      </c>
      <c r="B703" s="921">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c r="A704" s="921">
        <v>8</v>
      </c>
      <c r="B704" s="921">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c r="A705" s="921">
        <v>9</v>
      </c>
      <c r="B705" s="921">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c r="A706" s="921">
        <v>10</v>
      </c>
      <c r="B706" s="921">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c r="A707" s="921">
        <v>11</v>
      </c>
      <c r="B707" s="921">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c r="A708" s="921">
        <v>12</v>
      </c>
      <c r="B708" s="921">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c r="A709" s="921">
        <v>13</v>
      </c>
      <c r="B709" s="921">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c r="A710" s="921">
        <v>14</v>
      </c>
      <c r="B710" s="921">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c r="A711" s="921">
        <v>15</v>
      </c>
      <c r="B711" s="921">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c r="A712" s="921">
        <v>16</v>
      </c>
      <c r="B712" s="921">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c r="A713" s="921">
        <v>17</v>
      </c>
      <c r="B713" s="921">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c r="A714" s="921">
        <v>18</v>
      </c>
      <c r="B714" s="921">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c r="A715" s="921">
        <v>19</v>
      </c>
      <c r="B715" s="921">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c r="A716" s="921">
        <v>20</v>
      </c>
      <c r="B716" s="921">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c r="A717" s="921">
        <v>21</v>
      </c>
      <c r="B717" s="921">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c r="A718" s="921">
        <v>22</v>
      </c>
      <c r="B718" s="921">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c r="A719" s="921">
        <v>23</v>
      </c>
      <c r="B719" s="921">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c r="A720" s="921">
        <v>24</v>
      </c>
      <c r="B720" s="921">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c r="A721" s="921">
        <v>25</v>
      </c>
      <c r="B721" s="921">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c r="A722" s="921">
        <v>26</v>
      </c>
      <c r="B722" s="921">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c r="A723" s="921">
        <v>27</v>
      </c>
      <c r="B723" s="921">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c r="A724" s="921">
        <v>28</v>
      </c>
      <c r="B724" s="921">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c r="A725" s="921">
        <v>29</v>
      </c>
      <c r="B725" s="921">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c r="A726" s="921">
        <v>30</v>
      </c>
      <c r="B726" s="921">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1"/>
      <c r="B729" s="921"/>
      <c r="C729" s="294" t="s">
        <v>30</v>
      </c>
      <c r="D729" s="294"/>
      <c r="E729" s="294"/>
      <c r="F729" s="294"/>
      <c r="G729" s="294"/>
      <c r="H729" s="294"/>
      <c r="I729" s="294"/>
      <c r="J729" s="850" t="s">
        <v>465</v>
      </c>
      <c r="K729" s="850"/>
      <c r="L729" s="850"/>
      <c r="M729" s="850"/>
      <c r="N729" s="850"/>
      <c r="O729" s="850"/>
      <c r="P729" s="294" t="s">
        <v>400</v>
      </c>
      <c r="Q729" s="294"/>
      <c r="R729" s="294"/>
      <c r="S729" s="294"/>
      <c r="T729" s="294"/>
      <c r="U729" s="294"/>
      <c r="V729" s="294"/>
      <c r="W729" s="294"/>
      <c r="X729" s="294"/>
      <c r="Y729" s="294" t="s">
        <v>461</v>
      </c>
      <c r="Z729" s="294"/>
      <c r="AA729" s="294"/>
      <c r="AB729" s="294"/>
      <c r="AC729" s="850" t="s">
        <v>399</v>
      </c>
      <c r="AD729" s="850"/>
      <c r="AE729" s="850"/>
      <c r="AF729" s="850"/>
      <c r="AG729" s="850"/>
      <c r="AH729" s="294" t="s">
        <v>416</v>
      </c>
      <c r="AI729" s="294"/>
      <c r="AJ729" s="294"/>
      <c r="AK729" s="294"/>
      <c r="AL729" s="294" t="s">
        <v>23</v>
      </c>
      <c r="AM729" s="294"/>
      <c r="AN729" s="294"/>
      <c r="AO729" s="384"/>
      <c r="AP729" s="850" t="s">
        <v>466</v>
      </c>
      <c r="AQ729" s="850"/>
      <c r="AR729" s="850"/>
      <c r="AS729" s="850"/>
      <c r="AT729" s="850"/>
      <c r="AU729" s="850"/>
      <c r="AV729" s="850"/>
      <c r="AW729" s="850"/>
      <c r="AX729" s="850"/>
    </row>
    <row r="730" spans="1:50" ht="24" customHeight="1">
      <c r="A730" s="921">
        <v>1</v>
      </c>
      <c r="B730" s="921">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c r="A731" s="921">
        <v>2</v>
      </c>
      <c r="B731" s="921">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c r="A732" s="921">
        <v>3</v>
      </c>
      <c r="B732" s="921">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c r="A733" s="921">
        <v>4</v>
      </c>
      <c r="B733" s="921">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c r="A734" s="921">
        <v>5</v>
      </c>
      <c r="B734" s="921">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c r="A735" s="921">
        <v>6</v>
      </c>
      <c r="B735" s="921">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c r="A736" s="921">
        <v>7</v>
      </c>
      <c r="B736" s="921">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c r="A737" s="921">
        <v>8</v>
      </c>
      <c r="B737" s="921">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c r="A738" s="921">
        <v>9</v>
      </c>
      <c r="B738" s="921">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c r="A739" s="921">
        <v>10</v>
      </c>
      <c r="B739" s="921">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c r="A740" s="921">
        <v>11</v>
      </c>
      <c r="B740" s="921">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c r="A741" s="921">
        <v>12</v>
      </c>
      <c r="B741" s="921">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c r="A742" s="921">
        <v>13</v>
      </c>
      <c r="B742" s="921">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c r="A743" s="921">
        <v>14</v>
      </c>
      <c r="B743" s="921">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c r="A744" s="921">
        <v>15</v>
      </c>
      <c r="B744" s="921">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c r="A745" s="921">
        <v>16</v>
      </c>
      <c r="B745" s="921">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c r="A746" s="921">
        <v>17</v>
      </c>
      <c r="B746" s="921">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c r="A747" s="921">
        <v>18</v>
      </c>
      <c r="B747" s="921">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c r="A748" s="921">
        <v>19</v>
      </c>
      <c r="B748" s="921">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c r="A749" s="921">
        <v>20</v>
      </c>
      <c r="B749" s="921">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c r="A750" s="921">
        <v>21</v>
      </c>
      <c r="B750" s="921">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c r="A751" s="921">
        <v>22</v>
      </c>
      <c r="B751" s="921">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c r="A752" s="921">
        <v>23</v>
      </c>
      <c r="B752" s="921">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c r="A753" s="921">
        <v>24</v>
      </c>
      <c r="B753" s="921">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c r="A754" s="921">
        <v>25</v>
      </c>
      <c r="B754" s="921">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c r="A755" s="921">
        <v>26</v>
      </c>
      <c r="B755" s="921">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c r="A756" s="921">
        <v>27</v>
      </c>
      <c r="B756" s="921">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c r="A757" s="921">
        <v>28</v>
      </c>
      <c r="B757" s="921">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c r="A758" s="921">
        <v>29</v>
      </c>
      <c r="B758" s="921">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c r="A759" s="921">
        <v>30</v>
      </c>
      <c r="B759" s="921">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1"/>
      <c r="B762" s="921"/>
      <c r="C762" s="294" t="s">
        <v>30</v>
      </c>
      <c r="D762" s="294"/>
      <c r="E762" s="294"/>
      <c r="F762" s="294"/>
      <c r="G762" s="294"/>
      <c r="H762" s="294"/>
      <c r="I762" s="294"/>
      <c r="J762" s="850" t="s">
        <v>465</v>
      </c>
      <c r="K762" s="850"/>
      <c r="L762" s="850"/>
      <c r="M762" s="850"/>
      <c r="N762" s="850"/>
      <c r="O762" s="850"/>
      <c r="P762" s="294" t="s">
        <v>400</v>
      </c>
      <c r="Q762" s="294"/>
      <c r="R762" s="294"/>
      <c r="S762" s="294"/>
      <c r="T762" s="294"/>
      <c r="U762" s="294"/>
      <c r="V762" s="294"/>
      <c r="W762" s="294"/>
      <c r="X762" s="294"/>
      <c r="Y762" s="294" t="s">
        <v>461</v>
      </c>
      <c r="Z762" s="294"/>
      <c r="AA762" s="294"/>
      <c r="AB762" s="294"/>
      <c r="AC762" s="850" t="s">
        <v>399</v>
      </c>
      <c r="AD762" s="850"/>
      <c r="AE762" s="850"/>
      <c r="AF762" s="850"/>
      <c r="AG762" s="850"/>
      <c r="AH762" s="294" t="s">
        <v>416</v>
      </c>
      <c r="AI762" s="294"/>
      <c r="AJ762" s="294"/>
      <c r="AK762" s="294"/>
      <c r="AL762" s="294" t="s">
        <v>23</v>
      </c>
      <c r="AM762" s="294"/>
      <c r="AN762" s="294"/>
      <c r="AO762" s="384"/>
      <c r="AP762" s="850" t="s">
        <v>466</v>
      </c>
      <c r="AQ762" s="850"/>
      <c r="AR762" s="850"/>
      <c r="AS762" s="850"/>
      <c r="AT762" s="850"/>
      <c r="AU762" s="850"/>
      <c r="AV762" s="850"/>
      <c r="AW762" s="850"/>
      <c r="AX762" s="850"/>
    </row>
    <row r="763" spans="1:50" ht="24" customHeight="1">
      <c r="A763" s="921">
        <v>1</v>
      </c>
      <c r="B763" s="921">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c r="A764" s="921">
        <v>2</v>
      </c>
      <c r="B764" s="921">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c r="A765" s="921">
        <v>3</v>
      </c>
      <c r="B765" s="921">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c r="A766" s="921">
        <v>4</v>
      </c>
      <c r="B766" s="921">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c r="A767" s="921">
        <v>5</v>
      </c>
      <c r="B767" s="921">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c r="A768" s="921">
        <v>6</v>
      </c>
      <c r="B768" s="921">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c r="A769" s="921">
        <v>7</v>
      </c>
      <c r="B769" s="921">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c r="A770" s="921">
        <v>8</v>
      </c>
      <c r="B770" s="921">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c r="A771" s="921">
        <v>9</v>
      </c>
      <c r="B771" s="921">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c r="A772" s="921">
        <v>10</v>
      </c>
      <c r="B772" s="921">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c r="A773" s="921">
        <v>11</v>
      </c>
      <c r="B773" s="921">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c r="A774" s="921">
        <v>12</v>
      </c>
      <c r="B774" s="921">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c r="A775" s="921">
        <v>13</v>
      </c>
      <c r="B775" s="921">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c r="A776" s="921">
        <v>14</v>
      </c>
      <c r="B776" s="921">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c r="A777" s="921">
        <v>15</v>
      </c>
      <c r="B777" s="921">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c r="A778" s="921">
        <v>16</v>
      </c>
      <c r="B778" s="921">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c r="A779" s="921">
        <v>17</v>
      </c>
      <c r="B779" s="921">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c r="A780" s="921">
        <v>18</v>
      </c>
      <c r="B780" s="921">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c r="A781" s="921">
        <v>19</v>
      </c>
      <c r="B781" s="921">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c r="A782" s="921">
        <v>20</v>
      </c>
      <c r="B782" s="921">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c r="A783" s="921">
        <v>21</v>
      </c>
      <c r="B783" s="921">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c r="A784" s="921">
        <v>22</v>
      </c>
      <c r="B784" s="921">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c r="A785" s="921">
        <v>23</v>
      </c>
      <c r="B785" s="921">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c r="A786" s="921">
        <v>24</v>
      </c>
      <c r="B786" s="921">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c r="A787" s="921">
        <v>25</v>
      </c>
      <c r="B787" s="921">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c r="A788" s="921">
        <v>26</v>
      </c>
      <c r="B788" s="921">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c r="A789" s="921">
        <v>27</v>
      </c>
      <c r="B789" s="921">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c r="A790" s="921">
        <v>28</v>
      </c>
      <c r="B790" s="921">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c r="A791" s="921">
        <v>29</v>
      </c>
      <c r="B791" s="921">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c r="A792" s="921">
        <v>30</v>
      </c>
      <c r="B792" s="921">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1"/>
      <c r="B795" s="921"/>
      <c r="C795" s="294" t="s">
        <v>30</v>
      </c>
      <c r="D795" s="294"/>
      <c r="E795" s="294"/>
      <c r="F795" s="294"/>
      <c r="G795" s="294"/>
      <c r="H795" s="294"/>
      <c r="I795" s="294"/>
      <c r="J795" s="850" t="s">
        <v>465</v>
      </c>
      <c r="K795" s="850"/>
      <c r="L795" s="850"/>
      <c r="M795" s="850"/>
      <c r="N795" s="850"/>
      <c r="O795" s="850"/>
      <c r="P795" s="294" t="s">
        <v>400</v>
      </c>
      <c r="Q795" s="294"/>
      <c r="R795" s="294"/>
      <c r="S795" s="294"/>
      <c r="T795" s="294"/>
      <c r="U795" s="294"/>
      <c r="V795" s="294"/>
      <c r="W795" s="294"/>
      <c r="X795" s="294"/>
      <c r="Y795" s="294" t="s">
        <v>461</v>
      </c>
      <c r="Z795" s="294"/>
      <c r="AA795" s="294"/>
      <c r="AB795" s="294"/>
      <c r="AC795" s="850" t="s">
        <v>399</v>
      </c>
      <c r="AD795" s="850"/>
      <c r="AE795" s="850"/>
      <c r="AF795" s="850"/>
      <c r="AG795" s="850"/>
      <c r="AH795" s="294" t="s">
        <v>416</v>
      </c>
      <c r="AI795" s="294"/>
      <c r="AJ795" s="294"/>
      <c r="AK795" s="294"/>
      <c r="AL795" s="294" t="s">
        <v>23</v>
      </c>
      <c r="AM795" s="294"/>
      <c r="AN795" s="294"/>
      <c r="AO795" s="384"/>
      <c r="AP795" s="850" t="s">
        <v>466</v>
      </c>
      <c r="AQ795" s="850"/>
      <c r="AR795" s="850"/>
      <c r="AS795" s="850"/>
      <c r="AT795" s="850"/>
      <c r="AU795" s="850"/>
      <c r="AV795" s="850"/>
      <c r="AW795" s="850"/>
      <c r="AX795" s="850"/>
    </row>
    <row r="796" spans="1:50" ht="24" customHeight="1">
      <c r="A796" s="921">
        <v>1</v>
      </c>
      <c r="B796" s="921">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c r="A797" s="921">
        <v>2</v>
      </c>
      <c r="B797" s="921">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c r="A798" s="921">
        <v>3</v>
      </c>
      <c r="B798" s="921">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c r="A799" s="921">
        <v>4</v>
      </c>
      <c r="B799" s="921">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c r="A800" s="921">
        <v>5</v>
      </c>
      <c r="B800" s="921">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c r="A801" s="921">
        <v>6</v>
      </c>
      <c r="B801" s="921">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c r="A802" s="921">
        <v>7</v>
      </c>
      <c r="B802" s="921">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c r="A803" s="921">
        <v>8</v>
      </c>
      <c r="B803" s="921">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c r="A804" s="921">
        <v>9</v>
      </c>
      <c r="B804" s="921">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c r="A805" s="921">
        <v>10</v>
      </c>
      <c r="B805" s="921">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c r="A806" s="921">
        <v>11</v>
      </c>
      <c r="B806" s="921">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c r="A807" s="921">
        <v>12</v>
      </c>
      <c r="B807" s="921">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c r="A808" s="921">
        <v>13</v>
      </c>
      <c r="B808" s="921">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c r="A809" s="921">
        <v>14</v>
      </c>
      <c r="B809" s="921">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c r="A810" s="921">
        <v>15</v>
      </c>
      <c r="B810" s="921">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c r="A811" s="921">
        <v>16</v>
      </c>
      <c r="B811" s="921">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c r="A812" s="921">
        <v>17</v>
      </c>
      <c r="B812" s="921">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c r="A813" s="921">
        <v>18</v>
      </c>
      <c r="B813" s="921">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c r="A814" s="921">
        <v>19</v>
      </c>
      <c r="B814" s="921">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c r="A815" s="921">
        <v>20</v>
      </c>
      <c r="B815" s="921">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c r="A816" s="921">
        <v>21</v>
      </c>
      <c r="B816" s="921">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c r="A817" s="921">
        <v>22</v>
      </c>
      <c r="B817" s="921">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c r="A818" s="921">
        <v>23</v>
      </c>
      <c r="B818" s="921">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c r="A819" s="921">
        <v>24</v>
      </c>
      <c r="B819" s="921">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c r="A820" s="921">
        <v>25</v>
      </c>
      <c r="B820" s="921">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c r="A821" s="921">
        <v>26</v>
      </c>
      <c r="B821" s="921">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c r="A822" s="921">
        <v>27</v>
      </c>
      <c r="B822" s="921">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c r="A823" s="921">
        <v>28</v>
      </c>
      <c r="B823" s="921">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c r="A824" s="921">
        <v>29</v>
      </c>
      <c r="B824" s="921">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c r="A825" s="921">
        <v>30</v>
      </c>
      <c r="B825" s="921">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1"/>
      <c r="B828" s="921"/>
      <c r="C828" s="294" t="s">
        <v>30</v>
      </c>
      <c r="D828" s="294"/>
      <c r="E828" s="294"/>
      <c r="F828" s="294"/>
      <c r="G828" s="294"/>
      <c r="H828" s="294"/>
      <c r="I828" s="294"/>
      <c r="J828" s="850" t="s">
        <v>465</v>
      </c>
      <c r="K828" s="850"/>
      <c r="L828" s="850"/>
      <c r="M828" s="850"/>
      <c r="N828" s="850"/>
      <c r="O828" s="850"/>
      <c r="P828" s="294" t="s">
        <v>400</v>
      </c>
      <c r="Q828" s="294"/>
      <c r="R828" s="294"/>
      <c r="S828" s="294"/>
      <c r="T828" s="294"/>
      <c r="U828" s="294"/>
      <c r="V828" s="294"/>
      <c r="W828" s="294"/>
      <c r="X828" s="294"/>
      <c r="Y828" s="294" t="s">
        <v>461</v>
      </c>
      <c r="Z828" s="294"/>
      <c r="AA828" s="294"/>
      <c r="AB828" s="294"/>
      <c r="AC828" s="850" t="s">
        <v>399</v>
      </c>
      <c r="AD828" s="850"/>
      <c r="AE828" s="850"/>
      <c r="AF828" s="850"/>
      <c r="AG828" s="850"/>
      <c r="AH828" s="294" t="s">
        <v>416</v>
      </c>
      <c r="AI828" s="294"/>
      <c r="AJ828" s="294"/>
      <c r="AK828" s="294"/>
      <c r="AL828" s="294" t="s">
        <v>23</v>
      </c>
      <c r="AM828" s="294"/>
      <c r="AN828" s="294"/>
      <c r="AO828" s="384"/>
      <c r="AP828" s="850" t="s">
        <v>466</v>
      </c>
      <c r="AQ828" s="850"/>
      <c r="AR828" s="850"/>
      <c r="AS828" s="850"/>
      <c r="AT828" s="850"/>
      <c r="AU828" s="850"/>
      <c r="AV828" s="850"/>
      <c r="AW828" s="850"/>
      <c r="AX828" s="850"/>
    </row>
    <row r="829" spans="1:50" ht="24" customHeight="1">
      <c r="A829" s="921">
        <v>1</v>
      </c>
      <c r="B829" s="921">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c r="A830" s="921">
        <v>2</v>
      </c>
      <c r="B830" s="921">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c r="A831" s="921">
        <v>3</v>
      </c>
      <c r="B831" s="921">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c r="A832" s="921">
        <v>4</v>
      </c>
      <c r="B832" s="921">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c r="A833" s="921">
        <v>5</v>
      </c>
      <c r="B833" s="921">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c r="A834" s="921">
        <v>6</v>
      </c>
      <c r="B834" s="921">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c r="A835" s="921">
        <v>7</v>
      </c>
      <c r="B835" s="921">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c r="A836" s="921">
        <v>8</v>
      </c>
      <c r="B836" s="921">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c r="A837" s="921">
        <v>9</v>
      </c>
      <c r="B837" s="921">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c r="A838" s="921">
        <v>10</v>
      </c>
      <c r="B838" s="921">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c r="A839" s="921">
        <v>11</v>
      </c>
      <c r="B839" s="921">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c r="A840" s="921">
        <v>12</v>
      </c>
      <c r="B840" s="921">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c r="A841" s="921">
        <v>13</v>
      </c>
      <c r="B841" s="921">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c r="A842" s="921">
        <v>14</v>
      </c>
      <c r="B842" s="921">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c r="A843" s="921">
        <v>15</v>
      </c>
      <c r="B843" s="921">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c r="A844" s="921">
        <v>16</v>
      </c>
      <c r="B844" s="921">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c r="A845" s="921">
        <v>17</v>
      </c>
      <c r="B845" s="921">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c r="A846" s="921">
        <v>18</v>
      </c>
      <c r="B846" s="921">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c r="A847" s="921">
        <v>19</v>
      </c>
      <c r="B847" s="921">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c r="A848" s="921">
        <v>20</v>
      </c>
      <c r="B848" s="921">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c r="A849" s="921">
        <v>21</v>
      </c>
      <c r="B849" s="921">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c r="A850" s="921">
        <v>22</v>
      </c>
      <c r="B850" s="921">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c r="A851" s="921">
        <v>23</v>
      </c>
      <c r="B851" s="921">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c r="A852" s="921">
        <v>24</v>
      </c>
      <c r="B852" s="921">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c r="A853" s="921">
        <v>25</v>
      </c>
      <c r="B853" s="921">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c r="A854" s="921">
        <v>26</v>
      </c>
      <c r="B854" s="921">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c r="A855" s="921">
        <v>27</v>
      </c>
      <c r="B855" s="921">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c r="A856" s="921">
        <v>28</v>
      </c>
      <c r="B856" s="921">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c r="A857" s="921">
        <v>29</v>
      </c>
      <c r="B857" s="921">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c r="A858" s="921">
        <v>30</v>
      </c>
      <c r="B858" s="921">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1"/>
      <c r="B861" s="921"/>
      <c r="C861" s="294" t="s">
        <v>30</v>
      </c>
      <c r="D861" s="294"/>
      <c r="E861" s="294"/>
      <c r="F861" s="294"/>
      <c r="G861" s="294"/>
      <c r="H861" s="294"/>
      <c r="I861" s="294"/>
      <c r="J861" s="850" t="s">
        <v>465</v>
      </c>
      <c r="K861" s="850"/>
      <c r="L861" s="850"/>
      <c r="M861" s="850"/>
      <c r="N861" s="850"/>
      <c r="O861" s="850"/>
      <c r="P861" s="294" t="s">
        <v>400</v>
      </c>
      <c r="Q861" s="294"/>
      <c r="R861" s="294"/>
      <c r="S861" s="294"/>
      <c r="T861" s="294"/>
      <c r="U861" s="294"/>
      <c r="V861" s="294"/>
      <c r="W861" s="294"/>
      <c r="X861" s="294"/>
      <c r="Y861" s="294" t="s">
        <v>461</v>
      </c>
      <c r="Z861" s="294"/>
      <c r="AA861" s="294"/>
      <c r="AB861" s="294"/>
      <c r="AC861" s="850" t="s">
        <v>399</v>
      </c>
      <c r="AD861" s="850"/>
      <c r="AE861" s="850"/>
      <c r="AF861" s="850"/>
      <c r="AG861" s="850"/>
      <c r="AH861" s="294" t="s">
        <v>416</v>
      </c>
      <c r="AI861" s="294"/>
      <c r="AJ861" s="294"/>
      <c r="AK861" s="294"/>
      <c r="AL861" s="294" t="s">
        <v>23</v>
      </c>
      <c r="AM861" s="294"/>
      <c r="AN861" s="294"/>
      <c r="AO861" s="384"/>
      <c r="AP861" s="850" t="s">
        <v>466</v>
      </c>
      <c r="AQ861" s="850"/>
      <c r="AR861" s="850"/>
      <c r="AS861" s="850"/>
      <c r="AT861" s="850"/>
      <c r="AU861" s="850"/>
      <c r="AV861" s="850"/>
      <c r="AW861" s="850"/>
      <c r="AX861" s="850"/>
    </row>
    <row r="862" spans="1:50" ht="24" customHeight="1">
      <c r="A862" s="921">
        <v>1</v>
      </c>
      <c r="B862" s="921">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c r="A863" s="921">
        <v>2</v>
      </c>
      <c r="B863" s="921">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c r="A864" s="921">
        <v>3</v>
      </c>
      <c r="B864" s="921">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c r="A865" s="921">
        <v>4</v>
      </c>
      <c r="B865" s="921">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c r="A866" s="921">
        <v>5</v>
      </c>
      <c r="B866" s="921">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c r="A867" s="921">
        <v>6</v>
      </c>
      <c r="B867" s="921">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c r="A868" s="921">
        <v>7</v>
      </c>
      <c r="B868" s="921">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c r="A869" s="921">
        <v>8</v>
      </c>
      <c r="B869" s="921">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c r="A870" s="921">
        <v>9</v>
      </c>
      <c r="B870" s="921">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c r="A871" s="921">
        <v>10</v>
      </c>
      <c r="B871" s="921">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c r="A872" s="921">
        <v>11</v>
      </c>
      <c r="B872" s="921">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c r="A873" s="921">
        <v>12</v>
      </c>
      <c r="B873" s="921">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c r="A874" s="921">
        <v>13</v>
      </c>
      <c r="B874" s="921">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c r="A875" s="921">
        <v>14</v>
      </c>
      <c r="B875" s="921">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c r="A876" s="921">
        <v>15</v>
      </c>
      <c r="B876" s="921">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c r="A877" s="921">
        <v>16</v>
      </c>
      <c r="B877" s="921">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c r="A878" s="921">
        <v>17</v>
      </c>
      <c r="B878" s="921">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c r="A879" s="921">
        <v>18</v>
      </c>
      <c r="B879" s="921">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c r="A880" s="921">
        <v>19</v>
      </c>
      <c r="B880" s="921">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c r="A881" s="921">
        <v>20</v>
      </c>
      <c r="B881" s="921">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c r="A882" s="921">
        <v>21</v>
      </c>
      <c r="B882" s="921">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c r="A883" s="921">
        <v>22</v>
      </c>
      <c r="B883" s="921">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c r="A884" s="921">
        <v>23</v>
      </c>
      <c r="B884" s="921">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c r="A885" s="921">
        <v>24</v>
      </c>
      <c r="B885" s="921">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c r="A886" s="921">
        <v>25</v>
      </c>
      <c r="B886" s="921">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c r="A887" s="921">
        <v>26</v>
      </c>
      <c r="B887" s="921">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c r="A888" s="921">
        <v>27</v>
      </c>
      <c r="B888" s="921">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c r="A889" s="921">
        <v>28</v>
      </c>
      <c r="B889" s="921">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c r="A890" s="921">
        <v>29</v>
      </c>
      <c r="B890" s="921">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c r="A891" s="921">
        <v>30</v>
      </c>
      <c r="B891" s="921">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1"/>
      <c r="B894" s="921"/>
      <c r="C894" s="294" t="s">
        <v>30</v>
      </c>
      <c r="D894" s="294"/>
      <c r="E894" s="294"/>
      <c r="F894" s="294"/>
      <c r="G894" s="294"/>
      <c r="H894" s="294"/>
      <c r="I894" s="294"/>
      <c r="J894" s="850" t="s">
        <v>465</v>
      </c>
      <c r="K894" s="850"/>
      <c r="L894" s="850"/>
      <c r="M894" s="850"/>
      <c r="N894" s="850"/>
      <c r="O894" s="850"/>
      <c r="P894" s="294" t="s">
        <v>400</v>
      </c>
      <c r="Q894" s="294"/>
      <c r="R894" s="294"/>
      <c r="S894" s="294"/>
      <c r="T894" s="294"/>
      <c r="U894" s="294"/>
      <c r="V894" s="294"/>
      <c r="W894" s="294"/>
      <c r="X894" s="294"/>
      <c r="Y894" s="294" t="s">
        <v>461</v>
      </c>
      <c r="Z894" s="294"/>
      <c r="AA894" s="294"/>
      <c r="AB894" s="294"/>
      <c r="AC894" s="850" t="s">
        <v>399</v>
      </c>
      <c r="AD894" s="850"/>
      <c r="AE894" s="850"/>
      <c r="AF894" s="850"/>
      <c r="AG894" s="850"/>
      <c r="AH894" s="294" t="s">
        <v>416</v>
      </c>
      <c r="AI894" s="294"/>
      <c r="AJ894" s="294"/>
      <c r="AK894" s="294"/>
      <c r="AL894" s="294" t="s">
        <v>23</v>
      </c>
      <c r="AM894" s="294"/>
      <c r="AN894" s="294"/>
      <c r="AO894" s="384"/>
      <c r="AP894" s="850" t="s">
        <v>466</v>
      </c>
      <c r="AQ894" s="850"/>
      <c r="AR894" s="850"/>
      <c r="AS894" s="850"/>
      <c r="AT894" s="850"/>
      <c r="AU894" s="850"/>
      <c r="AV894" s="850"/>
      <c r="AW894" s="850"/>
      <c r="AX894" s="850"/>
    </row>
    <row r="895" spans="1:50" ht="24" customHeight="1">
      <c r="A895" s="921">
        <v>1</v>
      </c>
      <c r="B895" s="921">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c r="A896" s="921">
        <v>2</v>
      </c>
      <c r="B896" s="921">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c r="A897" s="921">
        <v>3</v>
      </c>
      <c r="B897" s="921">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c r="A898" s="921">
        <v>4</v>
      </c>
      <c r="B898" s="921">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c r="A899" s="921">
        <v>5</v>
      </c>
      <c r="B899" s="921">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c r="A900" s="921">
        <v>6</v>
      </c>
      <c r="B900" s="921">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c r="A901" s="921">
        <v>7</v>
      </c>
      <c r="B901" s="921">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c r="A902" s="921">
        <v>8</v>
      </c>
      <c r="B902" s="921">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c r="A903" s="921">
        <v>9</v>
      </c>
      <c r="B903" s="921">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c r="A904" s="921">
        <v>10</v>
      </c>
      <c r="B904" s="921">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c r="A905" s="921">
        <v>11</v>
      </c>
      <c r="B905" s="921">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c r="A906" s="921">
        <v>12</v>
      </c>
      <c r="B906" s="921">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c r="A907" s="921">
        <v>13</v>
      </c>
      <c r="B907" s="921">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c r="A908" s="921">
        <v>14</v>
      </c>
      <c r="B908" s="921">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c r="A909" s="921">
        <v>15</v>
      </c>
      <c r="B909" s="921">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c r="A910" s="921">
        <v>16</v>
      </c>
      <c r="B910" s="921">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c r="A911" s="921">
        <v>17</v>
      </c>
      <c r="B911" s="921">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c r="A912" s="921">
        <v>18</v>
      </c>
      <c r="B912" s="921">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c r="A913" s="921">
        <v>19</v>
      </c>
      <c r="B913" s="921">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c r="A914" s="921">
        <v>20</v>
      </c>
      <c r="B914" s="921">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c r="A915" s="921">
        <v>21</v>
      </c>
      <c r="B915" s="921">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c r="A916" s="921">
        <v>22</v>
      </c>
      <c r="B916" s="921">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c r="A917" s="921">
        <v>23</v>
      </c>
      <c r="B917" s="921">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c r="A918" s="921">
        <v>24</v>
      </c>
      <c r="B918" s="921">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c r="A919" s="921">
        <v>25</v>
      </c>
      <c r="B919" s="921">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c r="A920" s="921">
        <v>26</v>
      </c>
      <c r="B920" s="921">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c r="A921" s="921">
        <v>27</v>
      </c>
      <c r="B921" s="921">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c r="A922" s="921">
        <v>28</v>
      </c>
      <c r="B922" s="921">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c r="A923" s="921">
        <v>29</v>
      </c>
      <c r="B923" s="921">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c r="A924" s="921">
        <v>30</v>
      </c>
      <c r="B924" s="921">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1"/>
      <c r="B927" s="921"/>
      <c r="C927" s="294" t="s">
        <v>30</v>
      </c>
      <c r="D927" s="294"/>
      <c r="E927" s="294"/>
      <c r="F927" s="294"/>
      <c r="G927" s="294"/>
      <c r="H927" s="294"/>
      <c r="I927" s="294"/>
      <c r="J927" s="850" t="s">
        <v>465</v>
      </c>
      <c r="K927" s="850"/>
      <c r="L927" s="850"/>
      <c r="M927" s="850"/>
      <c r="N927" s="850"/>
      <c r="O927" s="850"/>
      <c r="P927" s="294" t="s">
        <v>400</v>
      </c>
      <c r="Q927" s="294"/>
      <c r="R927" s="294"/>
      <c r="S927" s="294"/>
      <c r="T927" s="294"/>
      <c r="U927" s="294"/>
      <c r="V927" s="294"/>
      <c r="W927" s="294"/>
      <c r="X927" s="294"/>
      <c r="Y927" s="294" t="s">
        <v>461</v>
      </c>
      <c r="Z927" s="294"/>
      <c r="AA927" s="294"/>
      <c r="AB927" s="294"/>
      <c r="AC927" s="850" t="s">
        <v>399</v>
      </c>
      <c r="AD927" s="850"/>
      <c r="AE927" s="850"/>
      <c r="AF927" s="850"/>
      <c r="AG927" s="850"/>
      <c r="AH927" s="294" t="s">
        <v>416</v>
      </c>
      <c r="AI927" s="294"/>
      <c r="AJ927" s="294"/>
      <c r="AK927" s="294"/>
      <c r="AL927" s="294" t="s">
        <v>23</v>
      </c>
      <c r="AM927" s="294"/>
      <c r="AN927" s="294"/>
      <c r="AO927" s="384"/>
      <c r="AP927" s="850" t="s">
        <v>466</v>
      </c>
      <c r="AQ927" s="850"/>
      <c r="AR927" s="850"/>
      <c r="AS927" s="850"/>
      <c r="AT927" s="850"/>
      <c r="AU927" s="850"/>
      <c r="AV927" s="850"/>
      <c r="AW927" s="850"/>
      <c r="AX927" s="850"/>
    </row>
    <row r="928" spans="1:50" ht="24" customHeight="1">
      <c r="A928" s="921">
        <v>1</v>
      </c>
      <c r="B928" s="921">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c r="A929" s="921">
        <v>2</v>
      </c>
      <c r="B929" s="921">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c r="A930" s="921">
        <v>3</v>
      </c>
      <c r="B930" s="921">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c r="A931" s="921">
        <v>4</v>
      </c>
      <c r="B931" s="921">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c r="A932" s="921">
        <v>5</v>
      </c>
      <c r="B932" s="921">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c r="A933" s="921">
        <v>6</v>
      </c>
      <c r="B933" s="921">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c r="A934" s="921">
        <v>7</v>
      </c>
      <c r="B934" s="921">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c r="A935" s="921">
        <v>8</v>
      </c>
      <c r="B935" s="921">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c r="A936" s="921">
        <v>9</v>
      </c>
      <c r="B936" s="921">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c r="A937" s="921">
        <v>10</v>
      </c>
      <c r="B937" s="921">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c r="A938" s="921">
        <v>11</v>
      </c>
      <c r="B938" s="921">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c r="A939" s="921">
        <v>12</v>
      </c>
      <c r="B939" s="921">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c r="A940" s="921">
        <v>13</v>
      </c>
      <c r="B940" s="921">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c r="A941" s="921">
        <v>14</v>
      </c>
      <c r="B941" s="921">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c r="A942" s="921">
        <v>15</v>
      </c>
      <c r="B942" s="921">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c r="A943" s="921">
        <v>16</v>
      </c>
      <c r="B943" s="921">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c r="A944" s="921">
        <v>17</v>
      </c>
      <c r="B944" s="921">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c r="A945" s="921">
        <v>18</v>
      </c>
      <c r="B945" s="921">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c r="A946" s="921">
        <v>19</v>
      </c>
      <c r="B946" s="921">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c r="A947" s="921">
        <v>20</v>
      </c>
      <c r="B947" s="921">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c r="A948" s="921">
        <v>21</v>
      </c>
      <c r="B948" s="921">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c r="A949" s="921">
        <v>22</v>
      </c>
      <c r="B949" s="921">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c r="A950" s="921">
        <v>23</v>
      </c>
      <c r="B950" s="921">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c r="A951" s="921">
        <v>24</v>
      </c>
      <c r="B951" s="921">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c r="A952" s="921">
        <v>25</v>
      </c>
      <c r="B952" s="921">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c r="A953" s="921">
        <v>26</v>
      </c>
      <c r="B953" s="921">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c r="A954" s="921">
        <v>27</v>
      </c>
      <c r="B954" s="921">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c r="A955" s="921">
        <v>28</v>
      </c>
      <c r="B955" s="921">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c r="A956" s="921">
        <v>29</v>
      </c>
      <c r="B956" s="921">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c r="A957" s="921">
        <v>30</v>
      </c>
      <c r="B957" s="921">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1"/>
      <c r="B960" s="921"/>
      <c r="C960" s="294" t="s">
        <v>30</v>
      </c>
      <c r="D960" s="294"/>
      <c r="E960" s="294"/>
      <c r="F960" s="294"/>
      <c r="G960" s="294"/>
      <c r="H960" s="294"/>
      <c r="I960" s="294"/>
      <c r="J960" s="850" t="s">
        <v>465</v>
      </c>
      <c r="K960" s="850"/>
      <c r="L960" s="850"/>
      <c r="M960" s="850"/>
      <c r="N960" s="850"/>
      <c r="O960" s="850"/>
      <c r="P960" s="294" t="s">
        <v>400</v>
      </c>
      <c r="Q960" s="294"/>
      <c r="R960" s="294"/>
      <c r="S960" s="294"/>
      <c r="T960" s="294"/>
      <c r="U960" s="294"/>
      <c r="V960" s="294"/>
      <c r="W960" s="294"/>
      <c r="X960" s="294"/>
      <c r="Y960" s="294" t="s">
        <v>461</v>
      </c>
      <c r="Z960" s="294"/>
      <c r="AA960" s="294"/>
      <c r="AB960" s="294"/>
      <c r="AC960" s="850" t="s">
        <v>399</v>
      </c>
      <c r="AD960" s="850"/>
      <c r="AE960" s="850"/>
      <c r="AF960" s="850"/>
      <c r="AG960" s="850"/>
      <c r="AH960" s="294" t="s">
        <v>416</v>
      </c>
      <c r="AI960" s="294"/>
      <c r="AJ960" s="294"/>
      <c r="AK960" s="294"/>
      <c r="AL960" s="294" t="s">
        <v>23</v>
      </c>
      <c r="AM960" s="294"/>
      <c r="AN960" s="294"/>
      <c r="AO960" s="384"/>
      <c r="AP960" s="850" t="s">
        <v>466</v>
      </c>
      <c r="AQ960" s="850"/>
      <c r="AR960" s="850"/>
      <c r="AS960" s="850"/>
      <c r="AT960" s="850"/>
      <c r="AU960" s="850"/>
      <c r="AV960" s="850"/>
      <c r="AW960" s="850"/>
      <c r="AX960" s="850"/>
    </row>
    <row r="961" spans="1:50" ht="24" customHeight="1">
      <c r="A961" s="921">
        <v>1</v>
      </c>
      <c r="B961" s="921">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c r="A962" s="921">
        <v>2</v>
      </c>
      <c r="B962" s="921">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c r="A963" s="921">
        <v>3</v>
      </c>
      <c r="B963" s="921">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c r="A964" s="921">
        <v>4</v>
      </c>
      <c r="B964" s="921">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c r="A965" s="921">
        <v>5</v>
      </c>
      <c r="B965" s="921">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c r="A966" s="921">
        <v>6</v>
      </c>
      <c r="B966" s="921">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c r="A967" s="921">
        <v>7</v>
      </c>
      <c r="B967" s="921">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c r="A968" s="921">
        <v>8</v>
      </c>
      <c r="B968" s="921">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c r="A969" s="921">
        <v>9</v>
      </c>
      <c r="B969" s="921">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c r="A970" s="921">
        <v>10</v>
      </c>
      <c r="B970" s="921">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c r="A971" s="921">
        <v>11</v>
      </c>
      <c r="B971" s="921">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c r="A972" s="921">
        <v>12</v>
      </c>
      <c r="B972" s="921">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c r="A973" s="921">
        <v>13</v>
      </c>
      <c r="B973" s="921">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c r="A974" s="921">
        <v>14</v>
      </c>
      <c r="B974" s="921">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c r="A975" s="921">
        <v>15</v>
      </c>
      <c r="B975" s="921">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c r="A976" s="921">
        <v>16</v>
      </c>
      <c r="B976" s="921">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c r="A977" s="921">
        <v>17</v>
      </c>
      <c r="B977" s="921">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c r="A978" s="921">
        <v>18</v>
      </c>
      <c r="B978" s="921">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c r="A979" s="921">
        <v>19</v>
      </c>
      <c r="B979" s="921">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c r="A980" s="921">
        <v>20</v>
      </c>
      <c r="B980" s="921">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c r="A981" s="921">
        <v>21</v>
      </c>
      <c r="B981" s="921">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c r="A982" s="921">
        <v>22</v>
      </c>
      <c r="B982" s="921">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c r="A983" s="921">
        <v>23</v>
      </c>
      <c r="B983" s="921">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c r="A984" s="921">
        <v>24</v>
      </c>
      <c r="B984" s="921">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c r="A985" s="921">
        <v>25</v>
      </c>
      <c r="B985" s="921">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c r="A986" s="921">
        <v>26</v>
      </c>
      <c r="B986" s="921">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c r="A987" s="921">
        <v>27</v>
      </c>
      <c r="B987" s="921">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c r="A988" s="921">
        <v>28</v>
      </c>
      <c r="B988" s="921">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c r="A989" s="921">
        <v>29</v>
      </c>
      <c r="B989" s="921">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c r="A990" s="921">
        <v>30</v>
      </c>
      <c r="B990" s="921">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1"/>
      <c r="B993" s="921"/>
      <c r="C993" s="294" t="s">
        <v>30</v>
      </c>
      <c r="D993" s="294"/>
      <c r="E993" s="294"/>
      <c r="F993" s="294"/>
      <c r="G993" s="294"/>
      <c r="H993" s="294"/>
      <c r="I993" s="294"/>
      <c r="J993" s="850" t="s">
        <v>465</v>
      </c>
      <c r="K993" s="850"/>
      <c r="L993" s="850"/>
      <c r="M993" s="850"/>
      <c r="N993" s="850"/>
      <c r="O993" s="850"/>
      <c r="P993" s="294" t="s">
        <v>400</v>
      </c>
      <c r="Q993" s="294"/>
      <c r="R993" s="294"/>
      <c r="S993" s="294"/>
      <c r="T993" s="294"/>
      <c r="U993" s="294"/>
      <c r="V993" s="294"/>
      <c r="W993" s="294"/>
      <c r="X993" s="294"/>
      <c r="Y993" s="294" t="s">
        <v>461</v>
      </c>
      <c r="Z993" s="294"/>
      <c r="AA993" s="294"/>
      <c r="AB993" s="294"/>
      <c r="AC993" s="850" t="s">
        <v>399</v>
      </c>
      <c r="AD993" s="850"/>
      <c r="AE993" s="850"/>
      <c r="AF993" s="850"/>
      <c r="AG993" s="850"/>
      <c r="AH993" s="294" t="s">
        <v>416</v>
      </c>
      <c r="AI993" s="294"/>
      <c r="AJ993" s="294"/>
      <c r="AK993" s="294"/>
      <c r="AL993" s="294" t="s">
        <v>23</v>
      </c>
      <c r="AM993" s="294"/>
      <c r="AN993" s="294"/>
      <c r="AO993" s="384"/>
      <c r="AP993" s="850" t="s">
        <v>466</v>
      </c>
      <c r="AQ993" s="850"/>
      <c r="AR993" s="850"/>
      <c r="AS993" s="850"/>
      <c r="AT993" s="850"/>
      <c r="AU993" s="850"/>
      <c r="AV993" s="850"/>
      <c r="AW993" s="850"/>
      <c r="AX993" s="850"/>
    </row>
    <row r="994" spans="1:50" ht="24" customHeight="1">
      <c r="A994" s="921">
        <v>1</v>
      </c>
      <c r="B994" s="921">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c r="A995" s="921">
        <v>2</v>
      </c>
      <c r="B995" s="921">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c r="A996" s="921">
        <v>3</v>
      </c>
      <c r="B996" s="921">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c r="A997" s="921">
        <v>4</v>
      </c>
      <c r="B997" s="921">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c r="A998" s="921">
        <v>5</v>
      </c>
      <c r="B998" s="921">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c r="A999" s="921">
        <v>6</v>
      </c>
      <c r="B999" s="921">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c r="A1000" s="921">
        <v>7</v>
      </c>
      <c r="B1000" s="921">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c r="A1001" s="921">
        <v>8</v>
      </c>
      <c r="B1001" s="921">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c r="A1002" s="921">
        <v>9</v>
      </c>
      <c r="B1002" s="921">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c r="A1003" s="921">
        <v>10</v>
      </c>
      <c r="B1003" s="921">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c r="A1004" s="921">
        <v>11</v>
      </c>
      <c r="B1004" s="921">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c r="A1005" s="921">
        <v>12</v>
      </c>
      <c r="B1005" s="921">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c r="A1006" s="921">
        <v>13</v>
      </c>
      <c r="B1006" s="921">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c r="A1007" s="921">
        <v>14</v>
      </c>
      <c r="B1007" s="921">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c r="A1008" s="921">
        <v>15</v>
      </c>
      <c r="B1008" s="921">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c r="A1009" s="921">
        <v>16</v>
      </c>
      <c r="B1009" s="921">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c r="A1010" s="921">
        <v>17</v>
      </c>
      <c r="B1010" s="921">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c r="A1011" s="921">
        <v>18</v>
      </c>
      <c r="B1011" s="921">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c r="A1012" s="921">
        <v>19</v>
      </c>
      <c r="B1012" s="921">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c r="A1013" s="921">
        <v>20</v>
      </c>
      <c r="B1013" s="921">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c r="A1014" s="921">
        <v>21</v>
      </c>
      <c r="B1014" s="921">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c r="A1015" s="921">
        <v>22</v>
      </c>
      <c r="B1015" s="921">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c r="A1016" s="921">
        <v>23</v>
      </c>
      <c r="B1016" s="921">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c r="A1017" s="921">
        <v>24</v>
      </c>
      <c r="B1017" s="921">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c r="A1018" s="921">
        <v>25</v>
      </c>
      <c r="B1018" s="921">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c r="A1019" s="921">
        <v>26</v>
      </c>
      <c r="B1019" s="921">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c r="A1020" s="921">
        <v>27</v>
      </c>
      <c r="B1020" s="921">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c r="A1021" s="921">
        <v>28</v>
      </c>
      <c r="B1021" s="921">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c r="A1022" s="921">
        <v>29</v>
      </c>
      <c r="B1022" s="921">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c r="A1023" s="921">
        <v>30</v>
      </c>
      <c r="B1023" s="921">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1"/>
      <c r="B1026" s="921"/>
      <c r="C1026" s="294" t="s">
        <v>30</v>
      </c>
      <c r="D1026" s="294"/>
      <c r="E1026" s="294"/>
      <c r="F1026" s="294"/>
      <c r="G1026" s="294"/>
      <c r="H1026" s="294"/>
      <c r="I1026" s="294"/>
      <c r="J1026" s="850" t="s">
        <v>465</v>
      </c>
      <c r="K1026" s="850"/>
      <c r="L1026" s="850"/>
      <c r="M1026" s="850"/>
      <c r="N1026" s="850"/>
      <c r="O1026" s="850"/>
      <c r="P1026" s="294" t="s">
        <v>400</v>
      </c>
      <c r="Q1026" s="294"/>
      <c r="R1026" s="294"/>
      <c r="S1026" s="294"/>
      <c r="T1026" s="294"/>
      <c r="U1026" s="294"/>
      <c r="V1026" s="294"/>
      <c r="W1026" s="294"/>
      <c r="X1026" s="294"/>
      <c r="Y1026" s="294" t="s">
        <v>461</v>
      </c>
      <c r="Z1026" s="294"/>
      <c r="AA1026" s="294"/>
      <c r="AB1026" s="294"/>
      <c r="AC1026" s="850" t="s">
        <v>399</v>
      </c>
      <c r="AD1026" s="850"/>
      <c r="AE1026" s="850"/>
      <c r="AF1026" s="850"/>
      <c r="AG1026" s="850"/>
      <c r="AH1026" s="294" t="s">
        <v>416</v>
      </c>
      <c r="AI1026" s="294"/>
      <c r="AJ1026" s="294"/>
      <c r="AK1026" s="294"/>
      <c r="AL1026" s="294" t="s">
        <v>23</v>
      </c>
      <c r="AM1026" s="294"/>
      <c r="AN1026" s="294"/>
      <c r="AO1026" s="384"/>
      <c r="AP1026" s="850" t="s">
        <v>466</v>
      </c>
      <c r="AQ1026" s="850"/>
      <c r="AR1026" s="850"/>
      <c r="AS1026" s="850"/>
      <c r="AT1026" s="850"/>
      <c r="AU1026" s="850"/>
      <c r="AV1026" s="850"/>
      <c r="AW1026" s="850"/>
      <c r="AX1026" s="850"/>
    </row>
    <row r="1027" spans="1:50" ht="24" customHeight="1">
      <c r="A1027" s="921">
        <v>1</v>
      </c>
      <c r="B1027" s="921">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c r="A1028" s="921">
        <v>2</v>
      </c>
      <c r="B1028" s="921">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c r="A1029" s="921">
        <v>3</v>
      </c>
      <c r="B1029" s="921">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c r="A1030" s="921">
        <v>4</v>
      </c>
      <c r="B1030" s="921">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c r="A1031" s="921">
        <v>5</v>
      </c>
      <c r="B1031" s="921">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c r="A1032" s="921">
        <v>6</v>
      </c>
      <c r="B1032" s="921">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c r="A1033" s="921">
        <v>7</v>
      </c>
      <c r="B1033" s="921">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c r="A1034" s="921">
        <v>8</v>
      </c>
      <c r="B1034" s="921">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c r="A1035" s="921">
        <v>9</v>
      </c>
      <c r="B1035" s="921">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c r="A1036" s="921">
        <v>10</v>
      </c>
      <c r="B1036" s="921">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c r="A1037" s="921">
        <v>11</v>
      </c>
      <c r="B1037" s="921">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c r="A1038" s="921">
        <v>12</v>
      </c>
      <c r="B1038" s="921">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c r="A1039" s="921">
        <v>13</v>
      </c>
      <c r="B1039" s="921">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c r="A1040" s="921">
        <v>14</v>
      </c>
      <c r="B1040" s="921">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c r="A1041" s="921">
        <v>15</v>
      </c>
      <c r="B1041" s="921">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c r="A1042" s="921">
        <v>16</v>
      </c>
      <c r="B1042" s="921">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c r="A1043" s="921">
        <v>17</v>
      </c>
      <c r="B1043" s="921">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c r="A1044" s="921">
        <v>18</v>
      </c>
      <c r="B1044" s="921">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c r="A1045" s="921">
        <v>19</v>
      </c>
      <c r="B1045" s="921">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c r="A1046" s="921">
        <v>20</v>
      </c>
      <c r="B1046" s="921">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c r="A1047" s="921">
        <v>21</v>
      </c>
      <c r="B1047" s="921">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c r="A1048" s="921">
        <v>22</v>
      </c>
      <c r="B1048" s="921">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c r="A1049" s="921">
        <v>23</v>
      </c>
      <c r="B1049" s="921">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c r="A1050" s="921">
        <v>24</v>
      </c>
      <c r="B1050" s="921">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c r="A1051" s="921">
        <v>25</v>
      </c>
      <c r="B1051" s="921">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c r="A1052" s="921">
        <v>26</v>
      </c>
      <c r="B1052" s="921">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c r="A1053" s="921">
        <v>27</v>
      </c>
      <c r="B1053" s="921">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c r="A1054" s="921">
        <v>28</v>
      </c>
      <c r="B1054" s="921">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c r="A1055" s="921">
        <v>29</v>
      </c>
      <c r="B1055" s="921">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c r="A1056" s="921">
        <v>30</v>
      </c>
      <c r="B1056" s="921">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1"/>
      <c r="B1059" s="921"/>
      <c r="C1059" s="294" t="s">
        <v>30</v>
      </c>
      <c r="D1059" s="294"/>
      <c r="E1059" s="294"/>
      <c r="F1059" s="294"/>
      <c r="G1059" s="294"/>
      <c r="H1059" s="294"/>
      <c r="I1059" s="294"/>
      <c r="J1059" s="850" t="s">
        <v>465</v>
      </c>
      <c r="K1059" s="850"/>
      <c r="L1059" s="850"/>
      <c r="M1059" s="850"/>
      <c r="N1059" s="850"/>
      <c r="O1059" s="850"/>
      <c r="P1059" s="294" t="s">
        <v>400</v>
      </c>
      <c r="Q1059" s="294"/>
      <c r="R1059" s="294"/>
      <c r="S1059" s="294"/>
      <c r="T1059" s="294"/>
      <c r="U1059" s="294"/>
      <c r="V1059" s="294"/>
      <c r="W1059" s="294"/>
      <c r="X1059" s="294"/>
      <c r="Y1059" s="294" t="s">
        <v>461</v>
      </c>
      <c r="Z1059" s="294"/>
      <c r="AA1059" s="294"/>
      <c r="AB1059" s="294"/>
      <c r="AC1059" s="850" t="s">
        <v>399</v>
      </c>
      <c r="AD1059" s="850"/>
      <c r="AE1059" s="850"/>
      <c r="AF1059" s="850"/>
      <c r="AG1059" s="850"/>
      <c r="AH1059" s="294" t="s">
        <v>416</v>
      </c>
      <c r="AI1059" s="294"/>
      <c r="AJ1059" s="294"/>
      <c r="AK1059" s="294"/>
      <c r="AL1059" s="294" t="s">
        <v>23</v>
      </c>
      <c r="AM1059" s="294"/>
      <c r="AN1059" s="294"/>
      <c r="AO1059" s="384"/>
      <c r="AP1059" s="850" t="s">
        <v>466</v>
      </c>
      <c r="AQ1059" s="850"/>
      <c r="AR1059" s="850"/>
      <c r="AS1059" s="850"/>
      <c r="AT1059" s="850"/>
      <c r="AU1059" s="850"/>
      <c r="AV1059" s="850"/>
      <c r="AW1059" s="850"/>
      <c r="AX1059" s="850"/>
    </row>
    <row r="1060" spans="1:50" ht="24" customHeight="1">
      <c r="A1060" s="921">
        <v>1</v>
      </c>
      <c r="B1060" s="921">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c r="A1061" s="921">
        <v>2</v>
      </c>
      <c r="B1061" s="921">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c r="A1062" s="921">
        <v>3</v>
      </c>
      <c r="B1062" s="921">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c r="A1063" s="921">
        <v>4</v>
      </c>
      <c r="B1063" s="921">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c r="A1064" s="921">
        <v>5</v>
      </c>
      <c r="B1064" s="921">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c r="A1065" s="921">
        <v>6</v>
      </c>
      <c r="B1065" s="921">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c r="A1066" s="921">
        <v>7</v>
      </c>
      <c r="B1066" s="921">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c r="A1067" s="921">
        <v>8</v>
      </c>
      <c r="B1067" s="921">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c r="A1068" s="921">
        <v>9</v>
      </c>
      <c r="B1068" s="921">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c r="A1069" s="921">
        <v>10</v>
      </c>
      <c r="B1069" s="921">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c r="A1070" s="921">
        <v>11</v>
      </c>
      <c r="B1070" s="921">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c r="A1071" s="921">
        <v>12</v>
      </c>
      <c r="B1071" s="921">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c r="A1072" s="921">
        <v>13</v>
      </c>
      <c r="B1072" s="921">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c r="A1073" s="921">
        <v>14</v>
      </c>
      <c r="B1073" s="921">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c r="A1074" s="921">
        <v>15</v>
      </c>
      <c r="B1074" s="921">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c r="A1075" s="921">
        <v>16</v>
      </c>
      <c r="B1075" s="921">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c r="A1076" s="921">
        <v>17</v>
      </c>
      <c r="B1076" s="921">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c r="A1077" s="921">
        <v>18</v>
      </c>
      <c r="B1077" s="921">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c r="A1078" s="921">
        <v>19</v>
      </c>
      <c r="B1078" s="921">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c r="A1079" s="921">
        <v>20</v>
      </c>
      <c r="B1079" s="921">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c r="A1080" s="921">
        <v>21</v>
      </c>
      <c r="B1080" s="921">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c r="A1081" s="921">
        <v>22</v>
      </c>
      <c r="B1081" s="921">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c r="A1082" s="921">
        <v>23</v>
      </c>
      <c r="B1082" s="921">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c r="A1083" s="921">
        <v>24</v>
      </c>
      <c r="B1083" s="921">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c r="A1084" s="921">
        <v>25</v>
      </c>
      <c r="B1084" s="921">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c r="A1085" s="921">
        <v>26</v>
      </c>
      <c r="B1085" s="921">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c r="A1086" s="921">
        <v>27</v>
      </c>
      <c r="B1086" s="921">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c r="A1087" s="921">
        <v>28</v>
      </c>
      <c r="B1087" s="921">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c r="A1088" s="921">
        <v>29</v>
      </c>
      <c r="B1088" s="921">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c r="A1089" s="921">
        <v>30</v>
      </c>
      <c r="B1089" s="921">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1"/>
      <c r="B1092" s="921"/>
      <c r="C1092" s="294" t="s">
        <v>30</v>
      </c>
      <c r="D1092" s="294"/>
      <c r="E1092" s="294"/>
      <c r="F1092" s="294"/>
      <c r="G1092" s="294"/>
      <c r="H1092" s="294"/>
      <c r="I1092" s="294"/>
      <c r="J1092" s="850" t="s">
        <v>465</v>
      </c>
      <c r="K1092" s="850"/>
      <c r="L1092" s="850"/>
      <c r="M1092" s="850"/>
      <c r="N1092" s="850"/>
      <c r="O1092" s="850"/>
      <c r="P1092" s="294" t="s">
        <v>400</v>
      </c>
      <c r="Q1092" s="294"/>
      <c r="R1092" s="294"/>
      <c r="S1092" s="294"/>
      <c r="T1092" s="294"/>
      <c r="U1092" s="294"/>
      <c r="V1092" s="294"/>
      <c r="W1092" s="294"/>
      <c r="X1092" s="294"/>
      <c r="Y1092" s="294" t="s">
        <v>461</v>
      </c>
      <c r="Z1092" s="294"/>
      <c r="AA1092" s="294"/>
      <c r="AB1092" s="294"/>
      <c r="AC1092" s="850" t="s">
        <v>399</v>
      </c>
      <c r="AD1092" s="850"/>
      <c r="AE1092" s="850"/>
      <c r="AF1092" s="850"/>
      <c r="AG1092" s="850"/>
      <c r="AH1092" s="294" t="s">
        <v>416</v>
      </c>
      <c r="AI1092" s="294"/>
      <c r="AJ1092" s="294"/>
      <c r="AK1092" s="294"/>
      <c r="AL1092" s="294" t="s">
        <v>23</v>
      </c>
      <c r="AM1092" s="294"/>
      <c r="AN1092" s="294"/>
      <c r="AO1092" s="384"/>
      <c r="AP1092" s="850" t="s">
        <v>466</v>
      </c>
      <c r="AQ1092" s="850"/>
      <c r="AR1092" s="850"/>
      <c r="AS1092" s="850"/>
      <c r="AT1092" s="850"/>
      <c r="AU1092" s="850"/>
      <c r="AV1092" s="850"/>
      <c r="AW1092" s="850"/>
      <c r="AX1092" s="850"/>
    </row>
    <row r="1093" spans="1:50" ht="24" customHeight="1">
      <c r="A1093" s="921">
        <v>1</v>
      </c>
      <c r="B1093" s="921">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c r="A1094" s="921">
        <v>2</v>
      </c>
      <c r="B1094" s="921">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c r="A1095" s="921">
        <v>3</v>
      </c>
      <c r="B1095" s="921">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c r="A1096" s="921">
        <v>4</v>
      </c>
      <c r="B1096" s="921">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c r="A1097" s="921">
        <v>5</v>
      </c>
      <c r="B1097" s="921">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c r="A1098" s="921">
        <v>6</v>
      </c>
      <c r="B1098" s="921">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c r="A1099" s="921">
        <v>7</v>
      </c>
      <c r="B1099" s="921">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c r="A1100" s="921">
        <v>8</v>
      </c>
      <c r="B1100" s="921">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c r="A1101" s="921">
        <v>9</v>
      </c>
      <c r="B1101" s="921">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c r="A1102" s="921">
        <v>10</v>
      </c>
      <c r="B1102" s="921">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c r="A1103" s="921">
        <v>11</v>
      </c>
      <c r="B1103" s="921">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c r="A1104" s="921">
        <v>12</v>
      </c>
      <c r="B1104" s="921">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c r="A1105" s="921">
        <v>13</v>
      </c>
      <c r="B1105" s="921">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c r="A1106" s="921">
        <v>14</v>
      </c>
      <c r="B1106" s="921">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c r="A1107" s="921">
        <v>15</v>
      </c>
      <c r="B1107" s="921">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c r="A1108" s="921">
        <v>16</v>
      </c>
      <c r="B1108" s="921">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c r="A1109" s="921">
        <v>17</v>
      </c>
      <c r="B1109" s="921">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c r="A1110" s="921">
        <v>18</v>
      </c>
      <c r="B1110" s="921">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c r="A1111" s="921">
        <v>19</v>
      </c>
      <c r="B1111" s="921">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c r="A1112" s="921">
        <v>20</v>
      </c>
      <c r="B1112" s="921">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c r="A1113" s="921">
        <v>21</v>
      </c>
      <c r="B1113" s="921">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c r="A1114" s="921">
        <v>22</v>
      </c>
      <c r="B1114" s="921">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c r="A1115" s="921">
        <v>23</v>
      </c>
      <c r="B1115" s="921">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c r="A1116" s="921">
        <v>24</v>
      </c>
      <c r="B1116" s="921">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c r="A1117" s="921">
        <v>25</v>
      </c>
      <c r="B1117" s="921">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c r="A1118" s="921">
        <v>26</v>
      </c>
      <c r="B1118" s="921">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c r="A1119" s="921">
        <v>27</v>
      </c>
      <c r="B1119" s="921">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c r="A1120" s="921">
        <v>28</v>
      </c>
      <c r="B1120" s="921">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c r="A1121" s="921">
        <v>29</v>
      </c>
      <c r="B1121" s="921">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c r="A1122" s="921">
        <v>30</v>
      </c>
      <c r="B1122" s="921">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1"/>
      <c r="B1125" s="921"/>
      <c r="C1125" s="294" t="s">
        <v>30</v>
      </c>
      <c r="D1125" s="294"/>
      <c r="E1125" s="294"/>
      <c r="F1125" s="294"/>
      <c r="G1125" s="294"/>
      <c r="H1125" s="294"/>
      <c r="I1125" s="294"/>
      <c r="J1125" s="850" t="s">
        <v>465</v>
      </c>
      <c r="K1125" s="850"/>
      <c r="L1125" s="850"/>
      <c r="M1125" s="850"/>
      <c r="N1125" s="850"/>
      <c r="O1125" s="850"/>
      <c r="P1125" s="294" t="s">
        <v>400</v>
      </c>
      <c r="Q1125" s="294"/>
      <c r="R1125" s="294"/>
      <c r="S1125" s="294"/>
      <c r="T1125" s="294"/>
      <c r="U1125" s="294"/>
      <c r="V1125" s="294"/>
      <c r="W1125" s="294"/>
      <c r="X1125" s="294"/>
      <c r="Y1125" s="294" t="s">
        <v>461</v>
      </c>
      <c r="Z1125" s="294"/>
      <c r="AA1125" s="294"/>
      <c r="AB1125" s="294"/>
      <c r="AC1125" s="850" t="s">
        <v>399</v>
      </c>
      <c r="AD1125" s="850"/>
      <c r="AE1125" s="850"/>
      <c r="AF1125" s="850"/>
      <c r="AG1125" s="850"/>
      <c r="AH1125" s="294" t="s">
        <v>416</v>
      </c>
      <c r="AI1125" s="294"/>
      <c r="AJ1125" s="294"/>
      <c r="AK1125" s="294"/>
      <c r="AL1125" s="294" t="s">
        <v>23</v>
      </c>
      <c r="AM1125" s="294"/>
      <c r="AN1125" s="294"/>
      <c r="AO1125" s="384"/>
      <c r="AP1125" s="850" t="s">
        <v>466</v>
      </c>
      <c r="AQ1125" s="850"/>
      <c r="AR1125" s="850"/>
      <c r="AS1125" s="850"/>
      <c r="AT1125" s="850"/>
      <c r="AU1125" s="850"/>
      <c r="AV1125" s="850"/>
      <c r="AW1125" s="850"/>
      <c r="AX1125" s="850"/>
    </row>
    <row r="1126" spans="1:50" ht="24" customHeight="1">
      <c r="A1126" s="921">
        <v>1</v>
      </c>
      <c r="B1126" s="921">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c r="A1127" s="921">
        <v>2</v>
      </c>
      <c r="B1127" s="921">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c r="A1128" s="921">
        <v>3</v>
      </c>
      <c r="B1128" s="921">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c r="A1129" s="921">
        <v>4</v>
      </c>
      <c r="B1129" s="921">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c r="A1130" s="921">
        <v>5</v>
      </c>
      <c r="B1130" s="921">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c r="A1131" s="921">
        <v>6</v>
      </c>
      <c r="B1131" s="921">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c r="A1132" s="921">
        <v>7</v>
      </c>
      <c r="B1132" s="921">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c r="A1133" s="921">
        <v>8</v>
      </c>
      <c r="B1133" s="921">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c r="A1134" s="921">
        <v>9</v>
      </c>
      <c r="B1134" s="921">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c r="A1135" s="921">
        <v>10</v>
      </c>
      <c r="B1135" s="921">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c r="A1136" s="921">
        <v>11</v>
      </c>
      <c r="B1136" s="921">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c r="A1137" s="921">
        <v>12</v>
      </c>
      <c r="B1137" s="921">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c r="A1138" s="921">
        <v>13</v>
      </c>
      <c r="B1138" s="921">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c r="A1139" s="921">
        <v>14</v>
      </c>
      <c r="B1139" s="921">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c r="A1140" s="921">
        <v>15</v>
      </c>
      <c r="B1140" s="921">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c r="A1141" s="921">
        <v>16</v>
      </c>
      <c r="B1141" s="921">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c r="A1142" s="921">
        <v>17</v>
      </c>
      <c r="B1142" s="921">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c r="A1143" s="921">
        <v>18</v>
      </c>
      <c r="B1143" s="921">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c r="A1144" s="921">
        <v>19</v>
      </c>
      <c r="B1144" s="921">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c r="A1145" s="921">
        <v>20</v>
      </c>
      <c r="B1145" s="921">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c r="A1146" s="921">
        <v>21</v>
      </c>
      <c r="B1146" s="921">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c r="A1147" s="921">
        <v>22</v>
      </c>
      <c r="B1147" s="921">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c r="A1148" s="921">
        <v>23</v>
      </c>
      <c r="B1148" s="921">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c r="A1149" s="921">
        <v>24</v>
      </c>
      <c r="B1149" s="921">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c r="A1150" s="921">
        <v>25</v>
      </c>
      <c r="B1150" s="921">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c r="A1151" s="921">
        <v>26</v>
      </c>
      <c r="B1151" s="921">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c r="A1152" s="921">
        <v>27</v>
      </c>
      <c r="B1152" s="921">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c r="A1153" s="921">
        <v>28</v>
      </c>
      <c r="B1153" s="921">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c r="A1154" s="921">
        <v>29</v>
      </c>
      <c r="B1154" s="921">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c r="A1155" s="921">
        <v>30</v>
      </c>
      <c r="B1155" s="921">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1"/>
      <c r="B1158" s="921"/>
      <c r="C1158" s="294" t="s">
        <v>30</v>
      </c>
      <c r="D1158" s="294"/>
      <c r="E1158" s="294"/>
      <c r="F1158" s="294"/>
      <c r="G1158" s="294"/>
      <c r="H1158" s="294"/>
      <c r="I1158" s="294"/>
      <c r="J1158" s="850" t="s">
        <v>465</v>
      </c>
      <c r="K1158" s="850"/>
      <c r="L1158" s="850"/>
      <c r="M1158" s="850"/>
      <c r="N1158" s="850"/>
      <c r="O1158" s="850"/>
      <c r="P1158" s="294" t="s">
        <v>400</v>
      </c>
      <c r="Q1158" s="294"/>
      <c r="R1158" s="294"/>
      <c r="S1158" s="294"/>
      <c r="T1158" s="294"/>
      <c r="U1158" s="294"/>
      <c r="V1158" s="294"/>
      <c r="W1158" s="294"/>
      <c r="X1158" s="294"/>
      <c r="Y1158" s="294" t="s">
        <v>461</v>
      </c>
      <c r="Z1158" s="294"/>
      <c r="AA1158" s="294"/>
      <c r="AB1158" s="294"/>
      <c r="AC1158" s="850" t="s">
        <v>399</v>
      </c>
      <c r="AD1158" s="850"/>
      <c r="AE1158" s="850"/>
      <c r="AF1158" s="850"/>
      <c r="AG1158" s="850"/>
      <c r="AH1158" s="294" t="s">
        <v>416</v>
      </c>
      <c r="AI1158" s="294"/>
      <c r="AJ1158" s="294"/>
      <c r="AK1158" s="294"/>
      <c r="AL1158" s="294" t="s">
        <v>23</v>
      </c>
      <c r="AM1158" s="294"/>
      <c r="AN1158" s="294"/>
      <c r="AO1158" s="384"/>
      <c r="AP1158" s="850" t="s">
        <v>466</v>
      </c>
      <c r="AQ1158" s="850"/>
      <c r="AR1158" s="850"/>
      <c r="AS1158" s="850"/>
      <c r="AT1158" s="850"/>
      <c r="AU1158" s="850"/>
      <c r="AV1158" s="850"/>
      <c r="AW1158" s="850"/>
      <c r="AX1158" s="850"/>
    </row>
    <row r="1159" spans="1:50" ht="24" customHeight="1">
      <c r="A1159" s="921">
        <v>1</v>
      </c>
      <c r="B1159" s="921">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c r="A1160" s="921">
        <v>2</v>
      </c>
      <c r="B1160" s="921">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c r="A1161" s="921">
        <v>3</v>
      </c>
      <c r="B1161" s="921">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c r="A1162" s="921">
        <v>4</v>
      </c>
      <c r="B1162" s="921">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c r="A1163" s="921">
        <v>5</v>
      </c>
      <c r="B1163" s="921">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c r="A1164" s="921">
        <v>6</v>
      </c>
      <c r="B1164" s="921">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c r="A1165" s="921">
        <v>7</v>
      </c>
      <c r="B1165" s="921">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c r="A1166" s="921">
        <v>8</v>
      </c>
      <c r="B1166" s="921">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c r="A1167" s="921">
        <v>9</v>
      </c>
      <c r="B1167" s="921">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c r="A1168" s="921">
        <v>10</v>
      </c>
      <c r="B1168" s="921">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c r="A1169" s="921">
        <v>11</v>
      </c>
      <c r="B1169" s="921">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c r="A1170" s="921">
        <v>12</v>
      </c>
      <c r="B1170" s="921">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c r="A1171" s="921">
        <v>13</v>
      </c>
      <c r="B1171" s="921">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c r="A1172" s="921">
        <v>14</v>
      </c>
      <c r="B1172" s="921">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c r="A1173" s="921">
        <v>15</v>
      </c>
      <c r="B1173" s="921">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c r="A1174" s="921">
        <v>16</v>
      </c>
      <c r="B1174" s="921">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c r="A1175" s="921">
        <v>17</v>
      </c>
      <c r="B1175" s="921">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c r="A1176" s="921">
        <v>18</v>
      </c>
      <c r="B1176" s="921">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c r="A1177" s="921">
        <v>19</v>
      </c>
      <c r="B1177" s="921">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c r="A1178" s="921">
        <v>20</v>
      </c>
      <c r="B1178" s="921">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c r="A1179" s="921">
        <v>21</v>
      </c>
      <c r="B1179" s="921">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c r="A1180" s="921">
        <v>22</v>
      </c>
      <c r="B1180" s="921">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c r="A1181" s="921">
        <v>23</v>
      </c>
      <c r="B1181" s="921">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c r="A1182" s="921">
        <v>24</v>
      </c>
      <c r="B1182" s="921">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c r="A1183" s="921">
        <v>25</v>
      </c>
      <c r="B1183" s="921">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c r="A1184" s="921">
        <v>26</v>
      </c>
      <c r="B1184" s="921">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c r="A1185" s="921">
        <v>27</v>
      </c>
      <c r="B1185" s="921">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c r="A1186" s="921">
        <v>28</v>
      </c>
      <c r="B1186" s="921">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c r="A1187" s="921">
        <v>29</v>
      </c>
      <c r="B1187" s="921">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c r="A1188" s="921">
        <v>30</v>
      </c>
      <c r="B1188" s="921">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1"/>
      <c r="B1191" s="921"/>
      <c r="C1191" s="294" t="s">
        <v>30</v>
      </c>
      <c r="D1191" s="294"/>
      <c r="E1191" s="294"/>
      <c r="F1191" s="294"/>
      <c r="G1191" s="294"/>
      <c r="H1191" s="294"/>
      <c r="I1191" s="294"/>
      <c r="J1191" s="850" t="s">
        <v>465</v>
      </c>
      <c r="K1191" s="850"/>
      <c r="L1191" s="850"/>
      <c r="M1191" s="850"/>
      <c r="N1191" s="850"/>
      <c r="O1191" s="850"/>
      <c r="P1191" s="294" t="s">
        <v>400</v>
      </c>
      <c r="Q1191" s="294"/>
      <c r="R1191" s="294"/>
      <c r="S1191" s="294"/>
      <c r="T1191" s="294"/>
      <c r="U1191" s="294"/>
      <c r="V1191" s="294"/>
      <c r="W1191" s="294"/>
      <c r="X1191" s="294"/>
      <c r="Y1191" s="294" t="s">
        <v>461</v>
      </c>
      <c r="Z1191" s="294"/>
      <c r="AA1191" s="294"/>
      <c r="AB1191" s="294"/>
      <c r="AC1191" s="850" t="s">
        <v>399</v>
      </c>
      <c r="AD1191" s="850"/>
      <c r="AE1191" s="850"/>
      <c r="AF1191" s="850"/>
      <c r="AG1191" s="850"/>
      <c r="AH1191" s="294" t="s">
        <v>416</v>
      </c>
      <c r="AI1191" s="294"/>
      <c r="AJ1191" s="294"/>
      <c r="AK1191" s="294"/>
      <c r="AL1191" s="294" t="s">
        <v>23</v>
      </c>
      <c r="AM1191" s="294"/>
      <c r="AN1191" s="294"/>
      <c r="AO1191" s="384"/>
      <c r="AP1191" s="850" t="s">
        <v>466</v>
      </c>
      <c r="AQ1191" s="850"/>
      <c r="AR1191" s="850"/>
      <c r="AS1191" s="850"/>
      <c r="AT1191" s="850"/>
      <c r="AU1191" s="850"/>
      <c r="AV1191" s="850"/>
      <c r="AW1191" s="850"/>
      <c r="AX1191" s="850"/>
    </row>
    <row r="1192" spans="1:50" ht="24" customHeight="1">
      <c r="A1192" s="921">
        <v>1</v>
      </c>
      <c r="B1192" s="921">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c r="A1193" s="921">
        <v>2</v>
      </c>
      <c r="B1193" s="921">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c r="A1194" s="921">
        <v>3</v>
      </c>
      <c r="B1194" s="921">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c r="A1195" s="921">
        <v>4</v>
      </c>
      <c r="B1195" s="921">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c r="A1196" s="921">
        <v>5</v>
      </c>
      <c r="B1196" s="921">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c r="A1197" s="921">
        <v>6</v>
      </c>
      <c r="B1197" s="921">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c r="A1198" s="921">
        <v>7</v>
      </c>
      <c r="B1198" s="921">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c r="A1199" s="921">
        <v>8</v>
      </c>
      <c r="B1199" s="921">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c r="A1200" s="921">
        <v>9</v>
      </c>
      <c r="B1200" s="921">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c r="A1201" s="921">
        <v>10</v>
      </c>
      <c r="B1201" s="921">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c r="A1202" s="921">
        <v>11</v>
      </c>
      <c r="B1202" s="921">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c r="A1203" s="921">
        <v>12</v>
      </c>
      <c r="B1203" s="921">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c r="A1204" s="921">
        <v>13</v>
      </c>
      <c r="B1204" s="921">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c r="A1205" s="921">
        <v>14</v>
      </c>
      <c r="B1205" s="921">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c r="A1206" s="921">
        <v>15</v>
      </c>
      <c r="B1206" s="921">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c r="A1207" s="921">
        <v>16</v>
      </c>
      <c r="B1207" s="921">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c r="A1208" s="921">
        <v>17</v>
      </c>
      <c r="B1208" s="921">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c r="A1209" s="921">
        <v>18</v>
      </c>
      <c r="B1209" s="921">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c r="A1210" s="921">
        <v>19</v>
      </c>
      <c r="B1210" s="921">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c r="A1211" s="921">
        <v>20</v>
      </c>
      <c r="B1211" s="921">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c r="A1212" s="921">
        <v>21</v>
      </c>
      <c r="B1212" s="921">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c r="A1213" s="921">
        <v>22</v>
      </c>
      <c r="B1213" s="921">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c r="A1214" s="921">
        <v>23</v>
      </c>
      <c r="B1214" s="921">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c r="A1215" s="921">
        <v>24</v>
      </c>
      <c r="B1215" s="921">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c r="A1216" s="921">
        <v>25</v>
      </c>
      <c r="B1216" s="921">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c r="A1217" s="921">
        <v>26</v>
      </c>
      <c r="B1217" s="921">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c r="A1218" s="921">
        <v>27</v>
      </c>
      <c r="B1218" s="921">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c r="A1219" s="921">
        <v>28</v>
      </c>
      <c r="B1219" s="921">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c r="A1220" s="921">
        <v>29</v>
      </c>
      <c r="B1220" s="921">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c r="A1221" s="921">
        <v>30</v>
      </c>
      <c r="B1221" s="921">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1"/>
      <c r="B1224" s="921"/>
      <c r="C1224" s="294" t="s">
        <v>30</v>
      </c>
      <c r="D1224" s="294"/>
      <c r="E1224" s="294"/>
      <c r="F1224" s="294"/>
      <c r="G1224" s="294"/>
      <c r="H1224" s="294"/>
      <c r="I1224" s="294"/>
      <c r="J1224" s="850" t="s">
        <v>465</v>
      </c>
      <c r="K1224" s="850"/>
      <c r="L1224" s="850"/>
      <c r="M1224" s="850"/>
      <c r="N1224" s="850"/>
      <c r="O1224" s="850"/>
      <c r="P1224" s="294" t="s">
        <v>400</v>
      </c>
      <c r="Q1224" s="294"/>
      <c r="R1224" s="294"/>
      <c r="S1224" s="294"/>
      <c r="T1224" s="294"/>
      <c r="U1224" s="294"/>
      <c r="V1224" s="294"/>
      <c r="W1224" s="294"/>
      <c r="X1224" s="294"/>
      <c r="Y1224" s="294" t="s">
        <v>461</v>
      </c>
      <c r="Z1224" s="294"/>
      <c r="AA1224" s="294"/>
      <c r="AB1224" s="294"/>
      <c r="AC1224" s="850" t="s">
        <v>399</v>
      </c>
      <c r="AD1224" s="850"/>
      <c r="AE1224" s="850"/>
      <c r="AF1224" s="850"/>
      <c r="AG1224" s="850"/>
      <c r="AH1224" s="294" t="s">
        <v>416</v>
      </c>
      <c r="AI1224" s="294"/>
      <c r="AJ1224" s="294"/>
      <c r="AK1224" s="294"/>
      <c r="AL1224" s="294" t="s">
        <v>23</v>
      </c>
      <c r="AM1224" s="294"/>
      <c r="AN1224" s="294"/>
      <c r="AO1224" s="384"/>
      <c r="AP1224" s="850" t="s">
        <v>466</v>
      </c>
      <c r="AQ1224" s="850"/>
      <c r="AR1224" s="850"/>
      <c r="AS1224" s="850"/>
      <c r="AT1224" s="850"/>
      <c r="AU1224" s="850"/>
      <c r="AV1224" s="850"/>
      <c r="AW1224" s="850"/>
      <c r="AX1224" s="850"/>
    </row>
    <row r="1225" spans="1:50" ht="24" customHeight="1">
      <c r="A1225" s="921">
        <v>1</v>
      </c>
      <c r="B1225" s="921">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c r="A1226" s="921">
        <v>2</v>
      </c>
      <c r="B1226" s="921">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c r="A1227" s="921">
        <v>3</v>
      </c>
      <c r="B1227" s="921">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c r="A1228" s="921">
        <v>4</v>
      </c>
      <c r="B1228" s="921">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c r="A1229" s="921">
        <v>5</v>
      </c>
      <c r="B1229" s="921">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c r="A1230" s="921">
        <v>6</v>
      </c>
      <c r="B1230" s="921">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c r="A1231" s="921">
        <v>7</v>
      </c>
      <c r="B1231" s="921">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c r="A1232" s="921">
        <v>8</v>
      </c>
      <c r="B1232" s="921">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c r="A1233" s="921">
        <v>9</v>
      </c>
      <c r="B1233" s="921">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c r="A1234" s="921">
        <v>10</v>
      </c>
      <c r="B1234" s="921">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c r="A1235" s="921">
        <v>11</v>
      </c>
      <c r="B1235" s="921">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c r="A1236" s="921">
        <v>12</v>
      </c>
      <c r="B1236" s="921">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c r="A1237" s="921">
        <v>13</v>
      </c>
      <c r="B1237" s="921">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c r="A1238" s="921">
        <v>14</v>
      </c>
      <c r="B1238" s="921">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c r="A1239" s="921">
        <v>15</v>
      </c>
      <c r="B1239" s="921">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c r="A1240" s="921">
        <v>16</v>
      </c>
      <c r="B1240" s="921">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c r="A1241" s="921">
        <v>17</v>
      </c>
      <c r="B1241" s="921">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c r="A1242" s="921">
        <v>18</v>
      </c>
      <c r="B1242" s="921">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c r="A1243" s="921">
        <v>19</v>
      </c>
      <c r="B1243" s="921">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c r="A1244" s="921">
        <v>20</v>
      </c>
      <c r="B1244" s="921">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c r="A1245" s="921">
        <v>21</v>
      </c>
      <c r="B1245" s="921">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c r="A1246" s="921">
        <v>22</v>
      </c>
      <c r="B1246" s="921">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c r="A1247" s="921">
        <v>23</v>
      </c>
      <c r="B1247" s="921">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c r="A1248" s="921">
        <v>24</v>
      </c>
      <c r="B1248" s="921">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c r="A1249" s="921">
        <v>25</v>
      </c>
      <c r="B1249" s="921">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c r="A1250" s="921">
        <v>26</v>
      </c>
      <c r="B1250" s="921">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c r="A1251" s="921">
        <v>27</v>
      </c>
      <c r="B1251" s="921">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c r="A1252" s="921">
        <v>28</v>
      </c>
      <c r="B1252" s="921">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c r="A1253" s="921">
        <v>29</v>
      </c>
      <c r="B1253" s="921">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c r="A1254" s="921">
        <v>30</v>
      </c>
      <c r="B1254" s="921">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1"/>
      <c r="B1257" s="921"/>
      <c r="C1257" s="294" t="s">
        <v>30</v>
      </c>
      <c r="D1257" s="294"/>
      <c r="E1257" s="294"/>
      <c r="F1257" s="294"/>
      <c r="G1257" s="294"/>
      <c r="H1257" s="294"/>
      <c r="I1257" s="294"/>
      <c r="J1257" s="850" t="s">
        <v>465</v>
      </c>
      <c r="K1257" s="850"/>
      <c r="L1257" s="850"/>
      <c r="M1257" s="850"/>
      <c r="N1257" s="850"/>
      <c r="O1257" s="850"/>
      <c r="P1257" s="294" t="s">
        <v>400</v>
      </c>
      <c r="Q1257" s="294"/>
      <c r="R1257" s="294"/>
      <c r="S1257" s="294"/>
      <c r="T1257" s="294"/>
      <c r="U1257" s="294"/>
      <c r="V1257" s="294"/>
      <c r="W1257" s="294"/>
      <c r="X1257" s="294"/>
      <c r="Y1257" s="294" t="s">
        <v>461</v>
      </c>
      <c r="Z1257" s="294"/>
      <c r="AA1257" s="294"/>
      <c r="AB1257" s="294"/>
      <c r="AC1257" s="850" t="s">
        <v>399</v>
      </c>
      <c r="AD1257" s="850"/>
      <c r="AE1257" s="850"/>
      <c r="AF1257" s="850"/>
      <c r="AG1257" s="850"/>
      <c r="AH1257" s="294" t="s">
        <v>416</v>
      </c>
      <c r="AI1257" s="294"/>
      <c r="AJ1257" s="294"/>
      <c r="AK1257" s="294"/>
      <c r="AL1257" s="294" t="s">
        <v>23</v>
      </c>
      <c r="AM1257" s="294"/>
      <c r="AN1257" s="294"/>
      <c r="AO1257" s="384"/>
      <c r="AP1257" s="850" t="s">
        <v>466</v>
      </c>
      <c r="AQ1257" s="850"/>
      <c r="AR1257" s="850"/>
      <c r="AS1257" s="850"/>
      <c r="AT1257" s="850"/>
      <c r="AU1257" s="850"/>
      <c r="AV1257" s="850"/>
      <c r="AW1257" s="850"/>
      <c r="AX1257" s="850"/>
    </row>
    <row r="1258" spans="1:50" ht="24" customHeight="1">
      <c r="A1258" s="921">
        <v>1</v>
      </c>
      <c r="B1258" s="921">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c r="A1259" s="921">
        <v>2</v>
      </c>
      <c r="B1259" s="921">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c r="A1260" s="921">
        <v>3</v>
      </c>
      <c r="B1260" s="921">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c r="A1261" s="921">
        <v>4</v>
      </c>
      <c r="B1261" s="921">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c r="A1262" s="921">
        <v>5</v>
      </c>
      <c r="B1262" s="921">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c r="A1263" s="921">
        <v>6</v>
      </c>
      <c r="B1263" s="921">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c r="A1264" s="921">
        <v>7</v>
      </c>
      <c r="B1264" s="921">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c r="A1265" s="921">
        <v>8</v>
      </c>
      <c r="B1265" s="921">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c r="A1266" s="921">
        <v>9</v>
      </c>
      <c r="B1266" s="921">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c r="A1267" s="921">
        <v>10</v>
      </c>
      <c r="B1267" s="921">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c r="A1268" s="921">
        <v>11</v>
      </c>
      <c r="B1268" s="921">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c r="A1269" s="921">
        <v>12</v>
      </c>
      <c r="B1269" s="921">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c r="A1270" s="921">
        <v>13</v>
      </c>
      <c r="B1270" s="921">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c r="A1271" s="921">
        <v>14</v>
      </c>
      <c r="B1271" s="921">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c r="A1272" s="921">
        <v>15</v>
      </c>
      <c r="B1272" s="921">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c r="A1273" s="921">
        <v>16</v>
      </c>
      <c r="B1273" s="921">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c r="A1274" s="921">
        <v>17</v>
      </c>
      <c r="B1274" s="921">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c r="A1275" s="921">
        <v>18</v>
      </c>
      <c r="B1275" s="921">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c r="A1276" s="921">
        <v>19</v>
      </c>
      <c r="B1276" s="921">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c r="A1277" s="921">
        <v>20</v>
      </c>
      <c r="B1277" s="921">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c r="A1278" s="921">
        <v>21</v>
      </c>
      <c r="B1278" s="921">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c r="A1279" s="921">
        <v>22</v>
      </c>
      <c r="B1279" s="921">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c r="A1280" s="921">
        <v>23</v>
      </c>
      <c r="B1280" s="921">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c r="A1281" s="921">
        <v>24</v>
      </c>
      <c r="B1281" s="921">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c r="A1282" s="921">
        <v>25</v>
      </c>
      <c r="B1282" s="921">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c r="A1283" s="921">
        <v>26</v>
      </c>
      <c r="B1283" s="921">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c r="A1284" s="921">
        <v>27</v>
      </c>
      <c r="B1284" s="921">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c r="A1285" s="921">
        <v>28</v>
      </c>
      <c r="B1285" s="921">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c r="A1286" s="921">
        <v>29</v>
      </c>
      <c r="B1286" s="921">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c r="A1287" s="921">
        <v>30</v>
      </c>
      <c r="B1287" s="921">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1"/>
      <c r="B1290" s="921"/>
      <c r="C1290" s="294" t="s">
        <v>30</v>
      </c>
      <c r="D1290" s="294"/>
      <c r="E1290" s="294"/>
      <c r="F1290" s="294"/>
      <c r="G1290" s="294"/>
      <c r="H1290" s="294"/>
      <c r="I1290" s="294"/>
      <c r="J1290" s="850" t="s">
        <v>465</v>
      </c>
      <c r="K1290" s="850"/>
      <c r="L1290" s="850"/>
      <c r="M1290" s="850"/>
      <c r="N1290" s="850"/>
      <c r="O1290" s="850"/>
      <c r="P1290" s="294" t="s">
        <v>400</v>
      </c>
      <c r="Q1290" s="294"/>
      <c r="R1290" s="294"/>
      <c r="S1290" s="294"/>
      <c r="T1290" s="294"/>
      <c r="U1290" s="294"/>
      <c r="V1290" s="294"/>
      <c r="W1290" s="294"/>
      <c r="X1290" s="294"/>
      <c r="Y1290" s="294" t="s">
        <v>461</v>
      </c>
      <c r="Z1290" s="294"/>
      <c r="AA1290" s="294"/>
      <c r="AB1290" s="294"/>
      <c r="AC1290" s="850" t="s">
        <v>399</v>
      </c>
      <c r="AD1290" s="850"/>
      <c r="AE1290" s="850"/>
      <c r="AF1290" s="850"/>
      <c r="AG1290" s="850"/>
      <c r="AH1290" s="294" t="s">
        <v>416</v>
      </c>
      <c r="AI1290" s="294"/>
      <c r="AJ1290" s="294"/>
      <c r="AK1290" s="294"/>
      <c r="AL1290" s="294" t="s">
        <v>23</v>
      </c>
      <c r="AM1290" s="294"/>
      <c r="AN1290" s="294"/>
      <c r="AO1290" s="384"/>
      <c r="AP1290" s="850" t="s">
        <v>466</v>
      </c>
      <c r="AQ1290" s="850"/>
      <c r="AR1290" s="850"/>
      <c r="AS1290" s="850"/>
      <c r="AT1290" s="850"/>
      <c r="AU1290" s="850"/>
      <c r="AV1290" s="850"/>
      <c r="AW1290" s="850"/>
      <c r="AX1290" s="850"/>
    </row>
    <row r="1291" spans="1:50" ht="24" customHeight="1">
      <c r="A1291" s="921">
        <v>1</v>
      </c>
      <c r="B1291" s="921">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c r="A1292" s="921">
        <v>2</v>
      </c>
      <c r="B1292" s="921">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c r="A1293" s="921">
        <v>3</v>
      </c>
      <c r="B1293" s="921">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c r="A1294" s="921">
        <v>4</v>
      </c>
      <c r="B1294" s="921">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c r="A1295" s="921">
        <v>5</v>
      </c>
      <c r="B1295" s="921">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c r="A1296" s="921">
        <v>6</v>
      </c>
      <c r="B1296" s="921">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c r="A1297" s="921">
        <v>7</v>
      </c>
      <c r="B1297" s="921">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c r="A1298" s="921">
        <v>8</v>
      </c>
      <c r="B1298" s="921">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c r="A1299" s="921">
        <v>9</v>
      </c>
      <c r="B1299" s="921">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c r="A1300" s="921">
        <v>10</v>
      </c>
      <c r="B1300" s="921">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c r="A1301" s="921">
        <v>11</v>
      </c>
      <c r="B1301" s="921">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c r="A1302" s="921">
        <v>12</v>
      </c>
      <c r="B1302" s="921">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c r="A1303" s="921">
        <v>13</v>
      </c>
      <c r="B1303" s="921">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c r="A1304" s="921">
        <v>14</v>
      </c>
      <c r="B1304" s="921">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c r="A1305" s="921">
        <v>15</v>
      </c>
      <c r="B1305" s="921">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c r="A1306" s="921">
        <v>16</v>
      </c>
      <c r="B1306" s="921">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c r="A1307" s="921">
        <v>17</v>
      </c>
      <c r="B1307" s="921">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c r="A1308" s="921">
        <v>18</v>
      </c>
      <c r="B1308" s="921">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c r="A1309" s="921">
        <v>19</v>
      </c>
      <c r="B1309" s="921">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c r="A1310" s="921">
        <v>20</v>
      </c>
      <c r="B1310" s="921">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c r="A1311" s="921">
        <v>21</v>
      </c>
      <c r="B1311" s="921">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c r="A1312" s="921">
        <v>22</v>
      </c>
      <c r="B1312" s="921">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c r="A1313" s="921">
        <v>23</v>
      </c>
      <c r="B1313" s="921">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c r="A1314" s="921">
        <v>24</v>
      </c>
      <c r="B1314" s="921">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c r="A1315" s="921">
        <v>25</v>
      </c>
      <c r="B1315" s="921">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c r="A1316" s="921">
        <v>26</v>
      </c>
      <c r="B1316" s="921">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c r="A1317" s="921">
        <v>27</v>
      </c>
      <c r="B1317" s="921">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c r="A1318" s="921">
        <v>28</v>
      </c>
      <c r="B1318" s="921">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c r="A1319" s="921">
        <v>29</v>
      </c>
      <c r="B1319" s="921">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c r="A1320" s="921">
        <v>30</v>
      </c>
      <c r="B1320" s="921">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2016-08-18T07:10:50Z</cp:lastPrinted>
  <dcterms:created xsi:type="dcterms:W3CDTF">2012-03-13T00:50:25Z</dcterms:created>
  <dcterms:modified xsi:type="dcterms:W3CDTF">2016-08-18T07:11:54Z</dcterms:modified>
</cp:coreProperties>
</file>