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4915" windowHeight="1207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<sst xmlns="http://schemas.openxmlformats.org/spreadsheetml/2006/main" count="2198" uniqueCount="531">
  <si>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</si>
  <si>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</si>
  <si>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</si>
  <si>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</si>
  <si>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</si>
  <si>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</si>
  <si>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</si>
  <si>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</si>
  <si>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</si>
  <si>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</si>
  <si>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</si>
  <si>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</si>
  <si>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</si>
  <si>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</si>
  <si>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</si>
  <si>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</si>
  <si>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</si>
  <si>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</si>
  <si>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</si>
  <si>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</si>
  <si>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</si>
  <si>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</si>
  <si>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</si>
  <si>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</si>
  <si>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</si>
  <si>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</si>
  <si>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</si>
  <si>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</si>
  <si>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</si>
  <si>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</si>
  <si>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</si>
  <si>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</si>
  <si>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</si>
  <si>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</si>
  <si>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</si>
  <si>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</si>
  <si>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</si>
  <si>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</si>
  <si>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</si>
  <si>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</si>
  <si>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</si>
  <si>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</si>
  <si>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</si>
  <si>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</si>
  <si>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</si>
  <si>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</si>
  <si>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</si>
  <si>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</si>
  <si>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</si>
  <si>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</si>
  <si>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</si>
  <si>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</si>
  <si>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</si>
  <si>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</si>
  <si>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</si>
  <si>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</si>
  <si>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</si>
  <si>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</si>
  <si>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</si>
  <si>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</si>
  <si>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</si>
  <si>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</si>
  <si>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</si>
  <si>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</si>
  <si>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</si>
  <si>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</si>
  <si>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</si>
  <si>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</si>
  <si>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</si>
  <si>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</si>
  <si>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</si>
  <si>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</si>
  <si>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</si>
  <si>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</si>
  <si>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</si>
  <si>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</si>
  <si>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</si>
  <si>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</si>
  <si>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</si>
  <si>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</si>
  <si>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</si>
  <si>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</si>
  <si>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</si>
  <si>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</si>
  <si>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</si>
  <si>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</si>
  <si>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</si>
  <si>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</si>
  <si>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</si>
  <si>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</si>
  <si>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</si>
  <si>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</si>
  <si>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</si>
  <si>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</si>
  <si>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</si>
  <si>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</si>
  <si>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</si>
  <si>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</si>
  <si>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</si>
  <si>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</si>
  <si>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</si>
  <si>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</si>
  <si>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</si>
  <si>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</si>
  <si>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</si>
  <si>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</si>
  <si>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</si>
  <si>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</si>
  <si>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</si>
  <si>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</si>
  <si>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</si>
  <si>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</si>
  <si>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</si>
  <si>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</si>
  <si>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</si>
  <si>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</si>
  <si>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</si>
  <si>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</si>
  <si>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</si>
  <si>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</si>
  <si>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</si>
  <si>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</si>
  <si>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</si>
  <si>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</si>
  <si>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</si>
  <si>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</si>
  <si>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</si>
  <si>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</si>
  <si>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</si>
  <si>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</si>
  <si>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</si>
  <si>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</si>
  <si>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</si>
  <si>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</si>
  <si>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</si>
  <si>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</si>
  <si>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</si>
  <si>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</si>
  <si>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</si>
  <si>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</si>
  <si>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</si>
  <si>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</si>
  <si>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</si>
  <si>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</si>
  <si>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</si>
  <si>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</si>
  <si>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</si>
  <si>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</si>
  <si>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</si>
  <si>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</si>
  <si>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</si>
  <si>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</si>
  <si>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</si>
  <si>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</si>
  <si>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</si>
  <si>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</si>
  <si>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</si>
  <si>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</si>
  <si>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</si>
  <si>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</si>
  <si>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</si>
  <si>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</si>
  <si>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</si>
  <si>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</si>
  <si>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</si>
  <si>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</si>
  <si>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</si>
  <si>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</si>
  <si>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</si>
  <si>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</si>
  <si>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</si>
  <si>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</si>
  <si>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</si>
  <si>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</si>
  <si>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</si>
  <si>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</si>
  <si>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</si>
  <si>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</si>
  <si>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</si>
  <si>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</si>
  <si>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</si>
  <si>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</si>
  <si>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</si>
  <si>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</si>
  <si>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</si>
  <si>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</si>
  <si>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</si>
  <si>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</si>
  <si>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</si>
  <si>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</si>
  <si>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</si>
  <si>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</si>
  <si>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</si>
  <si>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</si>
  <si>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</si>
  <si>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</si>
  <si>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</si>
  <si>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</si>
  <si>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</si>
  <si>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</si>
  <si>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</si>
  <si>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</si>
  <si>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</si>
  <si>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</si>
  <si>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</si>
  <si>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</si>
  <si>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</si>
  <si>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</si>
  <si>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</si>
  <si>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</si>
  <si>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</si>
  <si>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</si>
  <si>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</si>
  <si>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</si>
  <si>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</si>
  <si>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</si>
  <si>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</si>
  <si>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</si>
  <si>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</si>
  <si>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</si>
  <si>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</si>
  <si>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</si>
  <si>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</si>
  <si>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</si>
  <si>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</si>
  <si>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</si>
  <si>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</si>
  <si>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</si>
  <si>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</si>
  <si>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</si>
  <si>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</si>
  <si>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</si>
  <si>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</si>
  <si>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</si>
  <si>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</si>
  <si>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</si>
  <si>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</si>
  <si>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</si>
  <si>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</si>
  <si>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</si>
  <si>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</si>
  <si>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</si>
  <si>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</si>
  <si>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</si>
  <si>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</si>
  <si>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</si>
  <si>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</si>
  <si>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</si>
  <si>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</si>
  <si>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</si>
  <si>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</si>
  <si>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</si>
  <si>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</si>
  <si>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</si>
  <si>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</si>
  <si>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</si>
  <si>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</si>
  <si>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</si>
  <si>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</si>
  <si>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</si>
  <si>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</si>
  <si>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</si>
  <si>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</si>
  <si>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</si>
  <si>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</si>
  <si>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</si>
  <si>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</si>
  <si>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</si>
  <si>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</si>
  <si>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</si>
  <si>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</si>
  <si>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</si>
  <si>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</si>
  <si>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</si>
  <si>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</si>
  <si>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</si>
  <si>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</si>
  <si>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</si>
  <si>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</si>
  <si>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</si>
  <si>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</si>
  <si>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</si>
  <si>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</si>
  <si>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</si>
  <si>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</si>
  <si>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</si>
  <si>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</si>
  <si>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</si>
  <si>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</si>
  <si>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</si>
  <si>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</si>
  <si>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</si>
  <si>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</si>
  <si>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</si>
  <si>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</si>
  <si>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</si>
  <si>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</si>
  <si>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</si>
  <si>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</si>
  <si>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</si>
  <si>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</si>
  <si>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</si>
  <si>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</si>
  <si>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</si>
  <si>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</si>
  <si>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</si>
  <si>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</si>
  <si>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</si>
  <si>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</si>
  <si>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</si>
  <si>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</si>
  <si>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</si>
  <si>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</si>
  <si>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</si>
  <si>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</si>
  <si>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</si>
  <si>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</si>
  <si>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</si>
  <si>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</si>
  <si>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</si>
  <si>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</si>
  <si>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</si>
  <si>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</si>
  <si>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</si>
  <si>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</si>
  <si>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</si>
  <si>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</si>
  <si>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</si>
  <si>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</si>
  <si>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</si>
  <si>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</si>
  <si>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</si>
  <si>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</si>
  <si>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</si>
  <si>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</si>
  <si>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</si>
  <si>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</si>
  <si>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</si>
  <si>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</si>
  <si>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</si>
  <si>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</si>
  <si>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</si>
  <si>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</si>
  <si>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</si>
  <si>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</si>
  <si>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</si>
  <si>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</si>
  <si>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</si>
  <si>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</si>
  <si>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</si>
  <si>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</si>
  <si>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</si>
  <si>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</si>
  <si>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</si>
  <si>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</si>
  <si>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</si>
  <si>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</si>
  <si>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</si>
  <si>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</si>
  <si>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</si>
  <si>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</si>
  <si>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</si>
  <si>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</si>
  <si>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</si>
  <si>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</si>
  <si>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</si>
  <si>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</si>
  <si>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</si>
  <si>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</si>
  <si>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</si>
  <si>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</si>
  <si>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</si>
  <si>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</si>
  <si>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</si>
  <si>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</si>
  <si>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</si>
  <si>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</si>
  <si>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</si>
  <si>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</si>
  <si>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</si>
  <si>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</si>
  <si>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</si>
  <si>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</si>
  <si>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</si>
  <si>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</si>
  <si>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</si>
  <si>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</si>
  <si>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</si>
  <si>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</si>
  <si>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</si>
  <si>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</si>
  <si>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</si>
  <si>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</si>
  <si>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</si>
  <si>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</si>
  <si>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</si>
  <si>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</si>
  <si>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</si>
  <si>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</si>
  <si>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</si>
  <si>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</si>
  <si>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</si>
  <si>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</si>
  <si>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</si>
  <si>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</si>
  <si>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</si>
  <si>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</si>
  <si>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</si>
  <si>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</si>
  <si>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</si>
  <si>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</si>
  <si>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</si>
  <si>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</si>
  <si>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</si>
  <si>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</si>
  <si>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</si>
  <si>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</si>
  <si>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</si>
  <si>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</si>
  <si>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</si>
  <si>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</si>
  <si>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</si>
  <si>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</si>
  <si>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</si>
  <si>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</si>
  <si>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</si>
  <si>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</si>
  <si>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</si>
  <si>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</si>
  <si>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</si>
  <si>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</si>
  <si>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</si>
  <si>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</si>
  <si>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</si>
  <si>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</si>
  <si>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</si>
  <si>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土地・建設産業局</t>
    <phoneticPr fontId="5"/>
  </si>
  <si>
    <t>国土交通省</t>
  </si>
  <si>
    <t>建設業課・建設市場整備課</t>
    <rPh sb="0" eb="3">
      <t>ケンセツギョウ</t>
    </rPh>
    <rPh sb="3" eb="4">
      <t>カ</t>
    </rPh>
    <rPh sb="5" eb="7">
      <t>ケンセツ</t>
    </rPh>
    <rPh sb="7" eb="9">
      <t>シジョウ</t>
    </rPh>
    <rPh sb="9" eb="11">
      <t>セイビ</t>
    </rPh>
    <rPh sb="11" eb="12">
      <t>カ</t>
    </rPh>
    <phoneticPr fontId="5"/>
  </si>
  <si>
    <t>○</t>
  </si>
  <si>
    <t>もっと女性が活躍できる建設業行動計画
（平成26年8月22日、国土交通省及び建設業５団体が共同策定）</t>
    <phoneticPr fontId="5"/>
  </si>
  <si>
    <t>建設業においては、従事者の高齢化や若年入職者の減少により、将来の担い手の確保が喫緊の課題となっている。こうした状況下、建設業での女性の活躍は、業界に新たな活力や刺激をもたらすほか、あらゆる性別や世代に対して業界の魅力を高め、担い手確保に向けた原動力となるような好循環が期待される。女性の更なる活躍を国内人材確保策の柱の一つに位置づけ、業界全体の活性化と将来の担い手確保を図る。</t>
    <phoneticPr fontId="5"/>
  </si>
  <si>
    <t>-</t>
    <phoneticPr fontId="5"/>
  </si>
  <si>
    <t>-</t>
    <phoneticPr fontId="5"/>
  </si>
  <si>
    <t>万人</t>
    <rPh sb="0" eb="2">
      <t>マンニン</t>
    </rPh>
    <phoneticPr fontId="5"/>
  </si>
  <si>
    <t>平成２６年より５年間で、女性技術者・技能者数を倍増
（10万人→20万人）</t>
    <phoneticPr fontId="5"/>
  </si>
  <si>
    <t>女性技術者・技能者数</t>
    <phoneticPr fontId="5"/>
  </si>
  <si>
    <t>女性の活躍に資する先進的な活動の選定・支援件数</t>
    <phoneticPr fontId="5"/>
  </si>
  <si>
    <t>件</t>
    <rPh sb="0" eb="1">
      <t>ケン</t>
    </rPh>
    <phoneticPr fontId="5"/>
  </si>
  <si>
    <t>回</t>
    <rPh sb="0" eb="1">
      <t>カイ</t>
    </rPh>
    <phoneticPr fontId="5"/>
  </si>
  <si>
    <t>女性活躍推進に取り組む経営者向け研修実施回数</t>
    <rPh sb="0" eb="2">
      <t>ジョセイ</t>
    </rPh>
    <rPh sb="2" eb="4">
      <t>カツヤク</t>
    </rPh>
    <rPh sb="4" eb="6">
      <t>スイシン</t>
    </rPh>
    <rPh sb="7" eb="8">
      <t>ト</t>
    </rPh>
    <rPh sb="9" eb="10">
      <t>ク</t>
    </rPh>
    <rPh sb="11" eb="14">
      <t>ケイエイシャ</t>
    </rPh>
    <rPh sb="14" eb="15">
      <t>ム</t>
    </rPh>
    <rPh sb="16" eb="18">
      <t>ケンシュウ</t>
    </rPh>
    <rPh sb="18" eb="20">
      <t>ジッシ</t>
    </rPh>
    <rPh sb="20" eb="22">
      <t>カイスウ</t>
    </rPh>
    <phoneticPr fontId="5"/>
  </si>
  <si>
    <t>女性リーダー育成プログラム参加者数</t>
    <rPh sb="0" eb="2">
      <t>ジョセイ</t>
    </rPh>
    <rPh sb="6" eb="8">
      <t>イクセイ</t>
    </rPh>
    <rPh sb="13" eb="16">
      <t>サンカシャ</t>
    </rPh>
    <rPh sb="16" eb="17">
      <t>スウ</t>
    </rPh>
    <phoneticPr fontId="5"/>
  </si>
  <si>
    <t>人</t>
    <rPh sb="0" eb="1">
      <t>ニン</t>
    </rPh>
    <phoneticPr fontId="5"/>
  </si>
  <si>
    <t>地域ネットワークによる女性活躍に資する活動の実施経費／選定件数　　　　　　　　　　　　　　</t>
    <rPh sb="0" eb="2">
      <t>チイキ</t>
    </rPh>
    <rPh sb="11" eb="13">
      <t>ジョセイ</t>
    </rPh>
    <rPh sb="13" eb="15">
      <t>カツヤク</t>
    </rPh>
    <rPh sb="16" eb="17">
      <t>シ</t>
    </rPh>
    <rPh sb="19" eb="21">
      <t>カツドウ</t>
    </rPh>
    <rPh sb="22" eb="24">
      <t>ジッシ</t>
    </rPh>
    <rPh sb="24" eb="26">
      <t>ケイヒ</t>
    </rPh>
    <rPh sb="27" eb="29">
      <t>センテイ</t>
    </rPh>
    <rPh sb="29" eb="31">
      <t>ケンスウ</t>
    </rPh>
    <phoneticPr fontId="5"/>
  </si>
  <si>
    <t>千円</t>
    <rPh sb="0" eb="2">
      <t>センエン</t>
    </rPh>
    <phoneticPr fontId="5"/>
  </si>
  <si>
    <t>　千円/件</t>
    <rPh sb="1" eb="3">
      <t>センエン</t>
    </rPh>
    <rPh sb="4" eb="5">
      <t>ケン</t>
    </rPh>
    <phoneticPr fontId="5"/>
  </si>
  <si>
    <t>女性活躍推進に取り組む経営者向け研修の実施経費／実施回数　</t>
    <rPh sb="19" eb="21">
      <t>ジッシ</t>
    </rPh>
    <rPh sb="21" eb="23">
      <t>ケイヒ</t>
    </rPh>
    <rPh sb="24" eb="26">
      <t>ジッシ</t>
    </rPh>
    <rPh sb="26" eb="28">
      <t>カイスウ</t>
    </rPh>
    <phoneticPr fontId="5"/>
  </si>
  <si>
    <t>　千円/回</t>
    <rPh sb="1" eb="3">
      <t>センエン</t>
    </rPh>
    <rPh sb="4" eb="5">
      <t>カイ</t>
    </rPh>
    <phoneticPr fontId="5"/>
  </si>
  <si>
    <t>10,000千円/10回</t>
    <rPh sb="6" eb="8">
      <t>センエン</t>
    </rPh>
    <rPh sb="11" eb="12">
      <t>カイ</t>
    </rPh>
    <phoneticPr fontId="5"/>
  </si>
  <si>
    <t>女性リーダー育成プログラム実施経費／参加人数　　　　　　　　　　　　　　</t>
    <rPh sb="13" eb="15">
      <t>ジッシ</t>
    </rPh>
    <rPh sb="15" eb="17">
      <t>ケイヒ</t>
    </rPh>
    <rPh sb="18" eb="20">
      <t>サンカ</t>
    </rPh>
    <rPh sb="20" eb="22">
      <t>ニンズウ</t>
    </rPh>
    <phoneticPr fontId="5"/>
  </si>
  <si>
    <t>　　千円/人</t>
    <rPh sb="2" eb="4">
      <t>センエン</t>
    </rPh>
    <rPh sb="5" eb="6">
      <t>ニン</t>
    </rPh>
    <phoneticPr fontId="5"/>
  </si>
  <si>
    <t>10,000千円/20人</t>
    <rPh sb="6" eb="8">
      <t>センエン</t>
    </rPh>
    <rPh sb="11" eb="12">
      <t>ニン</t>
    </rPh>
    <phoneticPr fontId="5"/>
  </si>
  <si>
    <t>９　市場環境の整備、産業の生産性向上、消費者利益の保護</t>
    <phoneticPr fontId="5"/>
  </si>
  <si>
    <t>32　建設市場の整備を推進する</t>
    <phoneticPr fontId="5"/>
  </si>
  <si>
    <t>社会資本整備等</t>
  </si>
  <si>
    <t>女性技術者・技能者数</t>
    <rPh sb="0" eb="5">
      <t>ジョセイギジュツシャ</t>
    </rPh>
    <rPh sb="6" eb="9">
      <t>ギノウシャ</t>
    </rPh>
    <rPh sb="9" eb="10">
      <t>スウ</t>
    </rPh>
    <phoneticPr fontId="5"/>
  </si>
  <si>
    <t>有</t>
  </si>
  <si>
    <t>無</t>
  </si>
  <si>
    <t>‐</t>
  </si>
  <si>
    <t>新27-052</t>
    <phoneticPr fontId="5"/>
  </si>
  <si>
    <r>
      <t>新2</t>
    </r>
    <r>
      <rPr>
        <sz val="11"/>
        <rFont val="ＭＳ Ｐゴシック"/>
        <family val="3"/>
        <charset val="128"/>
      </rPr>
      <t>7-044</t>
    </r>
    <rPh sb="0" eb="1">
      <t>シン</t>
    </rPh>
    <phoneticPr fontId="5"/>
  </si>
  <si>
    <t>本事業の成果目標及び成果実績は、上記経済・財政再生アクション・プログラムにおけるＫＰＩと同一。</t>
    <rPh sb="18" eb="20">
      <t>ケイザイ</t>
    </rPh>
    <rPh sb="21" eb="23">
      <t>ザイセイ</t>
    </rPh>
    <rPh sb="23" eb="25">
      <t>サイセイ</t>
    </rPh>
    <phoneticPr fontId="5"/>
  </si>
  <si>
    <t>建設業の現場で活躍する女性技術者・技能者にしめる女性の割合は約３％の低水準となっている。</t>
    <rPh sb="0" eb="3">
      <t>ケンセツギョウ</t>
    </rPh>
    <rPh sb="4" eb="6">
      <t>ゲンバ</t>
    </rPh>
    <rPh sb="7" eb="9">
      <t>カツヤク</t>
    </rPh>
    <rPh sb="11" eb="16">
      <t>ジョセイギジュツシャ</t>
    </rPh>
    <rPh sb="17" eb="20">
      <t>ギノウシャ</t>
    </rPh>
    <rPh sb="24" eb="26">
      <t>ジョセイ</t>
    </rPh>
    <rPh sb="27" eb="29">
      <t>ワリアイ</t>
    </rPh>
    <rPh sb="30" eb="31">
      <t>ヤク</t>
    </rPh>
    <rPh sb="34" eb="37">
      <t>テイスイジュン</t>
    </rPh>
    <phoneticPr fontId="5"/>
  </si>
  <si>
    <t>総合的な取組を全国に向けて水平展開するために国費の投入が必要。</t>
    <rPh sb="0" eb="3">
      <t>ソウゴウテキ</t>
    </rPh>
    <rPh sb="4" eb="6">
      <t>トリクミ</t>
    </rPh>
    <rPh sb="7" eb="9">
      <t>ゼンコク</t>
    </rPh>
    <rPh sb="10" eb="11">
      <t>ム</t>
    </rPh>
    <rPh sb="13" eb="17">
      <t>スイヘイテンカイ</t>
    </rPh>
    <rPh sb="22" eb="24">
      <t>コクヒ</t>
    </rPh>
    <rPh sb="25" eb="27">
      <t>トウニュウ</t>
    </rPh>
    <rPh sb="28" eb="30">
      <t>ヒツヨウ</t>
    </rPh>
    <phoneticPr fontId="5"/>
  </si>
  <si>
    <t>建設業における女性活躍は担い手確保の観点からも優先度が高く、官民一体で取り組むべき事業。</t>
    <rPh sb="0" eb="3">
      <t>ケンセツギョウ</t>
    </rPh>
    <rPh sb="7" eb="9">
      <t>ジョセイ</t>
    </rPh>
    <rPh sb="9" eb="11">
      <t>カツヤク</t>
    </rPh>
    <rPh sb="12" eb="13">
      <t>ニナ</t>
    </rPh>
    <rPh sb="14" eb="15">
      <t>テ</t>
    </rPh>
    <rPh sb="15" eb="17">
      <t>カクホ</t>
    </rPh>
    <rPh sb="18" eb="20">
      <t>カンテン</t>
    </rPh>
    <rPh sb="23" eb="26">
      <t>ユウセンド</t>
    </rPh>
    <rPh sb="27" eb="28">
      <t>タカ</t>
    </rPh>
    <rPh sb="30" eb="32">
      <t>カンミン</t>
    </rPh>
    <rPh sb="32" eb="34">
      <t>イッタイ</t>
    </rPh>
    <rPh sb="35" eb="36">
      <t>ト</t>
    </rPh>
    <rPh sb="37" eb="38">
      <t>ク</t>
    </rPh>
    <rPh sb="41" eb="43">
      <t>ジギョウ</t>
    </rPh>
    <phoneticPr fontId="5"/>
  </si>
  <si>
    <t>-</t>
    <phoneticPr fontId="5"/>
  </si>
  <si>
    <t>事業量とコストが妥当な水準となるよう調整を行った。</t>
    <rPh sb="0" eb="3">
      <t>ジギョウリョウ</t>
    </rPh>
    <rPh sb="8" eb="10">
      <t>ダトウ</t>
    </rPh>
    <rPh sb="11" eb="13">
      <t>スイジュン</t>
    </rPh>
    <rPh sb="18" eb="20">
      <t>チョウセイ</t>
    </rPh>
    <rPh sb="21" eb="22">
      <t>オコナ</t>
    </rPh>
    <phoneticPr fontId="5"/>
  </si>
  <si>
    <t>中間段階での支出に違和感はなかった。</t>
    <rPh sb="0" eb="2">
      <t>チュウカン</t>
    </rPh>
    <rPh sb="2" eb="4">
      <t>ダンカイ</t>
    </rPh>
    <rPh sb="6" eb="8">
      <t>シシュツ</t>
    </rPh>
    <rPh sb="9" eb="12">
      <t>イワカン</t>
    </rPh>
    <phoneticPr fontId="5"/>
  </si>
  <si>
    <t>事業目的に即し必要な支出となるよう調査や助言を行った。</t>
    <rPh sb="0" eb="2">
      <t>ジギョウ</t>
    </rPh>
    <rPh sb="2" eb="4">
      <t>モクテキ</t>
    </rPh>
    <rPh sb="5" eb="6">
      <t>ソク</t>
    </rPh>
    <rPh sb="7" eb="9">
      <t>ヒツヨウ</t>
    </rPh>
    <rPh sb="10" eb="12">
      <t>シシュツ</t>
    </rPh>
    <rPh sb="17" eb="19">
      <t>チョウサ</t>
    </rPh>
    <rPh sb="20" eb="22">
      <t>ジョゲン</t>
    </rPh>
    <rPh sb="23" eb="24">
      <t>オコナ</t>
    </rPh>
    <phoneticPr fontId="5"/>
  </si>
  <si>
    <t>本年は実施初年度であり妥当な水準。</t>
    <rPh sb="0" eb="2">
      <t>ホンネン</t>
    </rPh>
    <rPh sb="3" eb="5">
      <t>ジッシ</t>
    </rPh>
    <rPh sb="5" eb="8">
      <t>ショネンド</t>
    </rPh>
    <rPh sb="11" eb="13">
      <t>ダトウ</t>
    </rPh>
    <rPh sb="14" eb="16">
      <t>スイジュン</t>
    </rPh>
    <phoneticPr fontId="5"/>
  </si>
  <si>
    <t>事業内容について、地域における主体の関係性を活用し、低コストで多様かつ全国的な推進を行った。</t>
    <rPh sb="0" eb="2">
      <t>ジギョウ</t>
    </rPh>
    <rPh sb="2" eb="4">
      <t>ナイヨウ</t>
    </rPh>
    <rPh sb="9" eb="11">
      <t>チイキ</t>
    </rPh>
    <rPh sb="15" eb="17">
      <t>シュタイ</t>
    </rPh>
    <rPh sb="18" eb="21">
      <t>カンケイセイ</t>
    </rPh>
    <rPh sb="22" eb="24">
      <t>カツヨウ</t>
    </rPh>
    <rPh sb="26" eb="27">
      <t>テイ</t>
    </rPh>
    <rPh sb="31" eb="33">
      <t>タヨウ</t>
    </rPh>
    <rPh sb="35" eb="38">
      <t>ゼンコクテキ</t>
    </rPh>
    <rPh sb="39" eb="41">
      <t>スイシン</t>
    </rPh>
    <rPh sb="42" eb="43">
      <t>オコナ</t>
    </rPh>
    <phoneticPr fontId="5"/>
  </si>
  <si>
    <t>全国的な取組が実現できた。</t>
    <rPh sb="0" eb="3">
      <t>ゼンコクテキ</t>
    </rPh>
    <rPh sb="4" eb="6">
      <t>トリクミ</t>
    </rPh>
    <rPh sb="7" eb="9">
      <t>ジツゲン</t>
    </rPh>
    <phoneticPr fontId="5"/>
  </si>
  <si>
    <t>調査内容や好事例の水平展開を行った。</t>
    <rPh sb="0" eb="2">
      <t>チョウサ</t>
    </rPh>
    <rPh sb="2" eb="4">
      <t>ナイヨウ</t>
    </rPh>
    <rPh sb="5" eb="8">
      <t>コウジレイ</t>
    </rPh>
    <rPh sb="9" eb="13">
      <t>スイヘイテンカイ</t>
    </rPh>
    <rPh sb="14" eb="15">
      <t>オコナ</t>
    </rPh>
    <phoneticPr fontId="5"/>
  </si>
  <si>
    <t>これまで女性の参画が少なかった建設業において、地域ぐるみの女性活躍への取組を推進することで、事業の全国への水平展開、多様な取組の実践、好事例の発信等、業界を挙げた女性活躍の推進に不可欠な様々な要素を有機的に関連づけて事業を展開することができた。</t>
    <rPh sb="4" eb="6">
      <t>ジョセイ</t>
    </rPh>
    <rPh sb="7" eb="9">
      <t>サンカク</t>
    </rPh>
    <rPh sb="10" eb="11">
      <t>スク</t>
    </rPh>
    <rPh sb="15" eb="18">
      <t>ケンセツギョウ</t>
    </rPh>
    <rPh sb="23" eb="25">
      <t>チイキ</t>
    </rPh>
    <rPh sb="29" eb="31">
      <t>ジョセイ</t>
    </rPh>
    <rPh sb="31" eb="33">
      <t>カツヤク</t>
    </rPh>
    <rPh sb="35" eb="37">
      <t>トリクミ</t>
    </rPh>
    <rPh sb="38" eb="40">
      <t>スイシン</t>
    </rPh>
    <rPh sb="46" eb="48">
      <t>ジギョウ</t>
    </rPh>
    <rPh sb="49" eb="51">
      <t>ゼンコク</t>
    </rPh>
    <rPh sb="53" eb="57">
      <t>スイヘイテンカイ</t>
    </rPh>
    <rPh sb="58" eb="60">
      <t>タヨウ</t>
    </rPh>
    <rPh sb="61" eb="63">
      <t>トリクミ</t>
    </rPh>
    <rPh sb="64" eb="66">
      <t>ジッセン</t>
    </rPh>
    <rPh sb="67" eb="70">
      <t>コウジレイ</t>
    </rPh>
    <rPh sb="71" eb="73">
      <t>ハッシン</t>
    </rPh>
    <rPh sb="73" eb="74">
      <t>トウ</t>
    </rPh>
    <rPh sb="75" eb="77">
      <t>ギョウカイ</t>
    </rPh>
    <rPh sb="78" eb="79">
      <t>ア</t>
    </rPh>
    <rPh sb="81" eb="83">
      <t>ジョセイ</t>
    </rPh>
    <rPh sb="83" eb="85">
      <t>カツヤク</t>
    </rPh>
    <rPh sb="86" eb="88">
      <t>スイシン</t>
    </rPh>
    <rPh sb="89" eb="92">
      <t>フカケツ</t>
    </rPh>
    <rPh sb="93" eb="95">
      <t>サマザマ</t>
    </rPh>
    <rPh sb="96" eb="98">
      <t>ヨウソ</t>
    </rPh>
    <rPh sb="99" eb="102">
      <t>ユウキテキ</t>
    </rPh>
    <rPh sb="103" eb="105">
      <t>カンレン</t>
    </rPh>
    <rPh sb="108" eb="110">
      <t>ジギョウ</t>
    </rPh>
    <rPh sb="111" eb="113">
      <t>テンカイ</t>
    </rPh>
    <phoneticPr fontId="5"/>
  </si>
  <si>
    <t>業界で昂じてきた女性活躍への機運を持続・加速化するため、平成２８年度事業では事業の内容をより多岐に展開し、女性リーダー育成や現場環境の整備等、建設業における女性活躍の推進において課題とされる分野に重点的に即応した施策を推進する。</t>
    <rPh sb="0" eb="2">
      <t>ギョウカイ</t>
    </rPh>
    <rPh sb="3" eb="4">
      <t>コウ</t>
    </rPh>
    <rPh sb="8" eb="10">
      <t>ジョセイ</t>
    </rPh>
    <rPh sb="10" eb="12">
      <t>カツヤク</t>
    </rPh>
    <rPh sb="14" eb="16">
      <t>キウン</t>
    </rPh>
    <rPh sb="17" eb="19">
      <t>ジゾク</t>
    </rPh>
    <rPh sb="20" eb="23">
      <t>カソクカ</t>
    </rPh>
    <rPh sb="28" eb="30">
      <t>ヘイセイ</t>
    </rPh>
    <rPh sb="32" eb="34">
      <t>ネンド</t>
    </rPh>
    <rPh sb="34" eb="36">
      <t>ジギョウ</t>
    </rPh>
    <rPh sb="38" eb="40">
      <t>ジギョウ</t>
    </rPh>
    <rPh sb="41" eb="43">
      <t>ナイヨウ</t>
    </rPh>
    <rPh sb="46" eb="48">
      <t>タキ</t>
    </rPh>
    <rPh sb="49" eb="51">
      <t>テンカイ</t>
    </rPh>
    <rPh sb="53" eb="55">
      <t>ジョセイ</t>
    </rPh>
    <rPh sb="59" eb="61">
      <t>イクセイ</t>
    </rPh>
    <rPh sb="62" eb="64">
      <t>ゲンバ</t>
    </rPh>
    <rPh sb="64" eb="66">
      <t>カンキョウ</t>
    </rPh>
    <rPh sb="67" eb="69">
      <t>セイビ</t>
    </rPh>
    <rPh sb="69" eb="70">
      <t>トウ</t>
    </rPh>
    <rPh sb="71" eb="74">
      <t>ケンセツギョウ</t>
    </rPh>
    <rPh sb="78" eb="80">
      <t>ジョセイ</t>
    </rPh>
    <rPh sb="80" eb="82">
      <t>カツヤク</t>
    </rPh>
    <rPh sb="83" eb="85">
      <t>スイシン</t>
    </rPh>
    <rPh sb="89" eb="91">
      <t>カダイ</t>
    </rPh>
    <rPh sb="95" eb="97">
      <t>ブンヤ</t>
    </rPh>
    <rPh sb="98" eb="101">
      <t>ジュウテンテキ</t>
    </rPh>
    <rPh sb="102" eb="104">
      <t>ソクオウ</t>
    </rPh>
    <rPh sb="106" eb="108">
      <t>セサク</t>
    </rPh>
    <rPh sb="109" eb="111">
      <t>スイシン</t>
    </rPh>
    <phoneticPr fontId="5"/>
  </si>
  <si>
    <t>人件費</t>
    <rPh sb="0" eb="3">
      <t>ジンケンヒ</t>
    </rPh>
    <phoneticPr fontId="5"/>
  </si>
  <si>
    <t>地域ネットワーク事業実施に係る経費</t>
    <rPh sb="0" eb="2">
      <t>チイキ</t>
    </rPh>
    <rPh sb="8" eb="10">
      <t>ジギョウ</t>
    </rPh>
    <rPh sb="10" eb="12">
      <t>ジッシ</t>
    </rPh>
    <rPh sb="13" eb="14">
      <t>カカ</t>
    </rPh>
    <rPh sb="15" eb="17">
      <t>ケイヒ</t>
    </rPh>
    <phoneticPr fontId="5"/>
  </si>
  <si>
    <t>事業費</t>
    <rPh sb="0" eb="3">
      <t>ジギョウヒ</t>
    </rPh>
    <phoneticPr fontId="5"/>
  </si>
  <si>
    <t>事業実施に係る一般管理費・消耗品費等</t>
    <rPh sb="0" eb="2">
      <t>ジギョウ</t>
    </rPh>
    <rPh sb="2" eb="4">
      <t>ジッシ</t>
    </rPh>
    <rPh sb="5" eb="6">
      <t>カカ</t>
    </rPh>
    <rPh sb="7" eb="9">
      <t>イッパン</t>
    </rPh>
    <rPh sb="9" eb="12">
      <t>カンリヒ</t>
    </rPh>
    <rPh sb="13" eb="16">
      <t>ショウモウヒン</t>
    </rPh>
    <rPh sb="16" eb="17">
      <t>ヒ</t>
    </rPh>
    <rPh sb="17" eb="18">
      <t>トウ</t>
    </rPh>
    <phoneticPr fontId="5"/>
  </si>
  <si>
    <t>（一財）建設業振興基金</t>
    <rPh sb="1" eb="2">
      <t>イッ</t>
    </rPh>
    <rPh sb="2" eb="3">
      <t>ザイ</t>
    </rPh>
    <rPh sb="4" eb="7">
      <t>ケンセツギョウ</t>
    </rPh>
    <rPh sb="7" eb="9">
      <t>シンコウ</t>
    </rPh>
    <rPh sb="9" eb="11">
      <t>キキン</t>
    </rPh>
    <phoneticPr fontId="5"/>
  </si>
  <si>
    <t>随意契約
（企画競争）</t>
  </si>
  <si>
    <t>本事業の実施・内容の周知・水平展開</t>
    <rPh sb="0" eb="1">
      <t>ホン</t>
    </rPh>
    <rPh sb="1" eb="3">
      <t>ジギョウ</t>
    </rPh>
    <rPh sb="4" eb="6">
      <t>ジッシ</t>
    </rPh>
    <rPh sb="7" eb="9">
      <t>ナイヨウ</t>
    </rPh>
    <rPh sb="10" eb="12">
      <t>シュウチ</t>
    </rPh>
    <rPh sb="13" eb="17">
      <t>スイヘイテンカイ</t>
    </rPh>
    <phoneticPr fontId="5"/>
  </si>
  <si>
    <t>-</t>
    <phoneticPr fontId="5"/>
  </si>
  <si>
    <t>その他</t>
    <rPh sb="2" eb="3">
      <t>タ</t>
    </rPh>
    <phoneticPr fontId="5"/>
  </si>
  <si>
    <t>業務担当者人件費（３名）</t>
    <rPh sb="0" eb="2">
      <t>ギョウム</t>
    </rPh>
    <rPh sb="2" eb="5">
      <t>タントウシャ</t>
    </rPh>
    <rPh sb="5" eb="8">
      <t>ジンケンヒ</t>
    </rPh>
    <rPh sb="10" eb="11">
      <t>メイ</t>
    </rPh>
    <phoneticPr fontId="5"/>
  </si>
  <si>
    <t>地域ネットワークＡ</t>
    <rPh sb="0" eb="2">
      <t>チイキ</t>
    </rPh>
    <phoneticPr fontId="5"/>
  </si>
  <si>
    <t>地域ネットワークＢ</t>
    <rPh sb="0" eb="2">
      <t>チイキ</t>
    </rPh>
    <phoneticPr fontId="5"/>
  </si>
  <si>
    <t>地域ネットワークＣ</t>
    <rPh sb="0" eb="2">
      <t>チイキ</t>
    </rPh>
    <phoneticPr fontId="5"/>
  </si>
  <si>
    <t>地域ネットワークＤ</t>
    <rPh sb="0" eb="2">
      <t>チイキ</t>
    </rPh>
    <phoneticPr fontId="5"/>
  </si>
  <si>
    <t>地域ネットワークＥ</t>
    <rPh sb="0" eb="2">
      <t>チイキ</t>
    </rPh>
    <phoneticPr fontId="5"/>
  </si>
  <si>
    <t>地域ネットワークＦ</t>
    <rPh sb="0" eb="2">
      <t>チイキ</t>
    </rPh>
    <phoneticPr fontId="5"/>
  </si>
  <si>
    <t>地域ネットワークＧ</t>
    <rPh sb="0" eb="2">
      <t>チイキ</t>
    </rPh>
    <phoneticPr fontId="5"/>
  </si>
  <si>
    <t>地域ネットワークＨ</t>
    <rPh sb="0" eb="2">
      <t>チイキ</t>
    </rPh>
    <phoneticPr fontId="5"/>
  </si>
  <si>
    <t>地域ネットワークＩ</t>
    <rPh sb="0" eb="2">
      <t>チイキ</t>
    </rPh>
    <phoneticPr fontId="5"/>
  </si>
  <si>
    <t>地域ネットワークＪ</t>
    <rPh sb="0" eb="2">
      <t>チイキ</t>
    </rPh>
    <phoneticPr fontId="5"/>
  </si>
  <si>
    <t>「もっと女性が活躍できる建設業」地域推進事業の実施</t>
    <rPh sb="4" eb="6">
      <t>ジョセイ</t>
    </rPh>
    <rPh sb="7" eb="9">
      <t>カツヤク</t>
    </rPh>
    <rPh sb="12" eb="15">
      <t>ケンセツギョウ</t>
    </rPh>
    <rPh sb="16" eb="18">
      <t>チイキ</t>
    </rPh>
    <rPh sb="18" eb="20">
      <t>スイシン</t>
    </rPh>
    <rPh sb="20" eb="22">
      <t>ジギョウ</t>
    </rPh>
    <rPh sb="23" eb="25">
      <t>ジッシ</t>
    </rPh>
    <phoneticPr fontId="5"/>
  </si>
  <si>
    <t>随意契約
（その他）</t>
  </si>
  <si>
    <t>-</t>
    <phoneticPr fontId="5"/>
  </si>
  <si>
    <t>建設業での女性の活躍には、女性の採用等に積極的な企業の情報が女性に届きにくいこと、中小建設企業では女性が社内では少数派で、ロールモデルとなるような先輩社員が身近におらず将来の姿を見通しづらいこと、結婚や育児でいったん業界から離れると復帰へのハードルが高いことなどの課題が指摘されている。女性活躍に向けた業界の機運を官民挙げて醸成・持続・加速化していくには、こうした課題に対して重点的に即応した取組をパッケージとして総合的に推進していくことが重要である。本事業では、女性活躍に係る地域連携、次世代の女性リーダー育成、女性も働きやすい現場環境の整備、他産業のアイデア取込等の取組を通じ、建設業における女性の更なる活躍を推進する。</t>
    <rPh sb="143" eb="145">
      <t>ジョセイ</t>
    </rPh>
    <rPh sb="145" eb="147">
      <t>カツヤク</t>
    </rPh>
    <rPh sb="148" eb="149">
      <t>ム</t>
    </rPh>
    <rPh sb="151" eb="153">
      <t>ギョウカイ</t>
    </rPh>
    <rPh sb="154" eb="156">
      <t>キウン</t>
    </rPh>
    <rPh sb="157" eb="159">
      <t>カンミン</t>
    </rPh>
    <rPh sb="159" eb="160">
      <t>ア</t>
    </rPh>
    <rPh sb="162" eb="164">
      <t>ジョウセイ</t>
    </rPh>
    <rPh sb="165" eb="167">
      <t>ジゾク</t>
    </rPh>
    <rPh sb="168" eb="171">
      <t>カソクカ</t>
    </rPh>
    <rPh sb="182" eb="184">
      <t>カダイ</t>
    </rPh>
    <rPh sb="185" eb="186">
      <t>タイ</t>
    </rPh>
    <rPh sb="188" eb="191">
      <t>ジュウテンテキ</t>
    </rPh>
    <rPh sb="192" eb="194">
      <t>ソクオウ</t>
    </rPh>
    <rPh sb="196" eb="198">
      <t>トリクミ</t>
    </rPh>
    <rPh sb="207" eb="210">
      <t>ソウゴウテキ</t>
    </rPh>
    <rPh sb="211" eb="213">
      <t>スイシン</t>
    </rPh>
    <rPh sb="220" eb="222">
      <t>ジュウヨウ</t>
    </rPh>
    <rPh sb="226" eb="227">
      <t>ホン</t>
    </rPh>
    <rPh sb="227" eb="229">
      <t>ジギョウ</t>
    </rPh>
    <rPh sb="232" eb="234">
      <t>ジョセイ</t>
    </rPh>
    <rPh sb="234" eb="236">
      <t>カツヤク</t>
    </rPh>
    <rPh sb="237" eb="238">
      <t>カカ</t>
    </rPh>
    <rPh sb="239" eb="241">
      <t>チイキ</t>
    </rPh>
    <rPh sb="241" eb="243">
      <t>レンケイ</t>
    </rPh>
    <rPh sb="244" eb="247">
      <t>ジセダイ</t>
    </rPh>
    <rPh sb="248" eb="250">
      <t>ジョセイ</t>
    </rPh>
    <rPh sb="254" eb="256">
      <t>イクセイ</t>
    </rPh>
    <rPh sb="257" eb="259">
      <t>ジョセイ</t>
    </rPh>
    <rPh sb="260" eb="261">
      <t>ハタラ</t>
    </rPh>
    <rPh sb="265" eb="267">
      <t>ゲンバ</t>
    </rPh>
    <rPh sb="267" eb="269">
      <t>カンキョウ</t>
    </rPh>
    <rPh sb="270" eb="272">
      <t>セイビ</t>
    </rPh>
    <rPh sb="273" eb="276">
      <t>タサンギョウ</t>
    </rPh>
    <rPh sb="281" eb="283">
      <t>トリコミ</t>
    </rPh>
    <rPh sb="283" eb="284">
      <t>トウ</t>
    </rPh>
    <rPh sb="285" eb="287">
      <t>トリクミ</t>
    </rPh>
    <rPh sb="291" eb="294">
      <t>ケンセツギョウ</t>
    </rPh>
    <rPh sb="298" eb="300">
      <t>ジョセイ</t>
    </rPh>
    <rPh sb="301" eb="302">
      <t>サラ</t>
    </rPh>
    <rPh sb="304" eb="306">
      <t>カツヤク</t>
    </rPh>
    <rPh sb="307" eb="309">
      <t>スイシン</t>
    </rPh>
    <phoneticPr fontId="5"/>
  </si>
  <si>
    <t>-</t>
    <phoneticPr fontId="5"/>
  </si>
  <si>
    <t>27,000千円/12件</t>
    <rPh sb="6" eb="8">
      <t>センエン</t>
    </rPh>
    <rPh sb="11" eb="12">
      <t>ケン</t>
    </rPh>
    <phoneticPr fontId="5"/>
  </si>
  <si>
    <t>-</t>
    <phoneticPr fontId="5"/>
  </si>
  <si>
    <t>本事業は６者に企画提案説明書を配布し、１者から提案書の提出を受けたもの。結果的に一者応札となったが、事業の内容については広く様々な主体からの提案が可能であるよう配慮して作成を行った。</t>
    <rPh sb="0" eb="1">
      <t>ホン</t>
    </rPh>
    <rPh sb="1" eb="3">
      <t>ジギョウ</t>
    </rPh>
    <rPh sb="5" eb="6">
      <t>シャ</t>
    </rPh>
    <rPh sb="7" eb="9">
      <t>キカク</t>
    </rPh>
    <rPh sb="9" eb="11">
      <t>テイアン</t>
    </rPh>
    <rPh sb="11" eb="14">
      <t>セツメイショ</t>
    </rPh>
    <rPh sb="15" eb="17">
      <t>ハイフ</t>
    </rPh>
    <rPh sb="20" eb="21">
      <t>シャ</t>
    </rPh>
    <rPh sb="23" eb="26">
      <t>テイアンショ</t>
    </rPh>
    <rPh sb="27" eb="29">
      <t>テイシュツ</t>
    </rPh>
    <rPh sb="30" eb="31">
      <t>ウ</t>
    </rPh>
    <rPh sb="36" eb="39">
      <t>ケッカテキ</t>
    </rPh>
    <rPh sb="40" eb="41">
      <t>1</t>
    </rPh>
    <rPh sb="41" eb="42">
      <t>シャ</t>
    </rPh>
    <rPh sb="42" eb="44">
      <t>オウサツ</t>
    </rPh>
    <rPh sb="50" eb="52">
      <t>ジギョウ</t>
    </rPh>
    <rPh sb="53" eb="55">
      <t>ナイヨウ</t>
    </rPh>
    <rPh sb="60" eb="61">
      <t>ヒロ</t>
    </rPh>
    <rPh sb="62" eb="64">
      <t>サマザマ</t>
    </rPh>
    <rPh sb="65" eb="67">
      <t>シュタイ</t>
    </rPh>
    <rPh sb="70" eb="72">
      <t>テイアン</t>
    </rPh>
    <rPh sb="73" eb="75">
      <t>カノウ</t>
    </rPh>
    <rPh sb="80" eb="82">
      <t>ハイリョ</t>
    </rPh>
    <rPh sb="84" eb="86">
      <t>サクセイ</t>
    </rPh>
    <rPh sb="87" eb="88">
      <t>オコナ</t>
    </rPh>
    <phoneticPr fontId="5"/>
  </si>
  <si>
    <t>予定単位あたりコスト内で収まるよう各事業計画を精査した。</t>
    <rPh sb="0" eb="2">
      <t>ヨテイ</t>
    </rPh>
    <rPh sb="2" eb="4">
      <t>タンイ</t>
    </rPh>
    <rPh sb="10" eb="11">
      <t>ウチ</t>
    </rPh>
    <rPh sb="12" eb="13">
      <t>オサ</t>
    </rPh>
    <rPh sb="17" eb="18">
      <t>カク</t>
    </rPh>
    <rPh sb="18" eb="20">
      <t>ジギョウ</t>
    </rPh>
    <rPh sb="20" eb="22">
      <t>ケイカク</t>
    </rPh>
    <rPh sb="23" eb="25">
      <t>セイサ</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</si>
  <si>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</si>
  <si>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t>
    <phoneticPr fontId="5"/>
  </si>
  <si>
    <t>-</t>
    <phoneticPr fontId="5"/>
  </si>
  <si>
    <t>A.（一財）建設業振興基金</t>
    <rPh sb="3" eb="4">
      <t>イチ</t>
    </rPh>
    <rPh sb="4" eb="5">
      <t>ザイ</t>
    </rPh>
    <rPh sb="6" eb="9">
      <t>ケンセツギョウ</t>
    </rPh>
    <rPh sb="9" eb="11">
      <t>シンコウ</t>
    </rPh>
    <rPh sb="11" eb="13">
      <t>キキン</t>
    </rPh>
    <phoneticPr fontId="5"/>
  </si>
  <si>
    <t>B.地域ネットワークＡ</t>
    <rPh sb="2" eb="4">
      <t>チイキ</t>
    </rPh>
    <phoneticPr fontId="5"/>
  </si>
  <si>
    <t>-</t>
    <phoneticPr fontId="5"/>
  </si>
  <si>
    <t>建設業における女性の更なる活躍の推進は、中・長期的な担い手の確保策の一つとして建設市場の整備を推進する施策に位置付けられる。本事業により女性技術者・技能者数の倍増に向けた取組を実施していくことにより、建設市場の整備を一層推進していくことができる。</t>
    <rPh sb="20" eb="21">
      <t>チュウ</t>
    </rPh>
    <rPh sb="22" eb="25">
      <t>チョウキテキ</t>
    </rPh>
    <rPh sb="26" eb="27">
      <t>ニナ</t>
    </rPh>
    <rPh sb="28" eb="29">
      <t>テ</t>
    </rPh>
    <rPh sb="30" eb="32">
      <t>カクホ</t>
    </rPh>
    <rPh sb="32" eb="33">
      <t>サク</t>
    </rPh>
    <rPh sb="34" eb="35">
      <t>ヒト</t>
    </rPh>
    <rPh sb="51" eb="53">
      <t>セサク</t>
    </rPh>
    <rPh sb="54" eb="57">
      <t>イチヅ</t>
    </rPh>
    <rPh sb="62" eb="63">
      <t>ホン</t>
    </rPh>
    <rPh sb="63" eb="65">
      <t>ジギョウ</t>
    </rPh>
    <rPh sb="68" eb="70">
      <t>ジョセイ</t>
    </rPh>
    <rPh sb="70" eb="73">
      <t>ギジュツシャ</t>
    </rPh>
    <rPh sb="74" eb="77">
      <t>ギノウシャ</t>
    </rPh>
    <rPh sb="77" eb="78">
      <t>スウ</t>
    </rPh>
    <rPh sb="79" eb="81">
      <t>バイゾウ</t>
    </rPh>
    <rPh sb="82" eb="83">
      <t>ム</t>
    </rPh>
    <rPh sb="85" eb="87">
      <t>トリクミ</t>
    </rPh>
    <rPh sb="88" eb="90">
      <t>ジッシ</t>
    </rPh>
    <rPh sb="100" eb="102">
      <t>ケンセツ</t>
    </rPh>
    <rPh sb="102" eb="104">
      <t>シジョウ</t>
    </rPh>
    <rPh sb="105" eb="107">
      <t>セイビ</t>
    </rPh>
    <rPh sb="108" eb="110">
      <t>イッソウ</t>
    </rPh>
    <rPh sb="110" eb="112">
      <t>スイシン</t>
    </rPh>
    <phoneticPr fontId="5"/>
  </si>
  <si>
    <t>建設業課長　平田 研
建設市場整備課長　木村 実</t>
    <rPh sb="0" eb="3">
      <t>ケンセツギョウ</t>
    </rPh>
    <rPh sb="3" eb="5">
      <t>カチョウ</t>
    </rPh>
    <rPh sb="6" eb="8">
      <t>ヒラタ</t>
    </rPh>
    <rPh sb="9" eb="10">
      <t>ケン</t>
    </rPh>
    <rPh sb="11" eb="13">
      <t>ケンセツ</t>
    </rPh>
    <rPh sb="13" eb="15">
      <t>シジョウ</t>
    </rPh>
    <rPh sb="15" eb="17">
      <t>セイビ</t>
    </rPh>
    <rPh sb="17" eb="19">
      <t>カチョウ</t>
    </rPh>
    <rPh sb="20" eb="22">
      <t>キムラ</t>
    </rPh>
    <rPh sb="23" eb="24">
      <t>ミノ</t>
    </rPh>
    <phoneticPr fontId="5"/>
  </si>
  <si>
    <t>「もっと女性が活躍できる建設業へ向けた取組について」
http://www.mlit.go.jp/totikensangyo/const/totikensangyo_const_tk1_000088.html</t>
    <phoneticPr fontId="5"/>
  </si>
  <si>
    <t>本事業の成果内容がより周知されるよう継続して事業を促進する。一者応札については引き続き改善努力を行う。</t>
    <rPh sb="0" eb="1">
      <t>ホン</t>
    </rPh>
    <rPh sb="1" eb="3">
      <t>ジギョウ</t>
    </rPh>
    <rPh sb="4" eb="6">
      <t>セイカ</t>
    </rPh>
    <rPh sb="6" eb="8">
      <t>ナイヨウ</t>
    </rPh>
    <rPh sb="11" eb="13">
      <t>シュウチ</t>
    </rPh>
    <rPh sb="18" eb="20">
      <t>ケイゾク</t>
    </rPh>
    <rPh sb="22" eb="24">
      <t>ジギョウ</t>
    </rPh>
    <rPh sb="25" eb="27">
      <t>ソクシン</t>
    </rPh>
    <rPh sb="30" eb="32">
      <t>イッシャ</t>
    </rPh>
    <rPh sb="32" eb="34">
      <t>オウサツ</t>
    </rPh>
    <rPh sb="39" eb="40">
      <t>ヒ</t>
    </rPh>
    <rPh sb="41" eb="42">
      <t>ツヅ</t>
    </rPh>
    <rPh sb="43" eb="45">
      <t>カイゼン</t>
    </rPh>
    <rPh sb="45" eb="47">
      <t>ドリョク</t>
    </rPh>
    <rPh sb="48" eb="49">
      <t>オコナ</t>
    </rPh>
    <phoneticPr fontId="5"/>
  </si>
  <si>
    <t>本事業の成果内容の展開を工夫すべき。</t>
    <rPh sb="0" eb="1">
      <t>ホン</t>
    </rPh>
    <rPh sb="1" eb="3">
      <t>ジギョウ</t>
    </rPh>
    <rPh sb="4" eb="6">
      <t>セイカ</t>
    </rPh>
    <rPh sb="6" eb="8">
      <t>ナイヨウ</t>
    </rPh>
    <rPh sb="9" eb="11">
      <t>テンカイ</t>
    </rPh>
    <rPh sb="12" eb="14">
      <t>クフウ</t>
    </rPh>
    <phoneticPr fontId="5"/>
  </si>
  <si>
    <t>職員旅費</t>
    <rPh sb="0" eb="2">
      <t>ショクイン</t>
    </rPh>
    <rPh sb="2" eb="4">
      <t>リョヒ</t>
    </rPh>
    <phoneticPr fontId="5"/>
  </si>
  <si>
    <t>女性活躍を推進する広報活動の展開の要求など</t>
    <rPh sb="17" eb="19">
      <t>ヨウキュウ</t>
    </rPh>
    <phoneticPr fontId="5"/>
  </si>
  <si>
    <t>執行等改善</t>
  </si>
  <si>
    <t>一者応札について、入札説明会に参加したが応札しなかった者について、アンケートを実施した。</t>
    <phoneticPr fontId="5"/>
  </si>
  <si>
    <t>建設市場整備推進調査費</t>
    <rPh sb="0" eb="2">
      <t>ケンセツ</t>
    </rPh>
    <rPh sb="2" eb="4">
      <t>シジョウ</t>
    </rPh>
    <rPh sb="4" eb="6">
      <t>セイビ</t>
    </rPh>
    <rPh sb="6" eb="8">
      <t>スイシン</t>
    </rPh>
    <rPh sb="8" eb="11">
      <t>チョウサヒ</t>
    </rPh>
    <phoneticPr fontId="5"/>
  </si>
  <si>
    <t>建設業における女性の更なる活躍の推進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</si>
</sst>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166128</xdr:colOff>
      <xdr:row>719</xdr:row>
      <xdr:rowOff>327530</xdr:rowOff>
    </xdr:from>
    <xdr:to>
      <xdr:col>27</xdr:col>
      <xdr:colOff>22411</xdr:colOff>
      <xdr:row>721</xdr:row>
      <xdr:rowOff>235324</xdr:rowOff>
    </xdr:to>
    <xdr:sp macro="" textlink="">
      <xdr:nvSpPr>
        <xdr:cNvPr id="27" name="正方形/長方形 26"/>
        <xdr:cNvSpPr/>
      </xdr:nvSpPr>
      <xdr:spPr bwMode="auto">
        <a:xfrm>
          <a:off x="1376363" y="43391736"/>
          <a:ext cx="4092107" cy="60255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80866</xdr:colOff>
      <xdr:row>722</xdr:row>
      <xdr:rowOff>119080</xdr:rowOff>
    </xdr:from>
    <xdr:to>
      <xdr:col>49</xdr:col>
      <xdr:colOff>340178</xdr:colOff>
      <xdr:row>726</xdr:row>
      <xdr:rowOff>149679</xdr:rowOff>
    </xdr:to>
    <xdr:sp macro="" textlink="">
      <xdr:nvSpPr>
        <xdr:cNvPr id="28" name="大かっこ 27"/>
        <xdr:cNvSpPr/>
      </xdr:nvSpPr>
      <xdr:spPr bwMode="auto">
        <a:xfrm>
          <a:off x="5999973" y="44206223"/>
          <a:ext cx="4341455" cy="144574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・実態調査の実施、調査結果・先進事例の公表</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・先進的事業の選定事務局、報告書等のとりまとめ</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・地域ネットワークが行う取組に必要な費用について</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ネットワーク事務局を支援</a:t>
          </a:r>
        </a:p>
      </xdr:txBody>
    </xdr:sp>
    <xdr:clientData/>
  </xdr:twoCellAnchor>
  <xdr:twoCellAnchor>
    <xdr:from>
      <xdr:col>7</xdr:col>
      <xdr:colOff>13537</xdr:colOff>
      <xdr:row>721</xdr:row>
      <xdr:rowOff>296792</xdr:rowOff>
    </xdr:from>
    <xdr:to>
      <xdr:col>13</xdr:col>
      <xdr:colOff>199437</xdr:colOff>
      <xdr:row>723</xdr:row>
      <xdr:rowOff>330080</xdr:rowOff>
    </xdr:to>
    <xdr:sp macro="" textlink="">
      <xdr:nvSpPr>
        <xdr:cNvPr id="29" name="テキスト ボックス 28"/>
        <xdr:cNvSpPr txBox="1"/>
      </xdr:nvSpPr>
      <xdr:spPr>
        <a:xfrm>
          <a:off x="1425478" y="44055763"/>
          <a:ext cx="1396135" cy="728052"/>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188942</xdr:colOff>
      <xdr:row>721</xdr:row>
      <xdr:rowOff>234193</xdr:rowOff>
    </xdr:from>
    <xdr:to>
      <xdr:col>16</xdr:col>
      <xdr:colOff>188942</xdr:colOff>
      <xdr:row>723</xdr:row>
      <xdr:rowOff>90254</xdr:rowOff>
    </xdr:to>
    <xdr:cxnSp macro="">
      <xdr:nvCxnSpPr>
        <xdr:cNvPr id="30" name="直線矢印コネクタ 29"/>
        <xdr:cNvCxnSpPr/>
      </xdr:nvCxnSpPr>
      <xdr:spPr>
        <a:xfrm>
          <a:off x="3416236" y="43993164"/>
          <a:ext cx="0" cy="55082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29</xdr:col>
      <xdr:colOff>130493</xdr:colOff>
      <xdr:row>719</xdr:row>
      <xdr:rowOff>338736</xdr:rowOff>
    </xdr:from>
    <xdr:to>
      <xdr:col>49</xdr:col>
      <xdr:colOff>338444</xdr:colOff>
      <xdr:row>721</xdr:row>
      <xdr:rowOff>168089</xdr:rowOff>
    </xdr:to>
    <xdr:sp macro="" textlink="">
      <xdr:nvSpPr>
        <xdr:cNvPr id="31" name="大かっこ 30"/>
        <xdr:cNvSpPr/>
      </xdr:nvSpPr>
      <xdr:spPr bwMode="auto">
        <a:xfrm>
          <a:off x="5979964" y="43402942"/>
          <a:ext cx="4242068" cy="5241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各事業の企画・立案、進捗管理・指導</a:t>
          </a:r>
        </a:p>
      </xdr:txBody>
    </xdr:sp>
    <xdr:clientData/>
  </xdr:twoCellAnchor>
  <xdr:twoCellAnchor>
    <xdr:from>
      <xdr:col>6</xdr:col>
      <xdr:colOff>110099</xdr:colOff>
      <xdr:row>723</xdr:row>
      <xdr:rowOff>104890</xdr:rowOff>
    </xdr:from>
    <xdr:to>
      <xdr:col>27</xdr:col>
      <xdr:colOff>56028</xdr:colOff>
      <xdr:row>725</xdr:row>
      <xdr:rowOff>201705</xdr:rowOff>
    </xdr:to>
    <xdr:sp macro="" textlink="">
      <xdr:nvSpPr>
        <xdr:cNvPr id="32" name="正方形/長方形 31"/>
        <xdr:cNvSpPr/>
      </xdr:nvSpPr>
      <xdr:spPr bwMode="auto">
        <a:xfrm>
          <a:off x="1320334" y="44558625"/>
          <a:ext cx="4181753" cy="7915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87689</xdr:colOff>
      <xdr:row>727</xdr:row>
      <xdr:rowOff>44584</xdr:rowOff>
    </xdr:from>
    <xdr:to>
      <xdr:col>27</xdr:col>
      <xdr:colOff>56029</xdr:colOff>
      <xdr:row>730</xdr:row>
      <xdr:rowOff>33617</xdr:rowOff>
    </xdr:to>
    <xdr:sp macro="" textlink="">
      <xdr:nvSpPr>
        <xdr:cNvPr id="34" name="正方形/長方形 33"/>
        <xdr:cNvSpPr/>
      </xdr:nvSpPr>
      <xdr:spPr bwMode="auto">
        <a:xfrm>
          <a:off x="1297924" y="45887849"/>
          <a:ext cx="4204164" cy="10311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．地域ネットワーク事務局（計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地方公共団体・学校・建設業団体等の共同体］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約</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24037</xdr:colOff>
      <xdr:row>727</xdr:row>
      <xdr:rowOff>122223</xdr:rowOff>
    </xdr:from>
    <xdr:to>
      <xdr:col>49</xdr:col>
      <xdr:colOff>340179</xdr:colOff>
      <xdr:row>731</xdr:row>
      <xdr:rowOff>258536</xdr:rowOff>
    </xdr:to>
    <xdr:sp macro="" textlink="">
      <xdr:nvSpPr>
        <xdr:cNvPr id="35" name="大かっこ 34"/>
        <xdr:cNvSpPr/>
      </xdr:nvSpPr>
      <xdr:spPr bwMode="auto">
        <a:xfrm>
          <a:off x="5943144" y="45978294"/>
          <a:ext cx="4398285" cy="155145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・女性活躍に資する先進的な事業の事務局運営</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・上記</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百万円のうち、約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百万円をネットワーク運営の</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ため支出</a:t>
          </a:r>
        </a:p>
      </xdr:txBody>
    </xdr:sp>
    <xdr:clientData/>
  </xdr:twoCellAnchor>
  <xdr:twoCellAnchor>
    <xdr:from>
      <xdr:col>3</xdr:col>
      <xdr:colOff>100848</xdr:colOff>
      <xdr:row>718</xdr:row>
      <xdr:rowOff>67234</xdr:rowOff>
    </xdr:from>
    <xdr:to>
      <xdr:col>18</xdr:col>
      <xdr:colOff>14402</xdr:colOff>
      <xdr:row>720</xdr:row>
      <xdr:rowOff>156552</xdr:rowOff>
    </xdr:to>
    <xdr:sp macro="" textlink="">
      <xdr:nvSpPr>
        <xdr:cNvPr id="37" name="テキスト ボックス 36"/>
        <xdr:cNvSpPr txBox="1"/>
      </xdr:nvSpPr>
      <xdr:spPr>
        <a:xfrm>
          <a:off x="705966" y="42851293"/>
          <a:ext cx="2939142" cy="728053"/>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年度事業</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33619</xdr:colOff>
      <xdr:row>725</xdr:row>
      <xdr:rowOff>179292</xdr:rowOff>
    </xdr:from>
    <xdr:to>
      <xdr:col>17</xdr:col>
      <xdr:colOff>33619</xdr:colOff>
      <xdr:row>727</xdr:row>
      <xdr:rowOff>35353</xdr:rowOff>
    </xdr:to>
    <xdr:cxnSp macro="">
      <xdr:nvCxnSpPr>
        <xdr:cNvPr id="17" name="直線矢印コネクタ 16"/>
        <xdr:cNvCxnSpPr/>
      </xdr:nvCxnSpPr>
      <xdr:spPr>
        <a:xfrm>
          <a:off x="3462619" y="45327792"/>
          <a:ext cx="0" cy="55082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5</xdr:col>
      <xdr:colOff>134470</xdr:colOff>
      <xdr:row>730</xdr:row>
      <xdr:rowOff>112058</xdr:rowOff>
    </xdr:from>
    <xdr:to>
      <xdr:col>20</xdr:col>
      <xdr:colOff>48023</xdr:colOff>
      <xdr:row>732</xdr:row>
      <xdr:rowOff>145347</xdr:rowOff>
    </xdr:to>
    <xdr:sp macro="" textlink="">
      <xdr:nvSpPr>
        <xdr:cNvPr id="18" name="テキスト ボックス 17"/>
        <xdr:cNvSpPr txBox="1"/>
      </xdr:nvSpPr>
      <xdr:spPr>
        <a:xfrm>
          <a:off x="1142999" y="47008676"/>
          <a:ext cx="2939142" cy="728053"/>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22411</xdr:colOff>
      <xdr:row>725</xdr:row>
      <xdr:rowOff>190499</xdr:rowOff>
    </xdr:from>
    <xdr:to>
      <xdr:col>14</xdr:col>
      <xdr:colOff>6605</xdr:colOff>
      <xdr:row>727</xdr:row>
      <xdr:rowOff>223786</xdr:rowOff>
    </xdr:to>
    <xdr:sp macro="" textlink="">
      <xdr:nvSpPr>
        <xdr:cNvPr id="24" name="テキスト ボックス 23"/>
        <xdr:cNvSpPr txBox="1"/>
      </xdr:nvSpPr>
      <xdr:spPr>
        <a:xfrm>
          <a:off x="1434352" y="45338999"/>
          <a:ext cx="1396135" cy="728052"/>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t="str">
        <f>IF(OR(AQ2="　", AQ2=""), "", "-")</f>
        <v/>
      </c>
      <c r="AT2" s="350">
        <v>353</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x14ac:dyDescent="0.15">
      <c r="A4" s="684" t="s">
        <v>29</v>
      </c>
      <c r="B4" s="685"/>
      <c r="C4" s="685"/>
      <c r="D4" s="685"/>
      <c r="E4" s="685"/>
      <c r="F4" s="685"/>
      <c r="G4" s="660" t="s">
        <v>530</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436</v>
      </c>
      <c r="AF4" s="666"/>
      <c r="AG4" s="666"/>
      <c r="AH4" s="666"/>
      <c r="AI4" s="666"/>
      <c r="AJ4" s="666"/>
      <c r="AK4" s="666"/>
      <c r="AL4" s="666"/>
      <c r="AM4" s="666"/>
      <c r="AN4" s="666"/>
      <c r="AO4" s="666"/>
      <c r="AP4" s="667"/>
      <c r="AQ4" s="668" t="s">
        <v>2</v>
      </c>
      <c r="AR4" s="663"/>
      <c r="AS4" s="663"/>
      <c r="AT4" s="663"/>
      <c r="AU4" s="663"/>
      <c r="AV4" s="663"/>
      <c r="AW4" s="663"/>
      <c r="AX4" s="669"/>
    </row>
    <row r="5" spans="1:50" ht="44.25" customHeight="1" x14ac:dyDescent="0.15">
      <c r="A5" s="670" t="s">
        <v>76</v>
      </c>
      <c r="B5" s="671"/>
      <c r="C5" s="671"/>
      <c r="D5" s="671"/>
      <c r="E5" s="671"/>
      <c r="F5" s="672"/>
      <c r="G5" s="507" t="s">
        <v>82</v>
      </c>
      <c r="H5" s="508"/>
      <c r="I5" s="508"/>
      <c r="J5" s="508"/>
      <c r="K5" s="508"/>
      <c r="L5" s="508"/>
      <c r="M5" s="509" t="s">
        <v>75</v>
      </c>
      <c r="N5" s="510"/>
      <c r="O5" s="510"/>
      <c r="P5" s="510"/>
      <c r="Q5" s="510"/>
      <c r="R5" s="511"/>
      <c r="S5" s="512" t="s">
        <v>90</v>
      </c>
      <c r="T5" s="508"/>
      <c r="U5" s="508"/>
      <c r="V5" s="508"/>
      <c r="W5" s="508"/>
      <c r="X5" s="513"/>
      <c r="Y5" s="676" t="s">
        <v>3</v>
      </c>
      <c r="Z5" s="677"/>
      <c r="AA5" s="677"/>
      <c r="AB5" s="677"/>
      <c r="AC5" s="677"/>
      <c r="AD5" s="678"/>
      <c r="AE5" s="679" t="s">
        <v>438</v>
      </c>
      <c r="AF5" s="679"/>
      <c r="AG5" s="679"/>
      <c r="AH5" s="679"/>
      <c r="AI5" s="679"/>
      <c r="AJ5" s="679"/>
      <c r="AK5" s="679"/>
      <c r="AL5" s="679"/>
      <c r="AM5" s="679"/>
      <c r="AN5" s="679"/>
      <c r="AO5" s="679"/>
      <c r="AP5" s="680"/>
      <c r="AQ5" s="681" t="s">
        <v>521</v>
      </c>
      <c r="AR5" s="682"/>
      <c r="AS5" s="682"/>
      <c r="AT5" s="682"/>
      <c r="AU5" s="682"/>
      <c r="AV5" s="682"/>
      <c r="AW5" s="682"/>
      <c r="AX5" s="683"/>
    </row>
    <row r="6" spans="1:50" ht="39" customHeight="1" x14ac:dyDescent="0.15">
      <c r="A6" s="686" t="s">
        <v>4</v>
      </c>
      <c r="B6" s="687"/>
      <c r="C6" s="687"/>
      <c r="D6" s="687"/>
      <c r="E6" s="687"/>
      <c r="F6" s="687"/>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x14ac:dyDescent="0.15">
      <c r="A7" s="787" t="s">
        <v>24</v>
      </c>
      <c r="B7" s="788"/>
      <c r="C7" s="788"/>
      <c r="D7" s="788"/>
      <c r="E7" s="788"/>
      <c r="F7" s="789"/>
      <c r="G7" s="790" t="s">
        <v>516</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440</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7" t="s">
        <v>367</v>
      </c>
      <c r="B8" s="788"/>
      <c r="C8" s="788"/>
      <c r="D8" s="788"/>
      <c r="E8" s="788"/>
      <c r="F8" s="789"/>
      <c r="G8" s="81" t="str">
        <f>入力規則等!A26</f>
        <v>男女共同参画、地方創生</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7" t="s">
        <v>25</v>
      </c>
      <c r="B9" s="518"/>
      <c r="C9" s="518"/>
      <c r="D9" s="518"/>
      <c r="E9" s="518"/>
      <c r="F9" s="518"/>
      <c r="G9" s="519" t="s">
        <v>441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9" t="s">
        <v>34</v>
      </c>
      <c r="B10" s="650"/>
      <c r="C10" s="650"/>
      <c r="D10" s="650"/>
      <c r="E10" s="650"/>
      <c r="F10" s="650"/>
      <c r="G10" s="651" t="s">
        <v>508</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t="s">
        <v>442</v>
      </c>
      <c r="Q13" s="206"/>
      <c r="R13" s="206"/>
      <c r="S13" s="206"/>
      <c r="T13" s="206"/>
      <c r="U13" s="206"/>
      <c r="V13" s="207"/>
      <c r="W13" s="205" t="s">
        <v>443</v>
      </c>
      <c r="X13" s="206"/>
      <c r="Y13" s="206"/>
      <c r="Z13" s="206"/>
      <c r="AA13" s="206"/>
      <c r="AB13" s="206"/>
      <c r="AC13" s="207"/>
      <c r="AD13" s="205">
        <v>50</v>
      </c>
      <c r="AE13" s="206"/>
      <c r="AF13" s="206"/>
      <c r="AG13" s="206"/>
      <c r="AH13" s="206"/>
      <c r="AI13" s="206"/>
      <c r="AJ13" s="207"/>
      <c r="AK13" s="205">
        <v>55</v>
      </c>
      <c r="AL13" s="206"/>
      <c r="AM13" s="206"/>
      <c r="AN13" s="206"/>
      <c r="AO13" s="206"/>
      <c r="AP13" s="206"/>
      <c r="AQ13" s="207"/>
      <c r="AR13" s="344">
        <v>81</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443</v>
      </c>
      <c r="Q14" s="206"/>
      <c r="R14" s="206"/>
      <c r="S14" s="206"/>
      <c r="T14" s="206"/>
      <c r="U14" s="206"/>
      <c r="V14" s="207"/>
      <c r="W14" s="205" t="s">
        <v>443</v>
      </c>
      <c r="X14" s="206"/>
      <c r="Y14" s="206"/>
      <c r="Z14" s="206"/>
      <c r="AA14" s="206"/>
      <c r="AB14" s="206"/>
      <c r="AC14" s="207"/>
      <c r="AD14" s="205" t="s">
        <v>507</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443</v>
      </c>
      <c r="Q15" s="206"/>
      <c r="R15" s="206"/>
      <c r="S15" s="206"/>
      <c r="T15" s="206"/>
      <c r="U15" s="206"/>
      <c r="V15" s="207"/>
      <c r="W15" s="205" t="s">
        <v>443</v>
      </c>
      <c r="X15" s="206"/>
      <c r="Y15" s="206"/>
      <c r="Z15" s="206"/>
      <c r="AA15" s="206"/>
      <c r="AB15" s="206"/>
      <c r="AC15" s="207"/>
      <c r="AD15" s="205" t="s">
        <v>507</v>
      </c>
      <c r="AE15" s="206"/>
      <c r="AF15" s="206"/>
      <c r="AG15" s="206"/>
      <c r="AH15" s="206"/>
      <c r="AI15" s="206"/>
      <c r="AJ15" s="207"/>
      <c r="AK15" s="205" t="s">
        <v>507</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443</v>
      </c>
      <c r="Q16" s="206"/>
      <c r="R16" s="206"/>
      <c r="S16" s="206"/>
      <c r="T16" s="206"/>
      <c r="U16" s="206"/>
      <c r="V16" s="207"/>
      <c r="W16" s="205" t="s">
        <v>443</v>
      </c>
      <c r="X16" s="206"/>
      <c r="Y16" s="206"/>
      <c r="Z16" s="206"/>
      <c r="AA16" s="206"/>
      <c r="AB16" s="206"/>
      <c r="AC16" s="207"/>
      <c r="AD16" s="205" t="s">
        <v>507</v>
      </c>
      <c r="AE16" s="206"/>
      <c r="AF16" s="206"/>
      <c r="AG16" s="206"/>
      <c r="AH16" s="206"/>
      <c r="AI16" s="206"/>
      <c r="AJ16" s="207"/>
      <c r="AK16" s="205"/>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2" t="s">
        <v>57</v>
      </c>
      <c r="J17" s="563"/>
      <c r="K17" s="563"/>
      <c r="L17" s="563"/>
      <c r="M17" s="563"/>
      <c r="N17" s="563"/>
      <c r="O17" s="564"/>
      <c r="P17" s="205" t="s">
        <v>443</v>
      </c>
      <c r="Q17" s="206"/>
      <c r="R17" s="206"/>
      <c r="S17" s="206"/>
      <c r="T17" s="206"/>
      <c r="U17" s="206"/>
      <c r="V17" s="207"/>
      <c r="W17" s="205" t="s">
        <v>443</v>
      </c>
      <c r="X17" s="206"/>
      <c r="Y17" s="206"/>
      <c r="Z17" s="206"/>
      <c r="AA17" s="206"/>
      <c r="AB17" s="206"/>
      <c r="AC17" s="207"/>
      <c r="AD17" s="205" t="s">
        <v>507</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0</v>
      </c>
      <c r="X18" s="502"/>
      <c r="Y18" s="502"/>
      <c r="Z18" s="502"/>
      <c r="AA18" s="502"/>
      <c r="AB18" s="502"/>
      <c r="AC18" s="503"/>
      <c r="AD18" s="501">
        <f>SUM(AD13:AJ17)</f>
        <v>50</v>
      </c>
      <c r="AE18" s="502"/>
      <c r="AF18" s="502"/>
      <c r="AG18" s="502"/>
      <c r="AH18" s="502"/>
      <c r="AI18" s="502"/>
      <c r="AJ18" s="503"/>
      <c r="AK18" s="501">
        <f>SUM(AK13:AQ17)</f>
        <v>55</v>
      </c>
      <c r="AL18" s="502"/>
      <c r="AM18" s="502"/>
      <c r="AN18" s="502"/>
      <c r="AO18" s="502"/>
      <c r="AP18" s="502"/>
      <c r="AQ18" s="503"/>
      <c r="AR18" s="501">
        <f>SUM(AR13:AX17)</f>
        <v>81</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t="s">
        <v>443</v>
      </c>
      <c r="Q19" s="206"/>
      <c r="R19" s="206"/>
      <c r="S19" s="206"/>
      <c r="T19" s="206"/>
      <c r="U19" s="206"/>
      <c r="V19" s="207"/>
      <c r="W19" s="205" t="s">
        <v>443</v>
      </c>
      <c r="X19" s="206"/>
      <c r="Y19" s="206"/>
      <c r="Z19" s="206"/>
      <c r="AA19" s="206"/>
      <c r="AB19" s="206"/>
      <c r="AC19" s="207"/>
      <c r="AD19" s="205">
        <v>50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t="str">
        <f>IF(P18=0, "-", P19/P18)</f>
        <v>-</v>
      </c>
      <c r="Q20" s="506"/>
      <c r="R20" s="506"/>
      <c r="S20" s="506"/>
      <c r="T20" s="506"/>
      <c r="U20" s="506"/>
      <c r="V20" s="506"/>
      <c r="W20" s="506" t="str">
        <f>IF(W18=0, "-", W19/W18)</f>
        <v>-</v>
      </c>
      <c r="X20" s="506"/>
      <c r="Y20" s="506"/>
      <c r="Z20" s="506"/>
      <c r="AA20" s="506"/>
      <c r="AB20" s="506"/>
      <c r="AC20" s="506"/>
      <c r="AD20" s="506">
        <f>IF(AD18=0, "-", AD19/AD18)</f>
        <v>1</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443</v>
      </c>
      <c r="AR22" s="113"/>
      <c r="AS22" s="99" t="s">
        <v>324</v>
      </c>
      <c r="AT22" s="100"/>
      <c r="AU22" s="322">
        <v>31</v>
      </c>
      <c r="AV22" s="322"/>
      <c r="AW22" s="351" t="s">
        <v>310</v>
      </c>
      <c r="AX22" s="352"/>
    </row>
    <row r="23" spans="1:50" ht="22.5" customHeight="1" x14ac:dyDescent="0.15">
      <c r="A23" s="476"/>
      <c r="B23" s="474"/>
      <c r="C23" s="474"/>
      <c r="D23" s="474"/>
      <c r="E23" s="474"/>
      <c r="F23" s="475"/>
      <c r="G23" s="449" t="s">
        <v>445</v>
      </c>
      <c r="H23" s="450"/>
      <c r="I23" s="450"/>
      <c r="J23" s="450"/>
      <c r="K23" s="450"/>
      <c r="L23" s="450"/>
      <c r="M23" s="450"/>
      <c r="N23" s="450"/>
      <c r="O23" s="451"/>
      <c r="P23" s="88" t="s">
        <v>446</v>
      </c>
      <c r="Q23" s="88"/>
      <c r="R23" s="88"/>
      <c r="S23" s="88"/>
      <c r="T23" s="88"/>
      <c r="U23" s="88"/>
      <c r="V23" s="88"/>
      <c r="W23" s="88"/>
      <c r="X23" s="117"/>
      <c r="Y23" s="199" t="s">
        <v>14</v>
      </c>
      <c r="Z23" s="458"/>
      <c r="AA23" s="459"/>
      <c r="AB23" s="470" t="s">
        <v>444</v>
      </c>
      <c r="AC23" s="470"/>
      <c r="AD23" s="470"/>
      <c r="AE23" s="302" t="s">
        <v>443</v>
      </c>
      <c r="AF23" s="303"/>
      <c r="AG23" s="303"/>
      <c r="AH23" s="303"/>
      <c r="AI23" s="302" t="s">
        <v>443</v>
      </c>
      <c r="AJ23" s="303"/>
      <c r="AK23" s="303"/>
      <c r="AL23" s="303"/>
      <c r="AM23" s="302">
        <v>10.3</v>
      </c>
      <c r="AN23" s="303"/>
      <c r="AO23" s="303"/>
      <c r="AP23" s="303"/>
      <c r="AQ23" s="77" t="s">
        <v>443</v>
      </c>
      <c r="AR23" s="78"/>
      <c r="AS23" s="78"/>
      <c r="AT23" s="79"/>
      <c r="AU23" s="303" t="s">
        <v>443</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444</v>
      </c>
      <c r="AC24" s="485"/>
      <c r="AD24" s="485"/>
      <c r="AE24" s="302" t="s">
        <v>443</v>
      </c>
      <c r="AF24" s="303"/>
      <c r="AG24" s="303"/>
      <c r="AH24" s="303"/>
      <c r="AI24" s="302" t="s">
        <v>443</v>
      </c>
      <c r="AJ24" s="303"/>
      <c r="AK24" s="303"/>
      <c r="AL24" s="303"/>
      <c r="AM24" s="302" t="s">
        <v>443</v>
      </c>
      <c r="AN24" s="303"/>
      <c r="AO24" s="303"/>
      <c r="AP24" s="303"/>
      <c r="AQ24" s="77" t="s">
        <v>443</v>
      </c>
      <c r="AR24" s="78"/>
      <c r="AS24" s="78"/>
      <c r="AT24" s="79"/>
      <c r="AU24" s="303">
        <v>20</v>
      </c>
      <c r="AV24" s="303"/>
      <c r="AW24" s="303"/>
      <c r="AX24" s="305"/>
    </row>
    <row r="25" spans="1:50" ht="21.7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443</v>
      </c>
      <c r="AF25" s="303"/>
      <c r="AG25" s="303"/>
      <c r="AH25" s="303"/>
      <c r="AI25" s="302" t="s">
        <v>443</v>
      </c>
      <c r="AJ25" s="303"/>
      <c r="AK25" s="303"/>
      <c r="AL25" s="303"/>
      <c r="AM25" s="302">
        <v>3</v>
      </c>
      <c r="AN25" s="303"/>
      <c r="AO25" s="303"/>
      <c r="AP25" s="303"/>
      <c r="AQ25" s="77" t="s">
        <v>443</v>
      </c>
      <c r="AR25" s="78"/>
      <c r="AS25" s="78"/>
      <c r="AT25" s="79"/>
      <c r="AU25" s="303" t="s">
        <v>443</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1" t="s">
        <v>411</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4"/>
      <c r="B48" s="805"/>
      <c r="C48" s="805"/>
      <c r="D48" s="805"/>
      <c r="E48" s="805"/>
      <c r="F48" s="806"/>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4"/>
      <c r="B49" s="805"/>
      <c r="C49" s="805"/>
      <c r="D49" s="805"/>
      <c r="E49" s="805"/>
      <c r="F49" s="806"/>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4"/>
      <c r="B50" s="805"/>
      <c r="C50" s="805"/>
      <c r="D50" s="805"/>
      <c r="E50" s="805"/>
      <c r="F50" s="806"/>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434</v>
      </c>
      <c r="B51" s="858"/>
      <c r="C51" s="858"/>
      <c r="D51" s="858"/>
      <c r="E51" s="855" t="s">
        <v>428</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08" t="s">
        <v>69</v>
      </c>
      <c r="Z60" s="709"/>
      <c r="AA60" s="710"/>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8" t="s">
        <v>69</v>
      </c>
      <c r="Z65" s="709"/>
      <c r="AA65" s="71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447</v>
      </c>
      <c r="H74" s="88"/>
      <c r="I74" s="88"/>
      <c r="J74" s="88"/>
      <c r="K74" s="88"/>
      <c r="L74" s="88"/>
      <c r="M74" s="88"/>
      <c r="N74" s="88"/>
      <c r="O74" s="88"/>
      <c r="P74" s="88"/>
      <c r="Q74" s="88"/>
      <c r="R74" s="88"/>
      <c r="S74" s="88"/>
      <c r="T74" s="88"/>
      <c r="U74" s="88"/>
      <c r="V74" s="88"/>
      <c r="W74" s="88"/>
      <c r="X74" s="117"/>
      <c r="Y74" s="811" t="s">
        <v>62</v>
      </c>
      <c r="Z74" s="677"/>
      <c r="AA74" s="678"/>
      <c r="AB74" s="470" t="s">
        <v>448</v>
      </c>
      <c r="AC74" s="470"/>
      <c r="AD74" s="470"/>
      <c r="AE74" s="284" t="s">
        <v>443</v>
      </c>
      <c r="AF74" s="284"/>
      <c r="AG74" s="284"/>
      <c r="AH74" s="284"/>
      <c r="AI74" s="284" t="s">
        <v>443</v>
      </c>
      <c r="AJ74" s="284"/>
      <c r="AK74" s="284"/>
      <c r="AL74" s="284"/>
      <c r="AM74" s="284">
        <v>12</v>
      </c>
      <c r="AN74" s="284"/>
      <c r="AO74" s="284"/>
      <c r="AP74" s="284"/>
      <c r="AQ74" s="284" t="s">
        <v>443</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448</v>
      </c>
      <c r="AC75" s="470"/>
      <c r="AD75" s="470"/>
      <c r="AE75" s="284" t="s">
        <v>443</v>
      </c>
      <c r="AF75" s="284"/>
      <c r="AG75" s="284"/>
      <c r="AH75" s="284"/>
      <c r="AI75" s="284" t="s">
        <v>443</v>
      </c>
      <c r="AJ75" s="284"/>
      <c r="AK75" s="284"/>
      <c r="AL75" s="284"/>
      <c r="AM75" s="284">
        <v>10</v>
      </c>
      <c r="AN75" s="284"/>
      <c r="AO75" s="284"/>
      <c r="AP75" s="284"/>
      <c r="AQ75" s="284" t="s">
        <v>509</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4"/>
      <c r="B77" s="415"/>
      <c r="C77" s="415"/>
      <c r="D77" s="415"/>
      <c r="E77" s="415"/>
      <c r="F77" s="416"/>
      <c r="G77" s="88" t="s">
        <v>450</v>
      </c>
      <c r="H77" s="88"/>
      <c r="I77" s="88"/>
      <c r="J77" s="88"/>
      <c r="K77" s="88"/>
      <c r="L77" s="88"/>
      <c r="M77" s="88"/>
      <c r="N77" s="88"/>
      <c r="O77" s="88"/>
      <c r="P77" s="88"/>
      <c r="Q77" s="88"/>
      <c r="R77" s="88"/>
      <c r="S77" s="88"/>
      <c r="T77" s="88"/>
      <c r="U77" s="88"/>
      <c r="V77" s="88"/>
      <c r="W77" s="88"/>
      <c r="X77" s="117"/>
      <c r="Y77" s="425" t="s">
        <v>62</v>
      </c>
      <c r="Z77" s="426"/>
      <c r="AA77" s="427"/>
      <c r="AB77" s="434" t="s">
        <v>449</v>
      </c>
      <c r="AC77" s="435"/>
      <c r="AD77" s="436"/>
      <c r="AE77" s="284" t="s">
        <v>443</v>
      </c>
      <c r="AF77" s="284"/>
      <c r="AG77" s="284"/>
      <c r="AH77" s="284"/>
      <c r="AI77" s="284" t="s">
        <v>443</v>
      </c>
      <c r="AJ77" s="284"/>
      <c r="AK77" s="284"/>
      <c r="AL77" s="284"/>
      <c r="AM77" s="284" t="s">
        <v>443</v>
      </c>
      <c r="AN77" s="284"/>
      <c r="AO77" s="284"/>
      <c r="AP77" s="284"/>
      <c r="AQ77" s="284" t="s">
        <v>443</v>
      </c>
      <c r="AR77" s="284"/>
      <c r="AS77" s="284"/>
      <c r="AT77" s="284"/>
      <c r="AU77" s="284"/>
      <c r="AV77" s="284"/>
      <c r="AW77" s="284"/>
      <c r="AX77" s="285"/>
      <c r="AY77" s="10"/>
      <c r="AZ77" s="10"/>
      <c r="BA77" s="10"/>
      <c r="BB77" s="10"/>
      <c r="BC77" s="10"/>
    </row>
    <row r="78" spans="1:60" ht="22.5"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449</v>
      </c>
      <c r="AC78" s="294"/>
      <c r="AD78" s="295"/>
      <c r="AE78" s="284" t="s">
        <v>443</v>
      </c>
      <c r="AF78" s="284"/>
      <c r="AG78" s="284"/>
      <c r="AH78" s="284"/>
      <c r="AI78" s="284" t="s">
        <v>443</v>
      </c>
      <c r="AJ78" s="284"/>
      <c r="AK78" s="284"/>
      <c r="AL78" s="284"/>
      <c r="AM78" s="284" t="s">
        <v>443</v>
      </c>
      <c r="AN78" s="284"/>
      <c r="AO78" s="284"/>
      <c r="AP78" s="284"/>
      <c r="AQ78" s="284">
        <v>10</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customHeight="1" x14ac:dyDescent="0.15">
      <c r="A80" s="414"/>
      <c r="B80" s="415"/>
      <c r="C80" s="415"/>
      <c r="D80" s="415"/>
      <c r="E80" s="415"/>
      <c r="F80" s="416"/>
      <c r="G80" s="88" t="s">
        <v>451</v>
      </c>
      <c r="H80" s="88"/>
      <c r="I80" s="88"/>
      <c r="J80" s="88"/>
      <c r="K80" s="88"/>
      <c r="L80" s="88"/>
      <c r="M80" s="88"/>
      <c r="N80" s="88"/>
      <c r="O80" s="88"/>
      <c r="P80" s="88"/>
      <c r="Q80" s="88"/>
      <c r="R80" s="88"/>
      <c r="S80" s="88"/>
      <c r="T80" s="88"/>
      <c r="U80" s="88"/>
      <c r="V80" s="88"/>
      <c r="W80" s="88"/>
      <c r="X80" s="117"/>
      <c r="Y80" s="425" t="s">
        <v>62</v>
      </c>
      <c r="Z80" s="426"/>
      <c r="AA80" s="427"/>
      <c r="AB80" s="434" t="s">
        <v>452</v>
      </c>
      <c r="AC80" s="435"/>
      <c r="AD80" s="436"/>
      <c r="AE80" s="284" t="s">
        <v>443</v>
      </c>
      <c r="AF80" s="284"/>
      <c r="AG80" s="284"/>
      <c r="AH80" s="284"/>
      <c r="AI80" s="284" t="s">
        <v>443</v>
      </c>
      <c r="AJ80" s="284"/>
      <c r="AK80" s="284"/>
      <c r="AL80" s="284"/>
      <c r="AM80" s="284" t="s">
        <v>443</v>
      </c>
      <c r="AN80" s="284"/>
      <c r="AO80" s="284"/>
      <c r="AP80" s="284"/>
      <c r="AQ80" s="284" t="s">
        <v>443</v>
      </c>
      <c r="AR80" s="284"/>
      <c r="AS80" s="284"/>
      <c r="AT80" s="284"/>
      <c r="AU80" s="284"/>
      <c r="AV80" s="284"/>
      <c r="AW80" s="284"/>
      <c r="AX80" s="285"/>
      <c r="AY80" s="10"/>
      <c r="AZ80" s="10"/>
      <c r="BA80" s="10"/>
      <c r="BB80" s="10"/>
      <c r="BC80" s="10"/>
    </row>
    <row r="81" spans="1:60" ht="22.5"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452</v>
      </c>
      <c r="AC81" s="294"/>
      <c r="AD81" s="295"/>
      <c r="AE81" s="284" t="s">
        <v>443</v>
      </c>
      <c r="AF81" s="284"/>
      <c r="AG81" s="284"/>
      <c r="AH81" s="284"/>
      <c r="AI81" s="284" t="s">
        <v>443</v>
      </c>
      <c r="AJ81" s="284"/>
      <c r="AK81" s="284"/>
      <c r="AL81" s="284"/>
      <c r="AM81" s="284" t="s">
        <v>443</v>
      </c>
      <c r="AN81" s="284"/>
      <c r="AO81" s="284"/>
      <c r="AP81" s="284"/>
      <c r="AQ81" s="284">
        <v>20</v>
      </c>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235" t="s">
        <v>454</v>
      </c>
      <c r="AC89" s="236"/>
      <c r="AD89" s="237"/>
      <c r="AE89" s="284" t="s">
        <v>443</v>
      </c>
      <c r="AF89" s="284"/>
      <c r="AG89" s="284"/>
      <c r="AH89" s="284"/>
      <c r="AI89" s="284" t="s">
        <v>443</v>
      </c>
      <c r="AJ89" s="284"/>
      <c r="AK89" s="284"/>
      <c r="AL89" s="284"/>
      <c r="AM89" s="284">
        <v>2250</v>
      </c>
      <c r="AN89" s="284"/>
      <c r="AO89" s="284"/>
      <c r="AP89" s="284"/>
      <c r="AQ89" s="302" t="s">
        <v>509</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455</v>
      </c>
      <c r="AC90" s="203"/>
      <c r="AD90" s="204"/>
      <c r="AE90" s="241" t="s">
        <v>443</v>
      </c>
      <c r="AF90" s="241"/>
      <c r="AG90" s="241"/>
      <c r="AH90" s="241"/>
      <c r="AI90" s="241" t="s">
        <v>443</v>
      </c>
      <c r="AJ90" s="241"/>
      <c r="AK90" s="241"/>
      <c r="AL90" s="241"/>
      <c r="AM90" s="241" t="s">
        <v>510</v>
      </c>
      <c r="AN90" s="241"/>
      <c r="AO90" s="241"/>
      <c r="AP90" s="241"/>
      <c r="AQ90" s="241" t="s">
        <v>511</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customHeight="1" x14ac:dyDescent="0.15">
      <c r="A92" s="227"/>
      <c r="B92" s="228"/>
      <c r="C92" s="228"/>
      <c r="D92" s="228"/>
      <c r="E92" s="228"/>
      <c r="F92" s="229"/>
      <c r="G92" s="211" t="s">
        <v>456</v>
      </c>
      <c r="H92" s="211"/>
      <c r="I92" s="211"/>
      <c r="J92" s="211"/>
      <c r="K92" s="211"/>
      <c r="L92" s="211"/>
      <c r="M92" s="211"/>
      <c r="N92" s="211"/>
      <c r="O92" s="211"/>
      <c r="P92" s="211"/>
      <c r="Q92" s="211"/>
      <c r="R92" s="211"/>
      <c r="S92" s="211"/>
      <c r="T92" s="211"/>
      <c r="U92" s="211"/>
      <c r="V92" s="211"/>
      <c r="W92" s="211"/>
      <c r="X92" s="211"/>
      <c r="Y92" s="215" t="s">
        <v>17</v>
      </c>
      <c r="Z92" s="216"/>
      <c r="AA92" s="217"/>
      <c r="AB92" s="235" t="s">
        <v>454</v>
      </c>
      <c r="AC92" s="236"/>
      <c r="AD92" s="237"/>
      <c r="AE92" s="284" t="s">
        <v>443</v>
      </c>
      <c r="AF92" s="284"/>
      <c r="AG92" s="284"/>
      <c r="AH92" s="284"/>
      <c r="AI92" s="284" t="s">
        <v>443</v>
      </c>
      <c r="AJ92" s="284"/>
      <c r="AK92" s="284"/>
      <c r="AL92" s="284"/>
      <c r="AM92" s="284" t="s">
        <v>443</v>
      </c>
      <c r="AN92" s="284"/>
      <c r="AO92" s="284"/>
      <c r="AP92" s="284"/>
      <c r="AQ92" s="284">
        <v>1000</v>
      </c>
      <c r="AR92" s="284"/>
      <c r="AS92" s="284"/>
      <c r="AT92" s="284"/>
      <c r="AU92" s="284"/>
      <c r="AV92" s="284"/>
      <c r="AW92" s="284"/>
      <c r="AX92" s="285"/>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457</v>
      </c>
      <c r="AC93" s="203"/>
      <c r="AD93" s="204"/>
      <c r="AE93" s="241" t="s">
        <v>443</v>
      </c>
      <c r="AF93" s="241"/>
      <c r="AG93" s="241"/>
      <c r="AH93" s="241"/>
      <c r="AI93" s="241" t="s">
        <v>443</v>
      </c>
      <c r="AJ93" s="241"/>
      <c r="AK93" s="241"/>
      <c r="AL93" s="241"/>
      <c r="AM93" s="241" t="s">
        <v>443</v>
      </c>
      <c r="AN93" s="241"/>
      <c r="AO93" s="241"/>
      <c r="AP93" s="241"/>
      <c r="AQ93" s="241" t="s">
        <v>458</v>
      </c>
      <c r="AR93" s="241"/>
      <c r="AS93" s="241"/>
      <c r="AT93" s="241"/>
      <c r="AU93" s="241"/>
      <c r="AV93" s="241"/>
      <c r="AW93" s="241"/>
      <c r="AX93" s="242"/>
    </row>
    <row r="94" spans="1:60" ht="32.25"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customHeight="1" x14ac:dyDescent="0.15">
      <c r="A95" s="227"/>
      <c r="B95" s="228"/>
      <c r="C95" s="228"/>
      <c r="D95" s="228"/>
      <c r="E95" s="228"/>
      <c r="F95" s="229"/>
      <c r="G95" s="211" t="s">
        <v>459</v>
      </c>
      <c r="H95" s="211"/>
      <c r="I95" s="211"/>
      <c r="J95" s="211"/>
      <c r="K95" s="211"/>
      <c r="L95" s="211"/>
      <c r="M95" s="211"/>
      <c r="N95" s="211"/>
      <c r="O95" s="211"/>
      <c r="P95" s="211"/>
      <c r="Q95" s="211"/>
      <c r="R95" s="211"/>
      <c r="S95" s="211"/>
      <c r="T95" s="211"/>
      <c r="U95" s="211"/>
      <c r="V95" s="211"/>
      <c r="W95" s="211"/>
      <c r="X95" s="211"/>
      <c r="Y95" s="215" t="s">
        <v>17</v>
      </c>
      <c r="Z95" s="216"/>
      <c r="AA95" s="217"/>
      <c r="AB95" s="235" t="s">
        <v>454</v>
      </c>
      <c r="AC95" s="236"/>
      <c r="AD95" s="237"/>
      <c r="AE95" s="284" t="s">
        <v>443</v>
      </c>
      <c r="AF95" s="284"/>
      <c r="AG95" s="284"/>
      <c r="AH95" s="284"/>
      <c r="AI95" s="284" t="s">
        <v>443</v>
      </c>
      <c r="AJ95" s="284"/>
      <c r="AK95" s="284"/>
      <c r="AL95" s="284"/>
      <c r="AM95" s="284" t="s">
        <v>443</v>
      </c>
      <c r="AN95" s="284"/>
      <c r="AO95" s="284"/>
      <c r="AP95" s="284"/>
      <c r="AQ95" s="284">
        <v>500</v>
      </c>
      <c r="AR95" s="284"/>
      <c r="AS95" s="284"/>
      <c r="AT95" s="284"/>
      <c r="AU95" s="284"/>
      <c r="AV95" s="284"/>
      <c r="AW95" s="284"/>
      <c r="AX95" s="285"/>
    </row>
    <row r="96" spans="1:60" ht="47.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460</v>
      </c>
      <c r="AC96" s="203"/>
      <c r="AD96" s="204"/>
      <c r="AE96" s="241" t="s">
        <v>443</v>
      </c>
      <c r="AF96" s="241"/>
      <c r="AG96" s="241"/>
      <c r="AH96" s="241"/>
      <c r="AI96" s="241" t="s">
        <v>443</v>
      </c>
      <c r="AJ96" s="241"/>
      <c r="AK96" s="241"/>
      <c r="AL96" s="241"/>
      <c r="AM96" s="241" t="s">
        <v>443</v>
      </c>
      <c r="AN96" s="241"/>
      <c r="AO96" s="241"/>
      <c r="AP96" s="241"/>
      <c r="AQ96" s="241" t="s">
        <v>461</v>
      </c>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525</v>
      </c>
      <c r="D104" s="219"/>
      <c r="E104" s="219"/>
      <c r="F104" s="219"/>
      <c r="G104" s="219"/>
      <c r="H104" s="219"/>
      <c r="I104" s="219"/>
      <c r="J104" s="219"/>
      <c r="K104" s="220"/>
      <c r="L104" s="205">
        <v>0</v>
      </c>
      <c r="M104" s="206"/>
      <c r="N104" s="206"/>
      <c r="O104" s="206"/>
      <c r="P104" s="206"/>
      <c r="Q104" s="207"/>
      <c r="R104" s="205">
        <v>0.9</v>
      </c>
      <c r="S104" s="206"/>
      <c r="T104" s="206"/>
      <c r="U104" s="206"/>
      <c r="V104" s="206"/>
      <c r="W104" s="207"/>
      <c r="X104" s="764" t="s">
        <v>526</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88"/>
      <c r="B105" s="389"/>
      <c r="C105" s="221" t="s">
        <v>529</v>
      </c>
      <c r="D105" s="222"/>
      <c r="E105" s="222"/>
      <c r="F105" s="222"/>
      <c r="G105" s="222"/>
      <c r="H105" s="222"/>
      <c r="I105" s="222"/>
      <c r="J105" s="222"/>
      <c r="K105" s="223"/>
      <c r="L105" s="205">
        <v>55</v>
      </c>
      <c r="M105" s="206"/>
      <c r="N105" s="206"/>
      <c r="O105" s="206"/>
      <c r="P105" s="206"/>
      <c r="Q105" s="207"/>
      <c r="R105" s="205">
        <v>80</v>
      </c>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0"/>
      <c r="B110" s="391"/>
      <c r="C110" s="208" t="s">
        <v>22</v>
      </c>
      <c r="D110" s="209"/>
      <c r="E110" s="209"/>
      <c r="F110" s="209"/>
      <c r="G110" s="209"/>
      <c r="H110" s="209"/>
      <c r="I110" s="209"/>
      <c r="J110" s="209"/>
      <c r="K110" s="210"/>
      <c r="L110" s="796">
        <f>SUM(L104:Q109)</f>
        <v>55</v>
      </c>
      <c r="M110" s="797"/>
      <c r="N110" s="797"/>
      <c r="O110" s="797"/>
      <c r="P110" s="797"/>
      <c r="Q110" s="798"/>
      <c r="R110" s="796">
        <f>SUM(R104:W109)</f>
        <v>80.900000000000006</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344</v>
      </c>
      <c r="B111" s="148"/>
      <c r="C111" s="147" t="s">
        <v>341</v>
      </c>
      <c r="D111" s="148"/>
      <c r="E111" s="243" t="s">
        <v>382</v>
      </c>
      <c r="F111" s="244"/>
      <c r="G111" s="245" t="s">
        <v>462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463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443</v>
      </c>
      <c r="AR114" s="322"/>
      <c r="AS114" s="99" t="s">
        <v>324</v>
      </c>
      <c r="AT114" s="100"/>
      <c r="AU114" s="113" t="s">
        <v>519</v>
      </c>
      <c r="AV114" s="113"/>
      <c r="AW114" s="99" t="s">
        <v>310</v>
      </c>
      <c r="AX114" s="115"/>
    </row>
    <row r="115" spans="1:50" ht="39.75" customHeight="1" x14ac:dyDescent="0.15">
      <c r="A115" s="160"/>
      <c r="B115" s="150"/>
      <c r="C115" s="149"/>
      <c r="D115" s="150"/>
      <c r="E115" s="149"/>
      <c r="F115" s="163"/>
      <c r="G115" s="116" t="s">
        <v>391</v>
      </c>
      <c r="H115" s="88"/>
      <c r="I115" s="88"/>
      <c r="J115" s="88"/>
      <c r="K115" s="88"/>
      <c r="L115" s="88"/>
      <c r="M115" s="88"/>
      <c r="N115" s="88"/>
      <c r="O115" s="88"/>
      <c r="P115" s="88"/>
      <c r="Q115" s="88"/>
      <c r="R115" s="88"/>
      <c r="S115" s="88"/>
      <c r="T115" s="88"/>
      <c r="U115" s="88"/>
      <c r="V115" s="88"/>
      <c r="W115" s="88"/>
      <c r="X115" s="117"/>
      <c r="Y115" s="123" t="s">
        <v>356</v>
      </c>
      <c r="Z115" s="124"/>
      <c r="AA115" s="125"/>
      <c r="AB115" s="176" t="s">
        <v>391</v>
      </c>
      <c r="AC115" s="76"/>
      <c r="AD115" s="76"/>
      <c r="AE115" s="177" t="s">
        <v>443</v>
      </c>
      <c r="AF115" s="78"/>
      <c r="AG115" s="78"/>
      <c r="AH115" s="78"/>
      <c r="AI115" s="177" t="s">
        <v>519</v>
      </c>
      <c r="AJ115" s="78"/>
      <c r="AK115" s="78"/>
      <c r="AL115" s="78"/>
      <c r="AM115" s="177" t="s">
        <v>519</v>
      </c>
      <c r="AN115" s="78"/>
      <c r="AO115" s="78"/>
      <c r="AP115" s="78"/>
      <c r="AQ115" s="177" t="s">
        <v>443</v>
      </c>
      <c r="AR115" s="78"/>
      <c r="AS115" s="78"/>
      <c r="AT115" s="78"/>
      <c r="AU115" s="177" t="s">
        <v>443</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391</v>
      </c>
      <c r="AC116" s="126"/>
      <c r="AD116" s="126"/>
      <c r="AE116" s="177" t="s">
        <v>443</v>
      </c>
      <c r="AF116" s="78"/>
      <c r="AG116" s="78"/>
      <c r="AH116" s="78"/>
      <c r="AI116" s="177" t="s">
        <v>443</v>
      </c>
      <c r="AJ116" s="78"/>
      <c r="AK116" s="78"/>
      <c r="AL116" s="78"/>
      <c r="AM116" s="177" t="s">
        <v>443</v>
      </c>
      <c r="AN116" s="78"/>
      <c r="AO116" s="78"/>
      <c r="AP116" s="78"/>
      <c r="AQ116" s="177" t="s">
        <v>443</v>
      </c>
      <c r="AR116" s="78"/>
      <c r="AS116" s="78"/>
      <c r="AT116" s="78"/>
      <c r="AU116" s="177" t="s">
        <v>519</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520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13.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idden="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idden="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464</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515</v>
      </c>
      <c r="AF413" s="113"/>
      <c r="AG413" s="99" t="s">
        <v>324</v>
      </c>
      <c r="AH413" s="100"/>
      <c r="AI413" s="110"/>
      <c r="AJ413" s="110"/>
      <c r="AK413" s="110"/>
      <c r="AL413" s="105"/>
      <c r="AM413" s="110"/>
      <c r="AN413" s="110"/>
      <c r="AO413" s="110"/>
      <c r="AP413" s="105"/>
      <c r="AQ413" s="114" t="s">
        <v>515</v>
      </c>
      <c r="AR413" s="113"/>
      <c r="AS413" s="99" t="s">
        <v>324</v>
      </c>
      <c r="AT413" s="100"/>
      <c r="AU413" s="113" t="s">
        <v>515</v>
      </c>
      <c r="AV413" s="113"/>
      <c r="AW413" s="99" t="s">
        <v>310</v>
      </c>
      <c r="AX413" s="115"/>
    </row>
    <row r="414" spans="1:50" ht="22.5" customHeight="1" x14ac:dyDescent="0.15">
      <c r="A414" s="160"/>
      <c r="B414" s="150"/>
      <c r="C414" s="149"/>
      <c r="D414" s="150"/>
      <c r="E414" s="93"/>
      <c r="F414" s="94"/>
      <c r="G414" s="116" t="s">
        <v>515</v>
      </c>
      <c r="H414" s="88"/>
      <c r="I414" s="88"/>
      <c r="J414" s="88"/>
      <c r="K414" s="88"/>
      <c r="L414" s="88"/>
      <c r="M414" s="88"/>
      <c r="N414" s="88"/>
      <c r="O414" s="88"/>
      <c r="P414" s="88"/>
      <c r="Q414" s="88"/>
      <c r="R414" s="88"/>
      <c r="S414" s="88"/>
      <c r="T414" s="88"/>
      <c r="U414" s="88"/>
      <c r="V414" s="88"/>
      <c r="W414" s="88"/>
      <c r="X414" s="117"/>
      <c r="Y414" s="123" t="s">
        <v>14</v>
      </c>
      <c r="Z414" s="124"/>
      <c r="AA414" s="125"/>
      <c r="AB414" s="126" t="s">
        <v>515</v>
      </c>
      <c r="AC414" s="126"/>
      <c r="AD414" s="126"/>
      <c r="AE414" s="77" t="s">
        <v>515</v>
      </c>
      <c r="AF414" s="78"/>
      <c r="AG414" s="78"/>
      <c r="AH414" s="78"/>
      <c r="AI414" s="77" t="s">
        <v>515</v>
      </c>
      <c r="AJ414" s="78"/>
      <c r="AK414" s="78"/>
      <c r="AL414" s="78"/>
      <c r="AM414" s="77" t="s">
        <v>515</v>
      </c>
      <c r="AN414" s="78"/>
      <c r="AO414" s="78"/>
      <c r="AP414" s="79"/>
      <c r="AQ414" s="77" t="s">
        <v>515</v>
      </c>
      <c r="AR414" s="78"/>
      <c r="AS414" s="78"/>
      <c r="AT414" s="79"/>
      <c r="AU414" s="78" t="s">
        <v>515</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515</v>
      </c>
      <c r="AC415" s="76"/>
      <c r="AD415" s="76"/>
      <c r="AE415" s="77" t="s">
        <v>515</v>
      </c>
      <c r="AF415" s="78"/>
      <c r="AG415" s="78"/>
      <c r="AH415" s="79"/>
      <c r="AI415" s="77" t="s">
        <v>515</v>
      </c>
      <c r="AJ415" s="78"/>
      <c r="AK415" s="78"/>
      <c r="AL415" s="78"/>
      <c r="AM415" s="77" t="s">
        <v>515</v>
      </c>
      <c r="AN415" s="78"/>
      <c r="AO415" s="78"/>
      <c r="AP415" s="79"/>
      <c r="AQ415" s="77" t="s">
        <v>515</v>
      </c>
      <c r="AR415" s="78"/>
      <c r="AS415" s="78"/>
      <c r="AT415" s="79"/>
      <c r="AU415" s="78" t="s">
        <v>515</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515</v>
      </c>
      <c r="AF416" s="78"/>
      <c r="AG416" s="78"/>
      <c r="AH416" s="79"/>
      <c r="AI416" s="77" t="s">
        <v>515</v>
      </c>
      <c r="AJ416" s="78"/>
      <c r="AK416" s="78"/>
      <c r="AL416" s="78"/>
      <c r="AM416" s="77" t="s">
        <v>515</v>
      </c>
      <c r="AN416" s="78"/>
      <c r="AO416" s="78"/>
      <c r="AP416" s="79"/>
      <c r="AQ416" s="77" t="s">
        <v>515</v>
      </c>
      <c r="AR416" s="78"/>
      <c r="AS416" s="78"/>
      <c r="AT416" s="79"/>
      <c r="AU416" s="78" t="s">
        <v>515</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v>26</v>
      </c>
      <c r="AF438" s="113"/>
      <c r="AG438" s="99" t="s">
        <v>324</v>
      </c>
      <c r="AH438" s="100"/>
      <c r="AI438" s="110"/>
      <c r="AJ438" s="110"/>
      <c r="AK438" s="110"/>
      <c r="AL438" s="105"/>
      <c r="AM438" s="110"/>
      <c r="AN438" s="110"/>
      <c r="AO438" s="110"/>
      <c r="AP438" s="105"/>
      <c r="AQ438" s="114" t="s">
        <v>443</v>
      </c>
      <c r="AR438" s="113"/>
      <c r="AS438" s="99" t="s">
        <v>324</v>
      </c>
      <c r="AT438" s="100"/>
      <c r="AU438" s="113">
        <v>31</v>
      </c>
      <c r="AV438" s="113"/>
      <c r="AW438" s="99" t="s">
        <v>310</v>
      </c>
      <c r="AX438" s="115"/>
    </row>
    <row r="439" spans="1:50" ht="22.5" customHeight="1" x14ac:dyDescent="0.15">
      <c r="A439" s="160"/>
      <c r="B439" s="150"/>
      <c r="C439" s="149"/>
      <c r="D439" s="150"/>
      <c r="E439" s="93"/>
      <c r="F439" s="94"/>
      <c r="G439" s="116" t="s">
        <v>465</v>
      </c>
      <c r="H439" s="88"/>
      <c r="I439" s="88"/>
      <c r="J439" s="88"/>
      <c r="K439" s="88"/>
      <c r="L439" s="88"/>
      <c r="M439" s="88"/>
      <c r="N439" s="88"/>
      <c r="O439" s="88"/>
      <c r="P439" s="88"/>
      <c r="Q439" s="88"/>
      <c r="R439" s="88"/>
      <c r="S439" s="88"/>
      <c r="T439" s="88"/>
      <c r="U439" s="88"/>
      <c r="V439" s="88"/>
      <c r="W439" s="88"/>
      <c r="X439" s="117"/>
      <c r="Y439" s="123" t="s">
        <v>14</v>
      </c>
      <c r="Z439" s="124"/>
      <c r="AA439" s="125"/>
      <c r="AB439" s="126" t="s">
        <v>444</v>
      </c>
      <c r="AC439" s="126"/>
      <c r="AD439" s="126"/>
      <c r="AE439" s="77" t="s">
        <v>443</v>
      </c>
      <c r="AF439" s="78"/>
      <c r="AG439" s="78"/>
      <c r="AH439" s="78"/>
      <c r="AI439" s="77">
        <v>10.3</v>
      </c>
      <c r="AJ439" s="78"/>
      <c r="AK439" s="78"/>
      <c r="AL439" s="78"/>
      <c r="AM439" s="77" t="s">
        <v>443</v>
      </c>
      <c r="AN439" s="78"/>
      <c r="AO439" s="78"/>
      <c r="AP439" s="79"/>
      <c r="AQ439" s="77" t="s">
        <v>443</v>
      </c>
      <c r="AR439" s="78"/>
      <c r="AS439" s="78"/>
      <c r="AT439" s="79"/>
      <c r="AU439" s="78" t="s">
        <v>443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444</v>
      </c>
      <c r="AC440" s="76"/>
      <c r="AD440" s="76"/>
      <c r="AE440" s="77">
        <v>10</v>
      </c>
      <c r="AF440" s="78"/>
      <c r="AG440" s="78"/>
      <c r="AH440" s="79"/>
      <c r="AI440" s="77" t="s">
        <v>443</v>
      </c>
      <c r="AJ440" s="78"/>
      <c r="AK440" s="78"/>
      <c r="AL440" s="78"/>
      <c r="AM440" s="77" t="s">
        <v>443</v>
      </c>
      <c r="AN440" s="78"/>
      <c r="AO440" s="78"/>
      <c r="AP440" s="79"/>
      <c r="AQ440" s="77" t="s">
        <v>443</v>
      </c>
      <c r="AR440" s="78"/>
      <c r="AS440" s="78"/>
      <c r="AT440" s="79"/>
      <c r="AU440" s="78">
        <v>20</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443</v>
      </c>
      <c r="AF441" s="78"/>
      <c r="AG441" s="78"/>
      <c r="AH441" s="79"/>
      <c r="AI441" s="77">
        <v>3</v>
      </c>
      <c r="AJ441" s="78"/>
      <c r="AK441" s="78"/>
      <c r="AL441" s="78"/>
      <c r="AM441" s="77" t="s">
        <v>443</v>
      </c>
      <c r="AN441" s="78"/>
      <c r="AO441" s="78"/>
      <c r="AP441" s="79"/>
      <c r="AQ441" s="77" t="s">
        <v>443</v>
      </c>
      <c r="AR441" s="78"/>
      <c r="AS441" s="78"/>
      <c r="AT441" s="79"/>
      <c r="AU441" s="78" t="s">
        <v>443</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471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x14ac:dyDescent="0.15">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439</v>
      </c>
      <c r="AE683" s="829"/>
      <c r="AF683" s="829"/>
      <c r="AG683" s="825" t="s">
        <v>472</v>
      </c>
      <c r="AH683" s="826"/>
      <c r="AI683" s="826"/>
      <c r="AJ683" s="826"/>
      <c r="AK683" s="826"/>
      <c r="AL683" s="826"/>
      <c r="AM683" s="826"/>
      <c r="AN683" s="826"/>
      <c r="AO683" s="826"/>
      <c r="AP683" s="826"/>
      <c r="AQ683" s="826"/>
      <c r="AR683" s="826"/>
      <c r="AS683" s="826"/>
      <c r="AT683" s="826"/>
      <c r="AU683" s="826"/>
      <c r="AV683" s="826"/>
      <c r="AW683" s="826"/>
      <c r="AX683" s="827"/>
    </row>
    <row r="684" spans="1:50" ht="26.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439</v>
      </c>
      <c r="AE684" s="566"/>
      <c r="AF684" s="566"/>
      <c r="AG684" s="567" t="s">
        <v>473</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439</v>
      </c>
      <c r="AE685" s="576"/>
      <c r="AF685" s="576"/>
      <c r="AG685" s="644" t="s">
        <v>474</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439</v>
      </c>
      <c r="AE686" s="774"/>
      <c r="AF686" s="774"/>
      <c r="AG686" s="87" t="s">
        <v>512</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5"/>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466</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5"/>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467</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439</v>
      </c>
      <c r="AE689" s="571"/>
      <c r="AF689" s="571"/>
      <c r="AG689" s="489" t="s">
        <v>476</v>
      </c>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439</v>
      </c>
      <c r="AE690" s="566"/>
      <c r="AF690" s="566"/>
      <c r="AG690" s="567" t="s">
        <v>513</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439</v>
      </c>
      <c r="AE691" s="566"/>
      <c r="AF691" s="566"/>
      <c r="AG691" s="567" t="s">
        <v>477</v>
      </c>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439</v>
      </c>
      <c r="AE692" s="566"/>
      <c r="AF692" s="566"/>
      <c r="AG692" s="567" t="s">
        <v>478</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468</v>
      </c>
      <c r="AE693" s="576"/>
      <c r="AF693" s="576"/>
      <c r="AG693" s="537" t="s">
        <v>475</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0.25" customHeight="1" x14ac:dyDescent="0.15">
      <c r="A694" s="611"/>
      <c r="B694" s="612"/>
      <c r="C694" s="726" t="s">
        <v>422</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439</v>
      </c>
      <c r="AE694" s="535"/>
      <c r="AF694" s="536"/>
      <c r="AG694" s="555" t="s">
        <v>514</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21" customHeight="1" x14ac:dyDescent="0.15">
      <c r="A695" s="549" t="s">
        <v>45</v>
      </c>
      <c r="B695" s="608"/>
      <c r="C695" s="613" t="s">
        <v>423</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439</v>
      </c>
      <c r="AE695" s="571"/>
      <c r="AF695" s="572"/>
      <c r="AG695" s="489" t="s">
        <v>479</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439</v>
      </c>
      <c r="AE696" s="714"/>
      <c r="AF696" s="714"/>
      <c r="AG696" s="567" t="s">
        <v>480</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439</v>
      </c>
      <c r="AE697" s="566"/>
      <c r="AF697" s="566"/>
      <c r="AG697" s="567" t="s">
        <v>481</v>
      </c>
      <c r="AH697" s="568"/>
      <c r="AI697" s="568"/>
      <c r="AJ697" s="568"/>
      <c r="AK697" s="568"/>
      <c r="AL697" s="568"/>
      <c r="AM697" s="568"/>
      <c r="AN697" s="568"/>
      <c r="AO697" s="568"/>
      <c r="AP697" s="568"/>
      <c r="AQ697" s="568"/>
      <c r="AR697" s="568"/>
      <c r="AS697" s="568"/>
      <c r="AT697" s="568"/>
      <c r="AU697" s="568"/>
      <c r="AV697" s="568"/>
      <c r="AW697" s="568"/>
      <c r="AX697" s="569"/>
    </row>
    <row r="698" spans="1:64" ht="18"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439</v>
      </c>
      <c r="AE698" s="566"/>
      <c r="AF698" s="566"/>
      <c r="AG698" s="90" t="s">
        <v>482</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468</v>
      </c>
      <c r="AE699" s="571"/>
      <c r="AF699" s="571"/>
      <c r="AG699" s="87" t="s">
        <v>475</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4" t="s">
        <v>29</v>
      </c>
      <c r="U700" s="598"/>
      <c r="V700" s="598"/>
      <c r="W700" s="598"/>
      <c r="X700" s="598"/>
      <c r="Y700" s="598"/>
      <c r="Z700" s="598"/>
      <c r="AA700" s="598"/>
      <c r="AB700" s="598"/>
      <c r="AC700" s="598"/>
      <c r="AD700" s="598"/>
      <c r="AE700" s="598"/>
      <c r="AF700" s="755"/>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2"/>
      <c r="B701" s="603"/>
      <c r="C701" s="732"/>
      <c r="D701" s="733"/>
      <c r="E701" s="733"/>
      <c r="F701" s="733"/>
      <c r="G701" s="733"/>
      <c r="H701" s="733"/>
      <c r="I701" s="733"/>
      <c r="J701" s="733"/>
      <c r="K701" s="733"/>
      <c r="L701" s="733"/>
      <c r="M701" s="733"/>
      <c r="N701" s="733"/>
      <c r="O701" s="734"/>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2"/>
      <c r="B702" s="603"/>
      <c r="C702" s="732"/>
      <c r="D702" s="733"/>
      <c r="E702" s="733"/>
      <c r="F702" s="733"/>
      <c r="G702" s="733"/>
      <c r="H702" s="733"/>
      <c r="I702" s="733"/>
      <c r="J702" s="733"/>
      <c r="K702" s="733"/>
      <c r="L702" s="733"/>
      <c r="M702" s="733"/>
      <c r="N702" s="733"/>
      <c r="O702" s="734"/>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2"/>
      <c r="B703" s="603"/>
      <c r="C703" s="732"/>
      <c r="D703" s="733"/>
      <c r="E703" s="733"/>
      <c r="F703" s="733"/>
      <c r="G703" s="733"/>
      <c r="H703" s="733"/>
      <c r="I703" s="733"/>
      <c r="J703" s="733"/>
      <c r="K703" s="733"/>
      <c r="L703" s="733"/>
      <c r="M703" s="733"/>
      <c r="N703" s="733"/>
      <c r="O703" s="734"/>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customHeight="1" x14ac:dyDescent="0.15">
      <c r="A704" s="602"/>
      <c r="B704" s="603"/>
      <c r="C704" s="732"/>
      <c r="D704" s="733"/>
      <c r="E704" s="733"/>
      <c r="F704" s="733"/>
      <c r="G704" s="733"/>
      <c r="H704" s="733"/>
      <c r="I704" s="733"/>
      <c r="J704" s="733"/>
      <c r="K704" s="733"/>
      <c r="L704" s="733"/>
      <c r="M704" s="733"/>
      <c r="N704" s="733"/>
      <c r="O704" s="734"/>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x14ac:dyDescent="0.15">
      <c r="A705" s="604"/>
      <c r="B705" s="605"/>
      <c r="C705" s="739"/>
      <c r="D705" s="740"/>
      <c r="E705" s="740"/>
      <c r="F705" s="740"/>
      <c r="G705" s="740"/>
      <c r="H705" s="740"/>
      <c r="I705" s="740"/>
      <c r="J705" s="740"/>
      <c r="K705" s="740"/>
      <c r="L705" s="740"/>
      <c r="M705" s="740"/>
      <c r="N705" s="740"/>
      <c r="O705" s="741"/>
      <c r="P705" s="752"/>
      <c r="Q705" s="752"/>
      <c r="R705" s="752"/>
      <c r="S705" s="753"/>
      <c r="T705" s="756"/>
      <c r="U705" s="556"/>
      <c r="V705" s="556"/>
      <c r="W705" s="556"/>
      <c r="X705" s="556"/>
      <c r="Y705" s="556"/>
      <c r="Z705" s="556"/>
      <c r="AA705" s="556"/>
      <c r="AB705" s="556"/>
      <c r="AC705" s="556"/>
      <c r="AD705" s="556"/>
      <c r="AE705" s="556"/>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5"/>
      <c r="E706" s="735"/>
      <c r="F706" s="736"/>
      <c r="G706" s="750" t="s">
        <v>483</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1"/>
      <c r="B707" s="552"/>
      <c r="C707" s="745" t="s">
        <v>64</v>
      </c>
      <c r="D707" s="746"/>
      <c r="E707" s="746"/>
      <c r="F707" s="747"/>
      <c r="G707" s="748" t="s">
        <v>484</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x14ac:dyDescent="0.2">
      <c r="A709" s="720" t="s">
        <v>523</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6" t="s">
        <v>265</v>
      </c>
      <c r="B711" s="547"/>
      <c r="C711" s="547"/>
      <c r="D711" s="547"/>
      <c r="E711" s="548"/>
      <c r="F711" s="589" t="s">
        <v>524</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1" t="s">
        <v>527</v>
      </c>
      <c r="B713" s="702"/>
      <c r="C713" s="702"/>
      <c r="D713" s="702"/>
      <c r="E713" s="703"/>
      <c r="F713" s="721" t="s">
        <v>528</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t="s">
        <v>522</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3" t="s">
        <v>388</v>
      </c>
      <c r="B717" s="286"/>
      <c r="C717" s="286"/>
      <c r="D717" s="286"/>
      <c r="E717" s="286"/>
      <c r="F717" s="286"/>
      <c r="G717" s="761" t="s">
        <v>443</v>
      </c>
      <c r="H717" s="704"/>
      <c r="I717" s="704"/>
      <c r="J717" s="704"/>
      <c r="K717" s="704"/>
      <c r="L717" s="704"/>
      <c r="M717" s="704"/>
      <c r="N717" s="704"/>
      <c r="O717" s="704"/>
      <c r="P717" s="704"/>
      <c r="Q717" s="286" t="s">
        <v>329</v>
      </c>
      <c r="R717" s="286"/>
      <c r="S717" s="286"/>
      <c r="T717" s="286"/>
      <c r="U717" s="286"/>
      <c r="V717" s="286"/>
      <c r="W717" s="704"/>
      <c r="X717" s="704"/>
      <c r="Y717" s="704"/>
      <c r="Z717" s="704"/>
      <c r="AA717" s="704"/>
      <c r="AB717" s="704"/>
      <c r="AC717" s="704"/>
      <c r="AD717" s="704"/>
      <c r="AE717" s="704"/>
      <c r="AF717" s="704"/>
      <c r="AG717" s="286" t="s">
        <v>330</v>
      </c>
      <c r="AH717" s="286"/>
      <c r="AI717" s="286"/>
      <c r="AJ717" s="286"/>
      <c r="AK717" s="286"/>
      <c r="AL717" s="286"/>
      <c r="AM717" s="704"/>
      <c r="AN717" s="704"/>
      <c r="AO717" s="704"/>
      <c r="AP717" s="704"/>
      <c r="AQ717" s="704"/>
      <c r="AR717" s="704"/>
      <c r="AS717" s="704"/>
      <c r="AT717" s="704"/>
      <c r="AU717" s="704"/>
      <c r="AV717" s="704"/>
      <c r="AW717" s="51"/>
      <c r="AX717" s="52"/>
    </row>
    <row r="718" spans="1:50" ht="19.899999999999999" customHeight="1" thickBot="1" x14ac:dyDescent="0.2">
      <c r="A718" s="700" t="s">
        <v>331</v>
      </c>
      <c r="B718" s="643"/>
      <c r="C718" s="643"/>
      <c r="D718" s="643"/>
      <c r="E718" s="643"/>
      <c r="F718" s="643"/>
      <c r="G718" s="762" t="s">
        <v>443</v>
      </c>
      <c r="H718" s="763"/>
      <c r="I718" s="763"/>
      <c r="J718" s="763"/>
      <c r="K718" s="763"/>
      <c r="L718" s="763"/>
      <c r="M718" s="763"/>
      <c r="N718" s="763"/>
      <c r="O718" s="763"/>
      <c r="P718" s="763"/>
      <c r="Q718" s="643" t="s">
        <v>332</v>
      </c>
      <c r="R718" s="643"/>
      <c r="S718" s="643"/>
      <c r="T718" s="643"/>
      <c r="U718" s="643"/>
      <c r="V718" s="643"/>
      <c r="W718" s="641" t="s">
        <v>469</v>
      </c>
      <c r="X718" s="642"/>
      <c r="Y718" s="642"/>
      <c r="Z718" s="642"/>
      <c r="AA718" s="642"/>
      <c r="AB718" s="642"/>
      <c r="AC718" s="642"/>
      <c r="AD718" s="642"/>
      <c r="AE718" s="642"/>
      <c r="AF718" s="642"/>
      <c r="AG718" s="643" t="s">
        <v>333</v>
      </c>
      <c r="AH718" s="643"/>
      <c r="AI718" s="643"/>
      <c r="AJ718" s="643"/>
      <c r="AK718" s="643"/>
      <c r="AL718" s="643"/>
      <c r="AM718" s="737" t="s">
        <v>470</v>
      </c>
      <c r="AN718" s="738"/>
      <c r="AO718" s="738"/>
      <c r="AP718" s="738"/>
      <c r="AQ718" s="738"/>
      <c r="AR718" s="738"/>
      <c r="AS718" s="738"/>
      <c r="AT718" s="738"/>
      <c r="AU718" s="738"/>
      <c r="AV718" s="738"/>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8" t="s">
        <v>517</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518</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8"/>
      <c r="C760" s="718"/>
      <c r="D760" s="718"/>
      <c r="E760" s="718"/>
      <c r="F760" s="719"/>
      <c r="G760" s="276" t="s">
        <v>485</v>
      </c>
      <c r="H760" s="277"/>
      <c r="I760" s="277"/>
      <c r="J760" s="277"/>
      <c r="K760" s="278"/>
      <c r="L760" s="279" t="s">
        <v>494</v>
      </c>
      <c r="M760" s="280"/>
      <c r="N760" s="280"/>
      <c r="O760" s="280"/>
      <c r="P760" s="280"/>
      <c r="Q760" s="280"/>
      <c r="R760" s="280"/>
      <c r="S760" s="280"/>
      <c r="T760" s="280"/>
      <c r="U760" s="280"/>
      <c r="V760" s="280"/>
      <c r="W760" s="280"/>
      <c r="X760" s="281"/>
      <c r="Y760" s="441">
        <v>9</v>
      </c>
      <c r="Z760" s="442"/>
      <c r="AA760" s="442"/>
      <c r="AB760" s="525"/>
      <c r="AC760" s="276" t="s">
        <v>487</v>
      </c>
      <c r="AD760" s="277"/>
      <c r="AE760" s="277"/>
      <c r="AF760" s="277"/>
      <c r="AG760" s="278"/>
      <c r="AH760" s="279" t="s">
        <v>486</v>
      </c>
      <c r="AI760" s="280"/>
      <c r="AJ760" s="280"/>
      <c r="AK760" s="280"/>
      <c r="AL760" s="280"/>
      <c r="AM760" s="280"/>
      <c r="AN760" s="280"/>
      <c r="AO760" s="280"/>
      <c r="AP760" s="280"/>
      <c r="AQ760" s="280"/>
      <c r="AR760" s="280"/>
      <c r="AS760" s="280"/>
      <c r="AT760" s="281"/>
      <c r="AU760" s="441">
        <v>3</v>
      </c>
      <c r="AV760" s="442"/>
      <c r="AW760" s="442"/>
      <c r="AX760" s="443"/>
    </row>
    <row r="761" spans="1:50" ht="24.75" customHeight="1" x14ac:dyDescent="0.15">
      <c r="A761" s="554"/>
      <c r="B761" s="718"/>
      <c r="C761" s="718"/>
      <c r="D761" s="718"/>
      <c r="E761" s="718"/>
      <c r="F761" s="719"/>
      <c r="G761" s="256" t="s">
        <v>487</v>
      </c>
      <c r="H761" s="257"/>
      <c r="I761" s="257"/>
      <c r="J761" s="257"/>
      <c r="K761" s="258"/>
      <c r="L761" s="357" t="s">
        <v>486</v>
      </c>
      <c r="M761" s="358"/>
      <c r="N761" s="358"/>
      <c r="O761" s="358"/>
      <c r="P761" s="358"/>
      <c r="Q761" s="358"/>
      <c r="R761" s="358"/>
      <c r="S761" s="358"/>
      <c r="T761" s="358"/>
      <c r="U761" s="358"/>
      <c r="V761" s="358"/>
      <c r="W761" s="358"/>
      <c r="X761" s="359"/>
      <c r="Y761" s="354">
        <v>27</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18"/>
      <c r="C762" s="718"/>
      <c r="D762" s="718"/>
      <c r="E762" s="718"/>
      <c r="F762" s="719"/>
      <c r="G762" s="256" t="s">
        <v>493</v>
      </c>
      <c r="H762" s="257"/>
      <c r="I762" s="257"/>
      <c r="J762" s="257"/>
      <c r="K762" s="258"/>
      <c r="L762" s="357" t="s">
        <v>488</v>
      </c>
      <c r="M762" s="358"/>
      <c r="N762" s="358"/>
      <c r="O762" s="358"/>
      <c r="P762" s="358"/>
      <c r="Q762" s="358"/>
      <c r="R762" s="358"/>
      <c r="S762" s="358"/>
      <c r="T762" s="358"/>
      <c r="U762" s="358"/>
      <c r="V762" s="358"/>
      <c r="W762" s="358"/>
      <c r="X762" s="359"/>
      <c r="Y762" s="354">
        <v>14</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4"/>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4"/>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4"/>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50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3</v>
      </c>
      <c r="AV770" s="368"/>
      <c r="AW770" s="368"/>
      <c r="AX770" s="370"/>
    </row>
    <row r="771" spans="1:50" ht="30" hidden="1" customHeight="1" x14ac:dyDescent="0.15">
      <c r="A771" s="554"/>
      <c r="B771" s="718"/>
      <c r="C771" s="718"/>
      <c r="D771" s="718"/>
      <c r="E771" s="718"/>
      <c r="F771" s="719"/>
      <c r="G771" s="378" t="s">
        <v>417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4"/>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hidden="1" customHeight="1" x14ac:dyDescent="0.15">
      <c r="A773" s="554"/>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hidden="1" customHeight="1" x14ac:dyDescent="0.15">
      <c r="A774" s="554"/>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4"/>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4"/>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4"/>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4"/>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4"/>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4"/>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18"/>
      <c r="C784" s="718"/>
      <c r="D784" s="718"/>
      <c r="E784" s="718"/>
      <c r="F784" s="719"/>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8"/>
      <c r="C797" s="718"/>
      <c r="D797" s="718"/>
      <c r="E797" s="718"/>
      <c r="F797" s="71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489</v>
      </c>
      <c r="D816" s="371"/>
      <c r="E816" s="371"/>
      <c r="F816" s="371"/>
      <c r="G816" s="371"/>
      <c r="H816" s="371"/>
      <c r="I816" s="371"/>
      <c r="J816" s="153">
        <v>2010405010376</v>
      </c>
      <c r="K816" s="154"/>
      <c r="L816" s="154"/>
      <c r="M816" s="154"/>
      <c r="N816" s="154"/>
      <c r="O816" s="154"/>
      <c r="P816" s="142" t="s">
        <v>491</v>
      </c>
      <c r="Q816" s="143"/>
      <c r="R816" s="143"/>
      <c r="S816" s="143"/>
      <c r="T816" s="143"/>
      <c r="U816" s="143"/>
      <c r="V816" s="143"/>
      <c r="W816" s="143"/>
      <c r="X816" s="143"/>
      <c r="Y816" s="144">
        <v>50</v>
      </c>
      <c r="Z816" s="145"/>
      <c r="AA816" s="145"/>
      <c r="AB816" s="146"/>
      <c r="AC816" s="259" t="s">
        <v>490</v>
      </c>
      <c r="AD816" s="259"/>
      <c r="AE816" s="259"/>
      <c r="AF816" s="259"/>
      <c r="AG816" s="259"/>
      <c r="AH816" s="260">
        <v>1</v>
      </c>
      <c r="AI816" s="261"/>
      <c r="AJ816" s="261"/>
      <c r="AK816" s="261"/>
      <c r="AL816" s="262">
        <v>100</v>
      </c>
      <c r="AM816" s="263"/>
      <c r="AN816" s="263"/>
      <c r="AO816" s="264"/>
      <c r="AP816" s="253" t="s">
        <v>492</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30" customHeight="1" x14ac:dyDescent="0.15">
      <c r="A849" s="360">
        <v>1</v>
      </c>
      <c r="B849" s="360">
        <v>1</v>
      </c>
      <c r="C849" s="374" t="s">
        <v>495</v>
      </c>
      <c r="D849" s="371"/>
      <c r="E849" s="371"/>
      <c r="F849" s="371"/>
      <c r="G849" s="371"/>
      <c r="H849" s="371"/>
      <c r="I849" s="371"/>
      <c r="J849" s="153" t="s">
        <v>492</v>
      </c>
      <c r="K849" s="154"/>
      <c r="L849" s="154"/>
      <c r="M849" s="154"/>
      <c r="N849" s="154"/>
      <c r="O849" s="154"/>
      <c r="P849" s="142" t="s">
        <v>505</v>
      </c>
      <c r="Q849" s="143"/>
      <c r="R849" s="143"/>
      <c r="S849" s="143"/>
      <c r="T849" s="143"/>
      <c r="U849" s="143"/>
      <c r="V849" s="143"/>
      <c r="W849" s="143"/>
      <c r="X849" s="143"/>
      <c r="Y849" s="144">
        <v>3</v>
      </c>
      <c r="Z849" s="145"/>
      <c r="AA849" s="145"/>
      <c r="AB849" s="146"/>
      <c r="AC849" s="259" t="s">
        <v>506</v>
      </c>
      <c r="AD849" s="259"/>
      <c r="AE849" s="259"/>
      <c r="AF849" s="259"/>
      <c r="AG849" s="259"/>
      <c r="AH849" s="260" t="s">
        <v>492</v>
      </c>
      <c r="AI849" s="261"/>
      <c r="AJ849" s="261"/>
      <c r="AK849" s="261"/>
      <c r="AL849" s="262" t="s">
        <v>492</v>
      </c>
      <c r="AM849" s="263"/>
      <c r="AN849" s="263"/>
      <c r="AO849" s="264"/>
      <c r="AP849" s="253" t="s">
        <v>492</v>
      </c>
      <c r="AQ849" s="253"/>
      <c r="AR849" s="253"/>
      <c r="AS849" s="253"/>
      <c r="AT849" s="253"/>
      <c r="AU849" s="253"/>
      <c r="AV849" s="253"/>
      <c r="AW849" s="253"/>
      <c r="AX849" s="253"/>
    </row>
    <row r="850" spans="1:50" ht="30" customHeight="1" x14ac:dyDescent="0.15">
      <c r="A850" s="360">
        <v>2</v>
      </c>
      <c r="B850" s="360">
        <v>1</v>
      </c>
      <c r="C850" s="374" t="s">
        <v>496</v>
      </c>
      <c r="D850" s="371"/>
      <c r="E850" s="371"/>
      <c r="F850" s="371"/>
      <c r="G850" s="371"/>
      <c r="H850" s="371"/>
      <c r="I850" s="371"/>
      <c r="J850" s="153" t="s">
        <v>492</v>
      </c>
      <c r="K850" s="154"/>
      <c r="L850" s="154"/>
      <c r="M850" s="154"/>
      <c r="N850" s="154"/>
      <c r="O850" s="154"/>
      <c r="P850" s="142" t="s">
        <v>505</v>
      </c>
      <c r="Q850" s="143"/>
      <c r="R850" s="143"/>
      <c r="S850" s="143"/>
      <c r="T850" s="143"/>
      <c r="U850" s="143"/>
      <c r="V850" s="143"/>
      <c r="W850" s="143"/>
      <c r="X850" s="143"/>
      <c r="Y850" s="144">
        <v>3</v>
      </c>
      <c r="Z850" s="145"/>
      <c r="AA850" s="145"/>
      <c r="AB850" s="146"/>
      <c r="AC850" s="259" t="s">
        <v>506</v>
      </c>
      <c r="AD850" s="259"/>
      <c r="AE850" s="259"/>
      <c r="AF850" s="259"/>
      <c r="AG850" s="259"/>
      <c r="AH850" s="260" t="s">
        <v>492</v>
      </c>
      <c r="AI850" s="261"/>
      <c r="AJ850" s="261"/>
      <c r="AK850" s="261"/>
      <c r="AL850" s="262" t="s">
        <v>492</v>
      </c>
      <c r="AM850" s="263"/>
      <c r="AN850" s="263"/>
      <c r="AO850" s="264"/>
      <c r="AP850" s="253" t="s">
        <v>492</v>
      </c>
      <c r="AQ850" s="253"/>
      <c r="AR850" s="253"/>
      <c r="AS850" s="253"/>
      <c r="AT850" s="253"/>
      <c r="AU850" s="253"/>
      <c r="AV850" s="253"/>
      <c r="AW850" s="253"/>
      <c r="AX850" s="253"/>
    </row>
    <row r="851" spans="1:50" ht="30" customHeight="1" x14ac:dyDescent="0.15">
      <c r="A851" s="360">
        <v>3</v>
      </c>
      <c r="B851" s="360">
        <v>1</v>
      </c>
      <c r="C851" s="374" t="s">
        <v>497</v>
      </c>
      <c r="D851" s="371"/>
      <c r="E851" s="371"/>
      <c r="F851" s="371"/>
      <c r="G851" s="371"/>
      <c r="H851" s="371"/>
      <c r="I851" s="371"/>
      <c r="J851" s="153" t="s">
        <v>492</v>
      </c>
      <c r="K851" s="154"/>
      <c r="L851" s="154"/>
      <c r="M851" s="154"/>
      <c r="N851" s="154"/>
      <c r="O851" s="154"/>
      <c r="P851" s="142" t="s">
        <v>505</v>
      </c>
      <c r="Q851" s="143"/>
      <c r="R851" s="143"/>
      <c r="S851" s="143"/>
      <c r="T851" s="143"/>
      <c r="U851" s="143"/>
      <c r="V851" s="143"/>
      <c r="W851" s="143"/>
      <c r="X851" s="143"/>
      <c r="Y851" s="144">
        <v>3</v>
      </c>
      <c r="Z851" s="145"/>
      <c r="AA851" s="145"/>
      <c r="AB851" s="146"/>
      <c r="AC851" s="259" t="s">
        <v>506</v>
      </c>
      <c r="AD851" s="259"/>
      <c r="AE851" s="259"/>
      <c r="AF851" s="259"/>
      <c r="AG851" s="259"/>
      <c r="AH851" s="260" t="s">
        <v>492</v>
      </c>
      <c r="AI851" s="261"/>
      <c r="AJ851" s="261"/>
      <c r="AK851" s="261"/>
      <c r="AL851" s="262" t="s">
        <v>492</v>
      </c>
      <c r="AM851" s="263"/>
      <c r="AN851" s="263"/>
      <c r="AO851" s="264"/>
      <c r="AP851" s="253" t="s">
        <v>492</v>
      </c>
      <c r="AQ851" s="253"/>
      <c r="AR851" s="253"/>
      <c r="AS851" s="253"/>
      <c r="AT851" s="253"/>
      <c r="AU851" s="253"/>
      <c r="AV851" s="253"/>
      <c r="AW851" s="253"/>
      <c r="AX851" s="253"/>
    </row>
    <row r="852" spans="1:50" ht="30" customHeight="1" x14ac:dyDescent="0.15">
      <c r="A852" s="360">
        <v>4</v>
      </c>
      <c r="B852" s="360">
        <v>1</v>
      </c>
      <c r="C852" s="374" t="s">
        <v>498</v>
      </c>
      <c r="D852" s="371"/>
      <c r="E852" s="371"/>
      <c r="F852" s="371"/>
      <c r="G852" s="371"/>
      <c r="H852" s="371"/>
      <c r="I852" s="371"/>
      <c r="J852" s="153" t="s">
        <v>492</v>
      </c>
      <c r="K852" s="154"/>
      <c r="L852" s="154"/>
      <c r="M852" s="154"/>
      <c r="N852" s="154"/>
      <c r="O852" s="154"/>
      <c r="P852" s="142" t="s">
        <v>505</v>
      </c>
      <c r="Q852" s="143"/>
      <c r="R852" s="143"/>
      <c r="S852" s="143"/>
      <c r="T852" s="143"/>
      <c r="U852" s="143"/>
      <c r="V852" s="143"/>
      <c r="W852" s="143"/>
      <c r="X852" s="143"/>
      <c r="Y852" s="144">
        <v>3</v>
      </c>
      <c r="Z852" s="145"/>
      <c r="AA852" s="145"/>
      <c r="AB852" s="146"/>
      <c r="AC852" s="259" t="s">
        <v>506</v>
      </c>
      <c r="AD852" s="259"/>
      <c r="AE852" s="259"/>
      <c r="AF852" s="259"/>
      <c r="AG852" s="259"/>
      <c r="AH852" s="260" t="s">
        <v>492</v>
      </c>
      <c r="AI852" s="261"/>
      <c r="AJ852" s="261"/>
      <c r="AK852" s="261"/>
      <c r="AL852" s="262" t="s">
        <v>492</v>
      </c>
      <c r="AM852" s="263"/>
      <c r="AN852" s="263"/>
      <c r="AO852" s="264"/>
      <c r="AP852" s="253" t="s">
        <v>492</v>
      </c>
      <c r="AQ852" s="253"/>
      <c r="AR852" s="253"/>
      <c r="AS852" s="253"/>
      <c r="AT852" s="253"/>
      <c r="AU852" s="253"/>
      <c r="AV852" s="253"/>
      <c r="AW852" s="253"/>
      <c r="AX852" s="253"/>
    </row>
    <row r="853" spans="1:50" ht="30" customHeight="1" x14ac:dyDescent="0.15">
      <c r="A853" s="360">
        <v>5</v>
      </c>
      <c r="B853" s="360">
        <v>1</v>
      </c>
      <c r="C853" s="374" t="s">
        <v>499</v>
      </c>
      <c r="D853" s="371"/>
      <c r="E853" s="371"/>
      <c r="F853" s="371"/>
      <c r="G853" s="371"/>
      <c r="H853" s="371"/>
      <c r="I853" s="371"/>
      <c r="J853" s="153" t="s">
        <v>492</v>
      </c>
      <c r="K853" s="154"/>
      <c r="L853" s="154"/>
      <c r="M853" s="154"/>
      <c r="N853" s="154"/>
      <c r="O853" s="154"/>
      <c r="P853" s="142" t="s">
        <v>505</v>
      </c>
      <c r="Q853" s="143"/>
      <c r="R853" s="143"/>
      <c r="S853" s="143"/>
      <c r="T853" s="143"/>
      <c r="U853" s="143"/>
      <c r="V853" s="143"/>
      <c r="W853" s="143"/>
      <c r="X853" s="143"/>
      <c r="Y853" s="144">
        <v>3</v>
      </c>
      <c r="Z853" s="145"/>
      <c r="AA853" s="145"/>
      <c r="AB853" s="146"/>
      <c r="AC853" s="259" t="s">
        <v>506</v>
      </c>
      <c r="AD853" s="259"/>
      <c r="AE853" s="259"/>
      <c r="AF853" s="259"/>
      <c r="AG853" s="259"/>
      <c r="AH853" s="260" t="s">
        <v>492</v>
      </c>
      <c r="AI853" s="261"/>
      <c r="AJ853" s="261"/>
      <c r="AK853" s="261"/>
      <c r="AL853" s="262" t="s">
        <v>492</v>
      </c>
      <c r="AM853" s="263"/>
      <c r="AN853" s="263"/>
      <c r="AO853" s="264"/>
      <c r="AP853" s="253" t="s">
        <v>492</v>
      </c>
      <c r="AQ853" s="253"/>
      <c r="AR853" s="253"/>
      <c r="AS853" s="253"/>
      <c r="AT853" s="253"/>
      <c r="AU853" s="253"/>
      <c r="AV853" s="253"/>
      <c r="AW853" s="253"/>
      <c r="AX853" s="253"/>
    </row>
    <row r="854" spans="1:50" ht="30" customHeight="1" x14ac:dyDescent="0.15">
      <c r="A854" s="360">
        <v>6</v>
      </c>
      <c r="B854" s="360">
        <v>1</v>
      </c>
      <c r="C854" s="374" t="s">
        <v>500</v>
      </c>
      <c r="D854" s="371"/>
      <c r="E854" s="371"/>
      <c r="F854" s="371"/>
      <c r="G854" s="371"/>
      <c r="H854" s="371"/>
      <c r="I854" s="371"/>
      <c r="J854" s="153" t="s">
        <v>492</v>
      </c>
      <c r="K854" s="154"/>
      <c r="L854" s="154"/>
      <c r="M854" s="154"/>
      <c r="N854" s="154"/>
      <c r="O854" s="154"/>
      <c r="P854" s="142" t="s">
        <v>505</v>
      </c>
      <c r="Q854" s="143"/>
      <c r="R854" s="143"/>
      <c r="S854" s="143"/>
      <c r="T854" s="143"/>
      <c r="U854" s="143"/>
      <c r="V854" s="143"/>
      <c r="W854" s="143"/>
      <c r="X854" s="143"/>
      <c r="Y854" s="144">
        <v>3</v>
      </c>
      <c r="Z854" s="145"/>
      <c r="AA854" s="145"/>
      <c r="AB854" s="146"/>
      <c r="AC854" s="259" t="s">
        <v>506</v>
      </c>
      <c r="AD854" s="259"/>
      <c r="AE854" s="259"/>
      <c r="AF854" s="259"/>
      <c r="AG854" s="259"/>
      <c r="AH854" s="260" t="s">
        <v>492</v>
      </c>
      <c r="AI854" s="261"/>
      <c r="AJ854" s="261"/>
      <c r="AK854" s="261"/>
      <c r="AL854" s="262" t="s">
        <v>492</v>
      </c>
      <c r="AM854" s="263"/>
      <c r="AN854" s="263"/>
      <c r="AO854" s="264"/>
      <c r="AP854" s="253" t="s">
        <v>492</v>
      </c>
      <c r="AQ854" s="253"/>
      <c r="AR854" s="253"/>
      <c r="AS854" s="253"/>
      <c r="AT854" s="253"/>
      <c r="AU854" s="253"/>
      <c r="AV854" s="253"/>
      <c r="AW854" s="253"/>
      <c r="AX854" s="253"/>
    </row>
    <row r="855" spans="1:50" ht="30" customHeight="1" x14ac:dyDescent="0.15">
      <c r="A855" s="360">
        <v>7</v>
      </c>
      <c r="B855" s="360">
        <v>1</v>
      </c>
      <c r="C855" s="374" t="s">
        <v>501</v>
      </c>
      <c r="D855" s="371"/>
      <c r="E855" s="371"/>
      <c r="F855" s="371"/>
      <c r="G855" s="371"/>
      <c r="H855" s="371"/>
      <c r="I855" s="371"/>
      <c r="J855" s="153" t="s">
        <v>492</v>
      </c>
      <c r="K855" s="154"/>
      <c r="L855" s="154"/>
      <c r="M855" s="154"/>
      <c r="N855" s="154"/>
      <c r="O855" s="154"/>
      <c r="P855" s="142" t="s">
        <v>505</v>
      </c>
      <c r="Q855" s="143"/>
      <c r="R855" s="143"/>
      <c r="S855" s="143"/>
      <c r="T855" s="143"/>
      <c r="U855" s="143"/>
      <c r="V855" s="143"/>
      <c r="W855" s="143"/>
      <c r="X855" s="143"/>
      <c r="Y855" s="144">
        <v>3</v>
      </c>
      <c r="Z855" s="145"/>
      <c r="AA855" s="145"/>
      <c r="AB855" s="146"/>
      <c r="AC855" s="259" t="s">
        <v>506</v>
      </c>
      <c r="AD855" s="259"/>
      <c r="AE855" s="259"/>
      <c r="AF855" s="259"/>
      <c r="AG855" s="259"/>
      <c r="AH855" s="260" t="s">
        <v>492</v>
      </c>
      <c r="AI855" s="261"/>
      <c r="AJ855" s="261"/>
      <c r="AK855" s="261"/>
      <c r="AL855" s="262" t="s">
        <v>492</v>
      </c>
      <c r="AM855" s="263"/>
      <c r="AN855" s="263"/>
      <c r="AO855" s="264"/>
      <c r="AP855" s="253" t="s">
        <v>492</v>
      </c>
      <c r="AQ855" s="253"/>
      <c r="AR855" s="253"/>
      <c r="AS855" s="253"/>
      <c r="AT855" s="253"/>
      <c r="AU855" s="253"/>
      <c r="AV855" s="253"/>
      <c r="AW855" s="253"/>
      <c r="AX855" s="253"/>
    </row>
    <row r="856" spans="1:50" ht="30" customHeight="1" x14ac:dyDescent="0.15">
      <c r="A856" s="360">
        <v>8</v>
      </c>
      <c r="B856" s="360">
        <v>1</v>
      </c>
      <c r="C856" s="374" t="s">
        <v>502</v>
      </c>
      <c r="D856" s="371"/>
      <c r="E856" s="371"/>
      <c r="F856" s="371"/>
      <c r="G856" s="371"/>
      <c r="H856" s="371"/>
      <c r="I856" s="371"/>
      <c r="J856" s="153" t="s">
        <v>492</v>
      </c>
      <c r="K856" s="154"/>
      <c r="L856" s="154"/>
      <c r="M856" s="154"/>
      <c r="N856" s="154"/>
      <c r="O856" s="154"/>
      <c r="P856" s="142" t="s">
        <v>505</v>
      </c>
      <c r="Q856" s="143"/>
      <c r="R856" s="143"/>
      <c r="S856" s="143"/>
      <c r="T856" s="143"/>
      <c r="U856" s="143"/>
      <c r="V856" s="143"/>
      <c r="W856" s="143"/>
      <c r="X856" s="143"/>
      <c r="Y856" s="144">
        <v>2</v>
      </c>
      <c r="Z856" s="145"/>
      <c r="AA856" s="145"/>
      <c r="AB856" s="146"/>
      <c r="AC856" s="259" t="s">
        <v>506</v>
      </c>
      <c r="AD856" s="259"/>
      <c r="AE856" s="259"/>
      <c r="AF856" s="259"/>
      <c r="AG856" s="259"/>
      <c r="AH856" s="260" t="s">
        <v>492</v>
      </c>
      <c r="AI856" s="261"/>
      <c r="AJ856" s="261"/>
      <c r="AK856" s="261"/>
      <c r="AL856" s="262" t="s">
        <v>492</v>
      </c>
      <c r="AM856" s="263"/>
      <c r="AN856" s="263"/>
      <c r="AO856" s="264"/>
      <c r="AP856" s="253" t="s">
        <v>492</v>
      </c>
      <c r="AQ856" s="253"/>
      <c r="AR856" s="253"/>
      <c r="AS856" s="253"/>
      <c r="AT856" s="253"/>
      <c r="AU856" s="253"/>
      <c r="AV856" s="253"/>
      <c r="AW856" s="253"/>
      <c r="AX856" s="253"/>
    </row>
    <row r="857" spans="1:50" ht="30" customHeight="1" x14ac:dyDescent="0.15">
      <c r="A857" s="360">
        <v>9</v>
      </c>
      <c r="B857" s="360">
        <v>1</v>
      </c>
      <c r="C857" s="374" t="s">
        <v>503</v>
      </c>
      <c r="D857" s="371"/>
      <c r="E857" s="371"/>
      <c r="F857" s="371"/>
      <c r="G857" s="371"/>
      <c r="H857" s="371"/>
      <c r="I857" s="371"/>
      <c r="J857" s="153" t="s">
        <v>492</v>
      </c>
      <c r="K857" s="154"/>
      <c r="L857" s="154"/>
      <c r="M857" s="154"/>
      <c r="N857" s="154"/>
      <c r="O857" s="154"/>
      <c r="P857" s="142" t="s">
        <v>505</v>
      </c>
      <c r="Q857" s="143"/>
      <c r="R857" s="143"/>
      <c r="S857" s="143"/>
      <c r="T857" s="143"/>
      <c r="U857" s="143"/>
      <c r="V857" s="143"/>
      <c r="W857" s="143"/>
      <c r="X857" s="143"/>
      <c r="Y857" s="144">
        <v>2</v>
      </c>
      <c r="Z857" s="145"/>
      <c r="AA857" s="145"/>
      <c r="AB857" s="146"/>
      <c r="AC857" s="259" t="s">
        <v>506</v>
      </c>
      <c r="AD857" s="259"/>
      <c r="AE857" s="259"/>
      <c r="AF857" s="259"/>
      <c r="AG857" s="259"/>
      <c r="AH857" s="260" t="s">
        <v>492</v>
      </c>
      <c r="AI857" s="261"/>
      <c r="AJ857" s="261"/>
      <c r="AK857" s="261"/>
      <c r="AL857" s="262" t="s">
        <v>492</v>
      </c>
      <c r="AM857" s="263"/>
      <c r="AN857" s="263"/>
      <c r="AO857" s="264"/>
      <c r="AP857" s="253" t="s">
        <v>492</v>
      </c>
      <c r="AQ857" s="253"/>
      <c r="AR857" s="253"/>
      <c r="AS857" s="253"/>
      <c r="AT857" s="253"/>
      <c r="AU857" s="253"/>
      <c r="AV857" s="253"/>
      <c r="AW857" s="253"/>
      <c r="AX857" s="253"/>
    </row>
    <row r="858" spans="1:50" ht="30" customHeight="1" x14ac:dyDescent="0.15">
      <c r="A858" s="360">
        <v>10</v>
      </c>
      <c r="B858" s="360">
        <v>1</v>
      </c>
      <c r="C858" s="374" t="s">
        <v>504</v>
      </c>
      <c r="D858" s="371"/>
      <c r="E858" s="371"/>
      <c r="F858" s="371"/>
      <c r="G858" s="371"/>
      <c r="H858" s="371"/>
      <c r="I858" s="371"/>
      <c r="J858" s="153" t="s">
        <v>492</v>
      </c>
      <c r="K858" s="154"/>
      <c r="L858" s="154"/>
      <c r="M858" s="154"/>
      <c r="N858" s="154"/>
      <c r="O858" s="154"/>
      <c r="P858" s="142" t="s">
        <v>505</v>
      </c>
      <c r="Q858" s="143"/>
      <c r="R858" s="143"/>
      <c r="S858" s="143"/>
      <c r="T858" s="143"/>
      <c r="U858" s="143"/>
      <c r="V858" s="143"/>
      <c r="W858" s="143"/>
      <c r="X858" s="143"/>
      <c r="Y858" s="144">
        <v>1</v>
      </c>
      <c r="Z858" s="145"/>
      <c r="AA858" s="145"/>
      <c r="AB858" s="146"/>
      <c r="AC858" s="259" t="s">
        <v>506</v>
      </c>
      <c r="AD858" s="259"/>
      <c r="AE858" s="259"/>
      <c r="AF858" s="259"/>
      <c r="AG858" s="259"/>
      <c r="AH858" s="260" t="s">
        <v>492</v>
      </c>
      <c r="AI858" s="261"/>
      <c r="AJ858" s="261"/>
      <c r="AK858" s="261"/>
      <c r="AL858" s="262" t="s">
        <v>492</v>
      </c>
      <c r="AM858" s="263"/>
      <c r="AN858" s="263"/>
      <c r="AO858" s="264"/>
      <c r="AP858" s="253" t="s">
        <v>492</v>
      </c>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4" t="s">
        <v>430</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432</v>
      </c>
      <c r="AQ1080" s="373"/>
      <c r="AR1080" s="373"/>
      <c r="AS1080" s="373"/>
      <c r="AT1080" s="373"/>
      <c r="AU1080" s="373"/>
      <c r="AV1080" s="373"/>
      <c r="AW1080" s="373"/>
      <c r="AX1080" s="373"/>
    </row>
    <row r="1081" spans="1:50" ht="30.75" customHeight="1" x14ac:dyDescent="0.15">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6:R109">
    <cfRule type="expression" dxfId="1959" priority="10869">
      <formula>IF(RIGHT(TEXT(R106,"0.#"),1)=".",FALSE,TRUE)</formula>
    </cfRule>
    <cfRule type="expression" dxfId="1958" priority="10870">
      <formula>IF(RIGHT(TEXT(R106,"0.#"),1)=".",TRUE,FALSE)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L105">
    <cfRule type="expression" dxfId="3" priority="3">
      <formula>IF(RIGHT(TEXT(L105,"0.#"),1)=".",FALSE,TRUE)</formula>
    </cfRule>
    <cfRule type="expression" dxfId="2" priority="4">
      <formula>IF(RIGHT(TEXT(L105,"0.#"),1)=".",TRUE,FALSE)</formula>
    </cfRule>
  </conditionalFormatting>
  <conditionalFormatting sqref="R105">
    <cfRule type="expression" dxfId="1" priority="1">
      <formula>IF(RIGHT(TEXT(R105,"0.#"),1)=".",FALSE,TRUE)</formula>
    </cfRule>
    <cfRule type="expression" dxfId="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90" max="49" man="1"/>
    <brk id="68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 sqref="B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439</v>
      </c>
      <c r="C16" s="13" t="str">
        <f t="shared" si="0"/>
        <v>男女共同参画</v>
      </c>
      <c r="D16" s="13" t="str">
        <f t="shared" si="8"/>
        <v>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439</v>
      </c>
      <c r="C22" s="13" t="str">
        <f t="shared" si="0"/>
        <v>地方創生</v>
      </c>
      <c r="D22" s="13" t="str">
        <f t="shared" si="8"/>
        <v>男女共同参画、地方創生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男女共同参画、地方創生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男女共同参画、地方創生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男女共同参画、地方創生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男女共同参画、地方創生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2016-08-18T23:08:51Z</cp:lastPrinted>
  <dcterms:created xsi:type="dcterms:W3CDTF">2012-03-13T00:50:25Z</dcterms:created>
  <dcterms:modified xsi:type="dcterms:W3CDTF">2016-08-18T23:09:36Z</dcterms:modified>
</cp:coreProperties>
</file>