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国総研（つくば）\"/>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<sst xmlns="http://schemas.openxmlformats.org/spreadsheetml/2006/main" count="2802" uniqueCount="553">
  <si>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</si>
  <si>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</si>
  <si>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</si>
  <si>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</si>
  <si>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</si>
  <si>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</si>
  <si>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</si>
  <si>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</si>
  <si>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</si>
  <si>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</si>
  <si>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</si>
  <si>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</si>
  <si>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</si>
  <si>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</si>
  <si>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</si>
  <si>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</si>
  <si>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</si>
  <si>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</si>
  <si>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</si>
  <si>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</si>
  <si>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</si>
  <si>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</si>
  <si>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</si>
  <si>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</si>
  <si>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</si>
  <si>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</si>
  <si>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</si>
  <si>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</si>
  <si>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</si>
  <si>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</si>
  <si>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</si>
  <si>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</si>
  <si>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</si>
  <si>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</si>
  <si>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</si>
  <si>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</si>
  <si>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</si>
  <si>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</si>
  <si>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</si>
  <si>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</si>
  <si>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</si>
  <si>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</si>
  <si>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</si>
  <si>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</si>
  <si>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</si>
  <si>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</si>
  <si>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</si>
  <si>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</si>
  <si>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</si>
  <si>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</si>
  <si>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</si>
  <si>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</si>
  <si>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</si>
  <si>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</si>
  <si>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</si>
  <si>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</si>
  <si>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</si>
  <si>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</si>
  <si>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</si>
  <si>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</si>
  <si>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</si>
  <si>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</si>
  <si>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</si>
  <si>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</si>
  <si>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</si>
  <si>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</si>
  <si>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</si>
  <si>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</si>
  <si>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</si>
  <si>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</si>
  <si>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</si>
  <si>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</si>
  <si>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</si>
  <si>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</si>
  <si>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</si>
  <si>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</si>
  <si>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</si>
  <si>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</si>
  <si>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</si>
  <si>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</si>
  <si>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</si>
  <si>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</si>
  <si>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</si>
  <si>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</si>
  <si>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</si>
  <si>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</si>
  <si>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</si>
  <si>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</si>
  <si>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</si>
  <si>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</si>
  <si>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</si>
  <si>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</si>
  <si>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</si>
  <si>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</si>
  <si>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</si>
  <si>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</si>
  <si>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</si>
  <si>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</si>
  <si>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</si>
  <si>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</si>
  <si>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</si>
  <si>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</si>
  <si>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</si>
  <si>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</si>
  <si>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</si>
  <si>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</si>
  <si>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</si>
  <si>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</si>
  <si>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</si>
  <si>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</si>
  <si>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</si>
  <si>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</si>
  <si>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</si>
  <si>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</si>
  <si>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</si>
  <si>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</si>
  <si>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</si>
  <si>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</si>
  <si>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</si>
  <si>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</si>
  <si>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</si>
  <si>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</si>
  <si>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</si>
  <si>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</si>
  <si>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</si>
  <si>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</si>
  <si>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</si>
  <si>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</si>
  <si>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</si>
  <si>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</si>
  <si>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</si>
  <si>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</si>
  <si>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</si>
  <si>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</si>
  <si>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</si>
  <si>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</si>
  <si>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</si>
  <si>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</si>
  <si>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</si>
  <si>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</si>
  <si>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</si>
  <si>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</si>
  <si>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</si>
  <si>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</si>
  <si>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</si>
  <si>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</si>
  <si>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</si>
  <si>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</si>
  <si>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</si>
  <si>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</si>
  <si>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</si>
  <si>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</si>
  <si>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</si>
  <si>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</si>
  <si>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</si>
  <si>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</si>
  <si>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</si>
  <si>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</si>
  <si>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</si>
  <si>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</si>
  <si>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</si>
  <si>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</si>
  <si>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</si>
  <si>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</si>
  <si>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</si>
  <si>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</si>
  <si>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</si>
  <si>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</si>
  <si>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</si>
  <si>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</si>
  <si>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</si>
  <si>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</si>
  <si>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</si>
  <si>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</si>
  <si>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</si>
  <si>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</si>
  <si>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</si>
  <si>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</si>
  <si>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</si>
  <si>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</si>
  <si>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</si>
  <si>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</si>
  <si>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</si>
  <si>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</si>
  <si>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</si>
  <si>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</si>
  <si>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</si>
  <si>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</si>
  <si>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</si>
  <si>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</si>
  <si>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</si>
  <si>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</si>
  <si>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</si>
  <si>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</si>
  <si>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</si>
  <si>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</si>
  <si>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</si>
  <si>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</si>
  <si>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</si>
  <si>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</si>
  <si>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</si>
  <si>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</si>
  <si>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</si>
  <si>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</si>
  <si>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</si>
  <si>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</si>
  <si>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</si>
  <si>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</si>
  <si>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</si>
  <si>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</si>
  <si>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</si>
  <si>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</si>
  <si>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</si>
  <si>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</si>
  <si>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</si>
  <si>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</si>
  <si>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</si>
  <si>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</si>
  <si>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</si>
  <si>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</si>
  <si>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</si>
  <si>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</si>
  <si>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</si>
  <si>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</si>
  <si>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</si>
  <si>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</si>
  <si>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</si>
  <si>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</si>
  <si>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</si>
  <si>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</si>
  <si>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</si>
  <si>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</si>
  <si>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</si>
  <si>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</si>
  <si>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</si>
  <si>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</si>
  <si>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</si>
  <si>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</si>
  <si>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</si>
  <si>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</si>
  <si>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</si>
  <si>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</si>
  <si>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</si>
  <si>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</si>
  <si>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</si>
  <si>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</si>
  <si>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</si>
  <si>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</si>
  <si>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</si>
  <si>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</si>
  <si>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</si>
  <si>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</si>
  <si>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</si>
  <si>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</si>
  <si>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</si>
  <si>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</si>
  <si>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</si>
  <si>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</si>
  <si>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</si>
  <si>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</si>
  <si>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</si>
  <si>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</si>
  <si>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</si>
  <si>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</si>
  <si>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</si>
  <si>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</si>
  <si>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</si>
  <si>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</si>
  <si>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</si>
  <si>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</si>
  <si>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</si>
  <si>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</si>
  <si>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</si>
  <si>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</si>
  <si>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</si>
  <si>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</si>
  <si>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</si>
  <si>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</si>
  <si>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</si>
  <si>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</si>
  <si>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</si>
  <si>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</si>
  <si>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</si>
  <si>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</si>
  <si>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</si>
  <si>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</si>
  <si>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</si>
  <si>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</si>
  <si>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</si>
  <si>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</si>
  <si>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</si>
  <si>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</si>
  <si>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</si>
  <si>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</si>
  <si>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</si>
  <si>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</si>
  <si>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</si>
  <si>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</si>
  <si>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</si>
  <si>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</si>
  <si>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</si>
  <si>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</si>
  <si>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</si>
  <si>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</si>
  <si>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</si>
  <si>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</si>
  <si>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</si>
  <si>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</si>
  <si>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</si>
  <si>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</si>
  <si>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</si>
  <si>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</si>
  <si>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</si>
  <si>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</si>
  <si>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</si>
  <si>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</si>
  <si>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</si>
  <si>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</si>
  <si>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</si>
  <si>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</si>
  <si>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</si>
  <si>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</si>
  <si>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</si>
  <si>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</si>
  <si>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</si>
  <si>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</si>
  <si>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</si>
  <si>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</si>
  <si>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</si>
  <si>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</si>
  <si>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</si>
  <si>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</si>
  <si>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</si>
  <si>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</si>
  <si>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</si>
  <si>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</si>
  <si>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</si>
  <si>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</si>
  <si>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</si>
  <si>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</si>
  <si>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</si>
  <si>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</si>
  <si>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</si>
  <si>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</si>
  <si>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</si>
  <si>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</si>
  <si>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</si>
  <si>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</si>
  <si>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</si>
  <si>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</si>
  <si>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</si>
  <si>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</si>
  <si>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</si>
  <si>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</si>
  <si>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</si>
  <si>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</si>
  <si>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</si>
  <si>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</si>
  <si>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</si>
  <si>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</si>
  <si>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</si>
  <si>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</si>
  <si>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</si>
  <si>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</si>
  <si>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</si>
  <si>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</si>
  <si>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</si>
  <si>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</si>
  <si>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</si>
  <si>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</si>
  <si>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</si>
  <si>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</si>
  <si>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</si>
  <si>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</si>
  <si>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</si>
  <si>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</si>
  <si>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</si>
  <si>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</si>
  <si>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</si>
  <si>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</si>
  <si>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</si>
  <si>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</si>
  <si>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</si>
  <si>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</si>
  <si>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</si>
  <si>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</si>
  <si>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</si>
  <si>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</si>
  <si>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</si>
  <si>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</si>
  <si>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</si>
  <si>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</si>
  <si>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</si>
  <si>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</si>
  <si>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</si>
  <si>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</si>
  <si>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</si>
  <si>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</si>
  <si>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</si>
  <si>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</si>
  <si>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</si>
  <si>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</si>
  <si>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</si>
  <si>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</si>
  <si>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</si>
  <si>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</si>
  <si>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</si>
  <si>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</si>
  <si>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</si>
  <si>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</si>
  <si>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</si>
  <si>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</si>
  <si>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</si>
  <si>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</si>
  <si>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</si>
  <si>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</si>
  <si>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</si>
  <si>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</si>
  <si>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</si>
  <si>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</si>
  <si>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</si>
  <si>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</si>
  <si>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</si>
  <si>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</si>
  <si>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</si>
  <si>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</si>
  <si>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</si>
  <si>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</si>
  <si>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</si>
  <si>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</si>
  <si>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</si>
  <si>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</si>
  <si>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</si>
  <si>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</si>
  <si>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</si>
  <si>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</si>
  <si>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</si>
  <si>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</si>
  <si>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</si>
  <si>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</si>
  <si>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</si>
  <si>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</si>
  <si>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</si>
  <si>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</si>
  <si>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</si>
  <si>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</si>
  <si>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</si>
  <si>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</si>
  <si>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</si>
  <si>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</si>
  <si>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</si>
  <si>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</si>
  <si>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</si>
  <si>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</si>
  <si>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</si>
  <si>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</si>
  <si>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</si>
  <si>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</si>
  <si>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</si>
  <si>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</si>
  <si>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</si>
  <si>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</si>
  <si>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</si>
  <si>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</si>
  <si>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</si>
  <si>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</si>
  <si>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</si>
  <si>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</si>
  <si>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</si>
  <si>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</si>
  <si>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</si>
  <si>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</si>
  <si>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</si>
  <si>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</si>
  <si>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</si>
  <si>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</si>
  <si>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</si>
  <si>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</si>
  <si>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</si>
  <si>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</si>
  <si>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</si>
  <si>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</si>
  <si>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</si>
  <si>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</si>
  <si>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</si>
  <si>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</si>
  <si>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</si>
  <si>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</si>
  <si>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</si>
  <si>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</si>
  <si>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</si>
  <si>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</si>
  <si>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</si>
  <si>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</si>
  <si>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</si>
  <si>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</si>
  <si>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</si>
  <si>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</si>
  <si>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</si>
  <si>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</si>
  <si>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</si>
  <si>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</si>
  <si>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</si>
  <si>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</si>
  <si>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</si>
  <si>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</si>
  <si>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</si>
  <si>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</si>
  <si>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</si>
  <si>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</si>
  <si>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</si>
  <si>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</si>
  <si>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</si>
  <si>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</si>
  <si>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</si>
  <si>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</si>
  <si>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</si>
  <si>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</si>
  <si>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国土技術政策総合研究所</t>
    <rPh sb="0" eb="2">
      <t>コクド</t>
    </rPh>
    <rPh sb="2" eb="4">
      <t>ギジュツ</t>
    </rPh>
    <rPh sb="4" eb="6">
      <t>セイサク</t>
    </rPh>
    <rPh sb="6" eb="8">
      <t>ソウゴウ</t>
    </rPh>
    <rPh sb="8" eb="11">
      <t>ケンキュウショ</t>
    </rPh>
    <phoneticPr fontId="5"/>
  </si>
  <si>
    <t>国土交通省</t>
  </si>
  <si>
    <t>○</t>
  </si>
  <si>
    <t>-</t>
  </si>
  <si>
    <t>-</t>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</si>
  <si>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</si>
  <si>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</si>
  <si>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</si>
  <si>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</si>
  <si>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t>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</si>
  <si>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</si>
  <si>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t>
  </si>
  <si>
    <t>-</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</si>
  <si>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</si>
  <si>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職員旅費</t>
    <rPh sb="0" eb="2">
      <t>ショクイン</t>
    </rPh>
    <rPh sb="2" eb="4">
      <t>リョヒ</t>
    </rPh>
    <phoneticPr fontId="5"/>
  </si>
  <si>
    <t>試験研究費</t>
    <rPh sb="0" eb="2">
      <t>シケン</t>
    </rPh>
    <rPh sb="2" eb="5">
      <t>ケンキュウヒ</t>
    </rPh>
    <phoneticPr fontId="5"/>
  </si>
  <si>
    <t>-</t>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</si>
  <si>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</si>
  <si>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</si>
  <si>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避難所における被災者の健康と安全確保のための設備等改修技術の開発</t>
    <phoneticPr fontId="5"/>
  </si>
  <si>
    <t>－</t>
    <phoneticPr fontId="5"/>
  </si>
  <si>
    <t>建築研究部　設備基準研究室</t>
    <rPh sb="0" eb="2">
      <t>ケンチク</t>
    </rPh>
    <rPh sb="2" eb="5">
      <t>ケンキュウブ</t>
    </rPh>
    <rPh sb="6" eb="8">
      <t>セツビ</t>
    </rPh>
    <rPh sb="8" eb="10">
      <t>キジュン</t>
    </rPh>
    <rPh sb="10" eb="13">
      <t>ケンキュウシツ</t>
    </rPh>
    <phoneticPr fontId="5"/>
  </si>
  <si>
    <t>室長　平光　厚雄</t>
    <rPh sb="0" eb="2">
      <t>シツチョウ</t>
    </rPh>
    <rPh sb="3" eb="5">
      <t>ヒラミツ</t>
    </rPh>
    <rPh sb="6" eb="8">
      <t>アツオ</t>
    </rPh>
    <phoneticPr fontId="5"/>
  </si>
  <si>
    <t>－</t>
    <phoneticPr fontId="5"/>
  </si>
  <si>
    <t xml:space="preserve">震災などによる避難所生活が長期間に及んだ場合、避難所における精神面も含めた健康被害防止と安全確保を行う必要がある。そこで避難所の住環境として、トイレ・衛生環境、プライバシー、音・温熱・光環境性能などを確保するための具体的な手法や改修技術について提示するとともに地震前および地震後における、避難所の使用可否を評価する技術の開発を目的とする。
</t>
    <rPh sb="0" eb="2">
      <t>シンサイ</t>
    </rPh>
    <rPh sb="163" eb="165">
      <t>モクテキ</t>
    </rPh>
    <phoneticPr fontId="5"/>
  </si>
  <si>
    <t>避難所における健康確保および安全確保技術の開発</t>
    <phoneticPr fontId="5"/>
  </si>
  <si>
    <t>避難所における健康確保および安全確保技術の開発のための技術的課題数</t>
    <rPh sb="0" eb="3">
      <t>ヒナンショ</t>
    </rPh>
    <rPh sb="7" eb="9">
      <t>ケンコウ</t>
    </rPh>
    <rPh sb="9" eb="11">
      <t>カクホ</t>
    </rPh>
    <rPh sb="14" eb="16">
      <t>アンゼン</t>
    </rPh>
    <rPh sb="16" eb="18">
      <t>カクホ</t>
    </rPh>
    <rPh sb="18" eb="20">
      <t>ギジュツ</t>
    </rPh>
    <rPh sb="21" eb="23">
      <t>カイハツ</t>
    </rPh>
    <rPh sb="27" eb="30">
      <t>ギジュツテキ</t>
    </rPh>
    <rPh sb="30" eb="32">
      <t>カダイ</t>
    </rPh>
    <rPh sb="32" eb="33">
      <t>スウ</t>
    </rPh>
    <phoneticPr fontId="5"/>
  </si>
  <si>
    <t>・本事業は、外部有識者による評価委員会において「事前評価」を受け、避難所の住環境の確保手法や避難所の使用可否診断技術を提示し、住環境を考慮した避難所の開設、維持、避難所生活における身体的・精神的健康被害の軽減を図る重要な研究であり、国土技術政策総合研究所において実施すべきと評価された。
・発注にあたっては、価格競争や企画競争により競争性の確保に努める。</t>
    <phoneticPr fontId="5"/>
  </si>
  <si>
    <t>避難所の住環境の確保手法や避難所の使用可否診断技術を提示し、避難所生活における身体的・精神的健康被害の軽減を図ることを目的とした研究であり、国民や社会のニーズが高いと評価できる。</t>
    <rPh sb="0" eb="3">
      <t>ヒナンショ</t>
    </rPh>
    <rPh sb="4" eb="7">
      <t>ジュウカンキョウ</t>
    </rPh>
    <rPh sb="8" eb="10">
      <t>カクホ</t>
    </rPh>
    <rPh sb="10" eb="12">
      <t>シュホウ</t>
    </rPh>
    <rPh sb="13" eb="16">
      <t>ヒナンジョ</t>
    </rPh>
    <rPh sb="17" eb="19">
      <t>シヨウ</t>
    </rPh>
    <rPh sb="19" eb="21">
      <t>カヒ</t>
    </rPh>
    <rPh sb="21" eb="23">
      <t>シンダン</t>
    </rPh>
    <rPh sb="23" eb="25">
      <t>ギジュツ</t>
    </rPh>
    <rPh sb="26" eb="28">
      <t>テイジ</t>
    </rPh>
    <rPh sb="30" eb="33">
      <t>ヒナンジョ</t>
    </rPh>
    <rPh sb="33" eb="35">
      <t>セイカツ</t>
    </rPh>
    <rPh sb="39" eb="42">
      <t>シンタイテキ</t>
    </rPh>
    <rPh sb="43" eb="46">
      <t>セイシンテキ</t>
    </rPh>
    <rPh sb="46" eb="48">
      <t>ケンコウ</t>
    </rPh>
    <rPh sb="48" eb="50">
      <t>ヒガイ</t>
    </rPh>
    <rPh sb="51" eb="53">
      <t>ケイゲン</t>
    </rPh>
    <rPh sb="54" eb="55">
      <t>ハカ</t>
    </rPh>
    <rPh sb="59" eb="61">
      <t>モクテキ</t>
    </rPh>
    <rPh sb="64" eb="66">
      <t>ケンキュウ</t>
    </rPh>
    <rPh sb="70" eb="72">
      <t>コクミン</t>
    </rPh>
    <rPh sb="73" eb="75">
      <t>シャカイ</t>
    </rPh>
    <rPh sb="80" eb="81">
      <t>タカ</t>
    </rPh>
    <rPh sb="83" eb="85">
      <t>ヒョウカ</t>
    </rPh>
    <phoneticPr fontId="5"/>
  </si>
  <si>
    <t>首都直下地震のような巨大地震等が発生した際には、避難者数は数百万人規模になると予想されている。また、避難所生活も長期間に及ぶと考えられている。本成果の普及の時間も考慮すると、早急に研究開発を実施する必要がある。</t>
    <rPh sb="60" eb="61">
      <t>オヨ</t>
    </rPh>
    <rPh sb="63" eb="64">
      <t>カンガ</t>
    </rPh>
    <phoneticPr fontId="5"/>
  </si>
  <si>
    <t>本事業は、１）避難所における健康確保技術の開発、２）避難所における安全確保技術の開発の2つのサブテーマで構成されている。１）については、電力確保を目的とした太陽光発電及び蓄電池による直流給電システムのパッケージ化技術の開発、プライバシー確保としてはプライバシーと音環境の両方を考慮したパーティションの開発、トイレ等衛生環境については被害状況に応じた避難所におけるトイレを使用可能とする技術の開発、その他光環境、温環境などの各種環境性能向上に資する技術の開発を行う。２）については、地震による建築設備被害状況のデータ分析による避難所の使用可否判断技術の開発や被害状況の整理と天井の耐震化に応じた換気・空調設備等の耐震改修手法の開発を実施する。最終的には、健康確保および安全確保のためのマニュアル原案等を作成する。</t>
    <rPh sb="0" eb="1">
      <t>ホン</t>
    </rPh>
    <rPh sb="1" eb="3">
      <t>ジギョウ</t>
    </rPh>
    <rPh sb="52" eb="54">
      <t>コウセイ</t>
    </rPh>
    <rPh sb="68" eb="70">
      <t>デンリョク</t>
    </rPh>
    <rPh sb="70" eb="72">
      <t>カクホ</t>
    </rPh>
    <rPh sb="73" eb="75">
      <t>モクテキ</t>
    </rPh>
    <rPh sb="118" eb="120">
      <t>カクホ</t>
    </rPh>
    <rPh sb="156" eb="157">
      <t>トウ</t>
    </rPh>
    <rPh sb="157" eb="159">
      <t>エイセイ</t>
    </rPh>
    <rPh sb="159" eb="161">
      <t>カンキョウ</t>
    </rPh>
    <rPh sb="166" eb="168">
      <t>ヒガイ</t>
    </rPh>
    <rPh sb="195" eb="197">
      <t>カイハツ</t>
    </rPh>
    <rPh sb="200" eb="201">
      <t>タ</t>
    </rPh>
    <rPh sb="229" eb="230">
      <t>オコナ</t>
    </rPh>
    <rPh sb="278" eb="280">
      <t>ヒガイ</t>
    </rPh>
    <rPh sb="315" eb="317">
      <t>ジッシ</t>
    </rPh>
    <rPh sb="320" eb="323">
      <t>サイシュウテキ</t>
    </rPh>
    <rPh sb="333" eb="335">
      <t>アンゼン</t>
    </rPh>
    <rPh sb="335" eb="337">
      <t>カクホ</t>
    </rPh>
    <phoneticPr fontId="5"/>
  </si>
  <si>
    <t>多岐にわたる環境性能の向上に関する要素技術を理解し、避難所の健康確保および安全確保の手法を開発していくため、高度でかつ総合的な知見が問われる。そのため、研究課題全般を民営化・外部委託は事実上困難であるため、国の機関である国土技術政策総合研究所で実施すべき事業である。</t>
    <rPh sb="26" eb="29">
      <t>ヒナンショ</t>
    </rPh>
    <rPh sb="30" eb="32">
      <t>ケンコウ</t>
    </rPh>
    <rPh sb="32" eb="34">
      <t>カクホ</t>
    </rPh>
    <rPh sb="37" eb="39">
      <t>アンゼン</t>
    </rPh>
    <rPh sb="39" eb="41">
      <t>カクホ</t>
    </rPh>
    <phoneticPr fontId="5"/>
  </si>
  <si>
    <t>委託【随意契約（少額）】</t>
    <rPh sb="0" eb="2">
      <t>イタク</t>
    </rPh>
    <rPh sb="3" eb="5">
      <t>ズイイ</t>
    </rPh>
    <rPh sb="5" eb="7">
      <t>ケイヤク</t>
    </rPh>
    <rPh sb="8" eb="10">
      <t>ショウガク</t>
    </rPh>
    <phoneticPr fontId="5"/>
  </si>
  <si>
    <t>委託【随意契約（企画競争）】</t>
    <rPh sb="0" eb="2">
      <t>イタク</t>
    </rPh>
    <rPh sb="3" eb="5">
      <t>ズイイ</t>
    </rPh>
    <rPh sb="5" eb="7">
      <t>ケイヤク</t>
    </rPh>
    <rPh sb="8" eb="10">
      <t>キカク</t>
    </rPh>
    <rPh sb="10" eb="12">
      <t>キョウソウ</t>
    </rPh>
    <phoneticPr fontId="5"/>
  </si>
  <si>
    <t>本事業は、近年の災害において、避難所における被災者の健康管理や避難所として使用する建築物の安全性の確保等の重要性が指摘されたことを踏まえて行うものであり、重要である。本事業の実施に当たっては、避難所における健康管理や被災した建築物の事例を踏まえるとともに、研究成果が災害時に十分に活用可能となるよう留意するべきである。また、調達についても、競争性が確保されるよう留意すべきである。</t>
    <rPh sb="0" eb="1">
      <t>ホン</t>
    </rPh>
    <rPh sb="1" eb="3">
      <t>ジギョウ</t>
    </rPh>
    <rPh sb="5" eb="7">
      <t>キンネン</t>
    </rPh>
    <rPh sb="8" eb="10">
      <t>サイガイ</t>
    </rPh>
    <rPh sb="15" eb="18">
      <t>ヒナンジョ</t>
    </rPh>
    <rPh sb="22" eb="25">
      <t>ヒサイシャ</t>
    </rPh>
    <rPh sb="26" eb="28">
      <t>ケンコウ</t>
    </rPh>
    <rPh sb="28" eb="30">
      <t>カンリ</t>
    </rPh>
    <rPh sb="31" eb="34">
      <t>ヒナンジョ</t>
    </rPh>
    <rPh sb="37" eb="39">
      <t>シヨウ</t>
    </rPh>
    <rPh sb="41" eb="44">
      <t>ケンチクブツ</t>
    </rPh>
    <rPh sb="45" eb="48">
      <t>アンゼンセイ</t>
    </rPh>
    <rPh sb="49" eb="51">
      <t>カクホ</t>
    </rPh>
    <rPh sb="51" eb="52">
      <t>トウ</t>
    </rPh>
    <rPh sb="53" eb="56">
      <t>ジュウヨウセイ</t>
    </rPh>
    <rPh sb="57" eb="59">
      <t>シテキ</t>
    </rPh>
    <rPh sb="65" eb="66">
      <t>フ</t>
    </rPh>
    <rPh sb="69" eb="70">
      <t>オコナ</t>
    </rPh>
    <rPh sb="77" eb="79">
      <t>ジュウヨウ</t>
    </rPh>
    <rPh sb="83" eb="84">
      <t>ホン</t>
    </rPh>
    <rPh sb="84" eb="86">
      <t>ジギョウ</t>
    </rPh>
    <rPh sb="87" eb="89">
      <t>ジッシ</t>
    </rPh>
    <rPh sb="90" eb="91">
      <t>ア</t>
    </rPh>
    <rPh sb="96" eb="99">
      <t>ヒナンジョ</t>
    </rPh>
    <rPh sb="103" eb="105">
      <t>ケンコウ</t>
    </rPh>
    <rPh sb="105" eb="107">
      <t>カンリ</t>
    </rPh>
    <rPh sb="108" eb="110">
      <t>ヒサイ</t>
    </rPh>
    <rPh sb="112" eb="115">
      <t>ケンチクブツ</t>
    </rPh>
    <rPh sb="116" eb="118">
      <t>ジレイ</t>
    </rPh>
    <rPh sb="119" eb="120">
      <t>フ</t>
    </rPh>
    <rPh sb="128" eb="132">
      <t>ケンキュウセイカ</t>
    </rPh>
    <rPh sb="133" eb="136">
      <t>サイガイジ</t>
    </rPh>
    <rPh sb="137" eb="139">
      <t>ジュウブン</t>
    </rPh>
    <rPh sb="140" eb="142">
      <t>カツヨウ</t>
    </rPh>
    <rPh sb="142" eb="144">
      <t>カノウ</t>
    </rPh>
    <rPh sb="149" eb="151">
      <t>リュウイ</t>
    </rPh>
    <rPh sb="162" eb="164">
      <t>チョウタツ</t>
    </rPh>
    <rPh sb="170" eb="173">
      <t>キョウソウセイ</t>
    </rPh>
    <rPh sb="174" eb="176">
      <t>カクホ</t>
    </rPh>
    <rPh sb="181" eb="183">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</si>
</sst>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722</xdr:row>
      <xdr:rowOff>0</xdr:rowOff>
    </xdr:from>
    <xdr:to>
      <xdr:col>24</xdr:col>
      <xdr:colOff>107043</xdr:colOff>
      <xdr:row>723</xdr:row>
      <xdr:rowOff>354011</xdr:rowOff>
    </xdr:to>
    <xdr:sp macro="" textlink="">
      <xdr:nvSpPr>
        <xdr:cNvPr id="3" name="テキスト ボックス 2"/>
        <xdr:cNvSpPr txBox="1"/>
      </xdr:nvSpPr>
      <xdr:spPr>
        <a:xfrm>
          <a:off x="1619250" y="40683656"/>
          <a:ext cx="3345543" cy="7111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8</xdr:col>
      <xdr:colOff>23813</xdr:colOff>
      <xdr:row>724</xdr:row>
      <xdr:rowOff>238125</xdr:rowOff>
    </xdr:from>
    <xdr:to>
      <xdr:col>24</xdr:col>
      <xdr:colOff>36513</xdr:colOff>
      <xdr:row>728</xdr:row>
      <xdr:rowOff>39461</xdr:rowOff>
    </xdr:to>
    <xdr:sp macro="" textlink="">
      <xdr:nvSpPr>
        <xdr:cNvPr id="4" name="大かっこ 3"/>
        <xdr:cNvSpPr/>
      </xdr:nvSpPr>
      <xdr:spPr>
        <a:xfrm>
          <a:off x="1643063" y="41636156"/>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190499</xdr:colOff>
      <xdr:row>724</xdr:row>
      <xdr:rowOff>306917</xdr:rowOff>
    </xdr:from>
    <xdr:to>
      <xdr:col>23</xdr:col>
      <xdr:colOff>25134</xdr:colOff>
      <xdr:row>727</xdr:row>
      <xdr:rowOff>283104</xdr:rowOff>
    </xdr:to>
    <xdr:sp macro="" textlink="">
      <xdr:nvSpPr>
        <xdr:cNvPr id="5" name="正方形/長方形 4"/>
        <xdr:cNvSpPr/>
      </xdr:nvSpPr>
      <xdr:spPr>
        <a:xfrm>
          <a:off x="1799166" y="42926000"/>
          <a:ext cx="2850885" cy="102393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ysClr val="windowText" lastClr="000000"/>
              </a:solidFill>
              <a:latin typeface="+mn-lt"/>
              <a:ea typeface="+mn-ea"/>
              <a:cs typeface="+mn-cs"/>
            </a:rPr>
            <a:t>避難所における健康確保技術および安全確保技術の開発</a:t>
          </a:r>
          <a:endParaRPr kumimoji="1" lang="ja-JP" altLang="en-US" sz="1100">
            <a:solidFill>
              <a:sysClr val="windowText" lastClr="000000"/>
            </a:solidFill>
          </a:endParaRPr>
        </a:p>
      </xdr:txBody>
    </xdr:sp>
    <xdr:clientData/>
  </xdr:twoCellAnchor>
  <xdr:twoCellAnchor>
    <xdr:from>
      <xdr:col>28</xdr:col>
      <xdr:colOff>24606</xdr:colOff>
      <xdr:row>728</xdr:row>
      <xdr:rowOff>259896</xdr:rowOff>
    </xdr:from>
    <xdr:to>
      <xdr:col>41</xdr:col>
      <xdr:colOff>5896</xdr:colOff>
      <xdr:row>730</xdr:row>
      <xdr:rowOff>289378</xdr:rowOff>
    </xdr:to>
    <xdr:sp macro="" textlink="">
      <xdr:nvSpPr>
        <xdr:cNvPr id="6" name="テキスト ボックス 5"/>
        <xdr:cNvSpPr txBox="1"/>
      </xdr:nvSpPr>
      <xdr:spPr>
        <a:xfrm>
          <a:off x="5691981" y="43086677"/>
          <a:ext cx="2612571" cy="743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4</a:t>
          </a:r>
          <a:r>
            <a:rPr kumimoji="1" lang="ja-JP" altLang="en-US" sz="1100"/>
            <a:t>社）</a:t>
          </a:r>
          <a:endParaRPr kumimoji="1" lang="en-US" altLang="ja-JP" sz="1100"/>
        </a:p>
        <a:p>
          <a:pPr algn="l"/>
          <a:r>
            <a:rPr kumimoji="1" lang="ja-JP" altLang="en-US" sz="1100"/>
            <a:t>　　　　　　      　</a:t>
          </a:r>
          <a:r>
            <a:rPr kumimoji="1" lang="en-US" altLang="ja-JP" sz="1100"/>
            <a:t>11</a:t>
          </a:r>
          <a:r>
            <a:rPr kumimoji="1" lang="ja-JP" altLang="en-US" sz="1100"/>
            <a:t>百万円</a:t>
          </a:r>
        </a:p>
      </xdr:txBody>
    </xdr:sp>
    <xdr:clientData/>
  </xdr:twoCellAnchor>
  <xdr:twoCellAnchor>
    <xdr:from>
      <xdr:col>28</xdr:col>
      <xdr:colOff>48418</xdr:colOff>
      <xdr:row>736</xdr:row>
      <xdr:rowOff>252507</xdr:rowOff>
    </xdr:from>
    <xdr:to>
      <xdr:col>41</xdr:col>
      <xdr:colOff>29708</xdr:colOff>
      <xdr:row>738</xdr:row>
      <xdr:rowOff>260218</xdr:rowOff>
    </xdr:to>
    <xdr:sp macro="" textlink="">
      <xdr:nvSpPr>
        <xdr:cNvPr id="7" name="テキスト ボックス 6"/>
        <xdr:cNvSpPr txBox="1"/>
      </xdr:nvSpPr>
      <xdr:spPr>
        <a:xfrm>
          <a:off x="5245649" y="46075084"/>
          <a:ext cx="2394290" cy="7208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16</xdr:col>
      <xdr:colOff>28077</xdr:colOff>
      <xdr:row>729</xdr:row>
      <xdr:rowOff>23812</xdr:rowOff>
    </xdr:from>
    <xdr:to>
      <xdr:col>16</xdr:col>
      <xdr:colOff>28077</xdr:colOff>
      <xdr:row>737</xdr:row>
      <xdr:rowOff>332154</xdr:rowOff>
    </xdr:to>
    <xdr:cxnSp macro="">
      <xdr:nvCxnSpPr>
        <xdr:cNvPr id="8" name="直線コネクタ 7"/>
        <xdr:cNvCxnSpPr/>
      </xdr:nvCxnSpPr>
      <xdr:spPr>
        <a:xfrm>
          <a:off x="2997923" y="43350350"/>
          <a:ext cx="0" cy="31609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36512</xdr:colOff>
      <xdr:row>729</xdr:row>
      <xdr:rowOff>286884</xdr:rowOff>
    </xdr:from>
    <xdr:to>
      <xdr:col>28</xdr:col>
      <xdr:colOff>55562</xdr:colOff>
      <xdr:row>729</xdr:row>
      <xdr:rowOff>301851</xdr:rowOff>
    </xdr:to>
    <xdr:cxnSp macro="">
      <xdr:nvCxnSpPr>
        <xdr:cNvPr id="9" name="直線矢印コネクタ 8"/>
        <xdr:cNvCxnSpPr/>
      </xdr:nvCxnSpPr>
      <xdr:spPr>
        <a:xfrm flipV="1">
          <a:off x="3275012" y="43470853"/>
          <a:ext cx="24479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36512</xdr:colOff>
      <xdr:row>737</xdr:row>
      <xdr:rowOff>302339</xdr:rowOff>
    </xdr:from>
    <xdr:to>
      <xdr:col>28</xdr:col>
      <xdr:colOff>55562</xdr:colOff>
      <xdr:row>737</xdr:row>
      <xdr:rowOff>317306</xdr:rowOff>
    </xdr:to>
    <xdr:cxnSp macro="">
      <xdr:nvCxnSpPr>
        <xdr:cNvPr id="10" name="直線矢印コネクタ 9"/>
        <xdr:cNvCxnSpPr/>
      </xdr:nvCxnSpPr>
      <xdr:spPr>
        <a:xfrm flipV="1">
          <a:off x="3006358" y="46481493"/>
          <a:ext cx="224643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166687</xdr:colOff>
      <xdr:row>731</xdr:row>
      <xdr:rowOff>47623</xdr:rowOff>
    </xdr:from>
    <xdr:to>
      <xdr:col>41</xdr:col>
      <xdr:colOff>123372</xdr:colOff>
      <xdr:row>735</xdr:row>
      <xdr:rowOff>328084</xdr:rowOff>
    </xdr:to>
    <xdr:sp macro="" textlink="">
      <xdr:nvSpPr>
        <xdr:cNvPr id="13" name="大かっこ 12"/>
        <xdr:cNvSpPr/>
      </xdr:nvSpPr>
      <xdr:spPr>
        <a:xfrm>
          <a:off x="5595937" y="45111456"/>
          <a:ext cx="2771852" cy="16774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184149</xdr:colOff>
      <xdr:row>731</xdr:row>
      <xdr:rowOff>95250</xdr:rowOff>
    </xdr:from>
    <xdr:to>
      <xdr:col>42</xdr:col>
      <xdr:colOff>12700</xdr:colOff>
      <xdr:row>736</xdr:row>
      <xdr:rowOff>95250</xdr:rowOff>
    </xdr:to>
    <xdr:sp macro="" textlink="">
      <xdr:nvSpPr>
        <xdr:cNvPr id="14" name="正方形/長方形 13"/>
        <xdr:cNvSpPr/>
      </xdr:nvSpPr>
      <xdr:spPr>
        <a:xfrm>
          <a:off x="5613399" y="45159083"/>
          <a:ext cx="2844801" cy="17462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・避難所における被災状況に応じた電力需要に関する調査業務</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随意契約（少額</a:t>
          </a:r>
          <a:endParaRPr lang="en-US" altLang="ja-JP" sz="1100" b="0" i="0" u="none" strike="noStrike">
            <a:solidFill>
              <a:schemeClr val="lt1"/>
            </a:solidFill>
            <a:effectLst/>
            <a:latin typeface="+mn-lt"/>
            <a:ea typeface="+mn-ea"/>
            <a:cs typeface="+mn-cs"/>
          </a:endParaRPr>
        </a:p>
        <a:p>
          <a:r>
            <a:rPr kumimoji="1" lang="ja-JP" altLang="en-US" sz="1100">
              <a:solidFill>
                <a:sysClr val="windowText" lastClr="000000"/>
              </a:solidFill>
              <a:effectLst/>
              <a:latin typeface="+mn-lt"/>
              <a:ea typeface="+mn-ea"/>
              <a:cs typeface="+mn-cs"/>
            </a:rPr>
            <a:t>・太陽光発電及び蓄電池による直流給電システム改修およびデータ計測補助業務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・避難所用パーティション製作及び吸音率測定業務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・過去の震災における建築設備被害状況のデータ分析</a:t>
          </a:r>
          <a:endParaRPr lang="ja-JP" altLang="ja-JP">
            <a:solidFill>
              <a:sysClr val="windowText" lastClr="000000"/>
            </a:solidFill>
            <a:effectLst/>
          </a:endParaRPr>
        </a:p>
      </xdr:txBody>
    </xdr:sp>
    <xdr:clientData/>
  </xdr:twoCellAnchor>
  <xdr:twoCellAnchor>
    <xdr:from>
      <xdr:col>27</xdr:col>
      <xdr:colOff>154780</xdr:colOff>
      <xdr:row>739</xdr:row>
      <xdr:rowOff>66552</xdr:rowOff>
    </xdr:from>
    <xdr:to>
      <xdr:col>41</xdr:col>
      <xdr:colOff>111465</xdr:colOff>
      <xdr:row>741</xdr:row>
      <xdr:rowOff>196379</xdr:rowOff>
    </xdr:to>
    <xdr:sp macro="" textlink="">
      <xdr:nvSpPr>
        <xdr:cNvPr id="15" name="大かっこ 14"/>
        <xdr:cNvSpPr/>
      </xdr:nvSpPr>
      <xdr:spPr>
        <a:xfrm>
          <a:off x="5166395" y="46953975"/>
          <a:ext cx="2555301" cy="8429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11907</xdr:colOff>
      <xdr:row>739</xdr:row>
      <xdr:rowOff>54646</xdr:rowOff>
    </xdr:from>
    <xdr:to>
      <xdr:col>42</xdr:col>
      <xdr:colOff>7471</xdr:colOff>
      <xdr:row>741</xdr:row>
      <xdr:rowOff>31750</xdr:rowOff>
    </xdr:to>
    <xdr:sp macro="" textlink="">
      <xdr:nvSpPr>
        <xdr:cNvPr id="18" name="正方形/長方形 17"/>
        <xdr:cNvSpPr/>
      </xdr:nvSpPr>
      <xdr:spPr>
        <a:xfrm>
          <a:off x="5241319" y="46850411"/>
          <a:ext cx="2610270" cy="6942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・避難所における吹付けアスベスト等対策に関する実態調査</a:t>
          </a:r>
          <a:endParaRPr lang="ja-JP" altLang="ja-JP">
            <a:solidFill>
              <a:sysClr val="windowText" lastClr="000000"/>
            </a:solidFill>
            <a:effectLst/>
          </a:endParaRPr>
        </a:p>
      </xdr:txBody>
    </xdr:sp>
    <xdr:clientData/>
  </xdr:twoCellAnchor>
  <xdr:twoCellAnchor>
    <xdr:from>
      <xdr:col>29</xdr:col>
      <xdr:colOff>130969</xdr:colOff>
      <xdr:row>722</xdr:row>
      <xdr:rowOff>190501</xdr:rowOff>
    </xdr:from>
    <xdr:to>
      <xdr:col>42</xdr:col>
      <xdr:colOff>179690</xdr:colOff>
      <xdr:row>726</xdr:row>
      <xdr:rowOff>184151</xdr:rowOff>
    </xdr:to>
    <xdr:sp macro="" textlink="">
      <xdr:nvSpPr>
        <xdr:cNvPr id="20" name="正方形/長方形 19"/>
        <xdr:cNvSpPr/>
      </xdr:nvSpPr>
      <xdr:spPr>
        <a:xfrm>
          <a:off x="6000750" y="40874157"/>
          <a:ext cx="2680003" cy="1422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28</xdr:col>
      <xdr:colOff>107156</xdr:colOff>
      <xdr:row>722</xdr:row>
      <xdr:rowOff>47626</xdr:rowOff>
    </xdr:from>
    <xdr:to>
      <xdr:col>42</xdr:col>
      <xdr:colOff>36928</xdr:colOff>
      <xdr:row>726</xdr:row>
      <xdr:rowOff>217262</xdr:rowOff>
    </xdr:to>
    <xdr:sp macro="" textlink="">
      <xdr:nvSpPr>
        <xdr:cNvPr id="21" name="大かっこ 20"/>
        <xdr:cNvSpPr/>
      </xdr:nvSpPr>
      <xdr:spPr>
        <a:xfrm>
          <a:off x="5774531" y="40731282"/>
          <a:ext cx="2763460" cy="15983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798" t="s">
        <v>470</v>
      </c>
      <c r="AR2" s="798"/>
      <c r="AS2" s="52" t="str">
        <f>IF(OR(AQ2="　", AQ2=""), "", "-")</f>
        <v>-</v>
      </c>
      <c r="AT2" s="799">
        <v>40</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x14ac:dyDescent="0.15">
      <c r="A4" s="565" t="s">
        <v>29</v>
      </c>
      <c r="B4" s="566"/>
      <c r="C4" s="566"/>
      <c r="D4" s="566"/>
      <c r="E4" s="566"/>
      <c r="F4" s="566"/>
      <c r="G4" s="543" t="s">
        <v>537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86</v>
      </c>
      <c r="H5" s="711"/>
      <c r="I5" s="711"/>
      <c r="J5" s="711"/>
      <c r="K5" s="711"/>
      <c r="L5" s="711"/>
      <c r="M5" s="712" t="s">
        <v>75</v>
      </c>
      <c r="N5" s="713"/>
      <c r="O5" s="713"/>
      <c r="P5" s="713"/>
      <c r="Q5" s="713"/>
      <c r="R5" s="714"/>
      <c r="S5" s="715" t="s">
        <v>90</v>
      </c>
      <c r="T5" s="711"/>
      <c r="U5" s="711"/>
      <c r="V5" s="711"/>
      <c r="W5" s="711"/>
      <c r="X5" s="716"/>
      <c r="Y5" s="559" t="s">
        <v>3</v>
      </c>
      <c r="Z5" s="294"/>
      <c r="AA5" s="294"/>
      <c r="AB5" s="294"/>
      <c r="AC5" s="294"/>
      <c r="AD5" s="295"/>
      <c r="AE5" s="560" t="s">
        <v>539</v>
      </c>
      <c r="AF5" s="560"/>
      <c r="AG5" s="560"/>
      <c r="AH5" s="560"/>
      <c r="AI5" s="560"/>
      <c r="AJ5" s="560"/>
      <c r="AK5" s="560"/>
      <c r="AL5" s="560"/>
      <c r="AM5" s="560"/>
      <c r="AN5" s="560"/>
      <c r="AO5" s="560"/>
      <c r="AP5" s="561"/>
      <c r="AQ5" s="562" t="s">
        <v>540</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541</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538</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4" t="s">
        <v>414</v>
      </c>
      <c r="B8" s="335"/>
      <c r="C8" s="335"/>
      <c r="D8" s="335"/>
      <c r="E8" s="335"/>
      <c r="F8" s="336"/>
      <c r="G8" s="867" t="str">
        <f>入力規則等!A26</f>
        <v>科学技術・イノベーション、国土強靱化施策</v>
      </c>
      <c r="H8" s="582"/>
      <c r="I8" s="582"/>
      <c r="J8" s="582"/>
      <c r="K8" s="582"/>
      <c r="L8" s="582"/>
      <c r="M8" s="582"/>
      <c r="N8" s="582"/>
      <c r="O8" s="582"/>
      <c r="P8" s="582"/>
      <c r="Q8" s="582"/>
      <c r="R8" s="582"/>
      <c r="S8" s="582"/>
      <c r="T8" s="582"/>
      <c r="U8" s="582"/>
      <c r="V8" s="582"/>
      <c r="W8" s="582"/>
      <c r="X8" s="868"/>
      <c r="Y8" s="717" t="s">
        <v>415</v>
      </c>
      <c r="Z8" s="718"/>
      <c r="AA8" s="718"/>
      <c r="AB8" s="718"/>
      <c r="AC8" s="718"/>
      <c r="AD8" s="719"/>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610" t="s">
        <v>542</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97.5" customHeight="1" x14ac:dyDescent="0.15">
      <c r="A10" s="515" t="s">
        <v>34</v>
      </c>
      <c r="B10" s="516"/>
      <c r="C10" s="516"/>
      <c r="D10" s="516"/>
      <c r="E10" s="516"/>
      <c r="F10" s="516"/>
      <c r="G10" s="610" t="s">
        <v>548</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522</v>
      </c>
      <c r="Q13" s="257"/>
      <c r="R13" s="257"/>
      <c r="S13" s="257"/>
      <c r="T13" s="257"/>
      <c r="U13" s="257"/>
      <c r="V13" s="258"/>
      <c r="W13" s="256" t="s">
        <v>523</v>
      </c>
      <c r="X13" s="257"/>
      <c r="Y13" s="257"/>
      <c r="Z13" s="257"/>
      <c r="AA13" s="257"/>
      <c r="AB13" s="257"/>
      <c r="AC13" s="258"/>
      <c r="AD13" s="256" t="s">
        <v>523</v>
      </c>
      <c r="AE13" s="257"/>
      <c r="AF13" s="257"/>
      <c r="AG13" s="257"/>
      <c r="AH13" s="257"/>
      <c r="AI13" s="257"/>
      <c r="AJ13" s="258"/>
      <c r="AK13" s="256" t="s">
        <v>523</v>
      </c>
      <c r="AL13" s="257"/>
      <c r="AM13" s="257"/>
      <c r="AN13" s="257"/>
      <c r="AO13" s="257"/>
      <c r="AP13" s="257"/>
      <c r="AQ13" s="258"/>
      <c r="AR13" s="809">
        <v>15</v>
      </c>
      <c r="AS13" s="810"/>
      <c r="AT13" s="810"/>
      <c r="AU13" s="810"/>
      <c r="AV13" s="810"/>
      <c r="AW13" s="810"/>
      <c r="AX13" s="811"/>
    </row>
    <row r="14" spans="1:50" ht="21" customHeight="1" x14ac:dyDescent="0.15">
      <c r="A14" s="599"/>
      <c r="B14" s="600"/>
      <c r="C14" s="600"/>
      <c r="D14" s="600"/>
      <c r="E14" s="600"/>
      <c r="F14" s="601"/>
      <c r="G14" s="589"/>
      <c r="H14" s="590"/>
      <c r="I14" s="572" t="s">
        <v>9</v>
      </c>
      <c r="J14" s="584"/>
      <c r="K14" s="584"/>
      <c r="L14" s="584"/>
      <c r="M14" s="584"/>
      <c r="N14" s="584"/>
      <c r="O14" s="585"/>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523</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523</v>
      </c>
      <c r="Q15" s="257"/>
      <c r="R15" s="257"/>
      <c r="S15" s="257"/>
      <c r="T15" s="257"/>
      <c r="U15" s="257"/>
      <c r="V15" s="258"/>
      <c r="W15" s="256" t="s">
        <v>523</v>
      </c>
      <c r="X15" s="257"/>
      <c r="Y15" s="257"/>
      <c r="Z15" s="257"/>
      <c r="AA15" s="257"/>
      <c r="AB15" s="257"/>
      <c r="AC15" s="258"/>
      <c r="AD15" s="256" t="s">
        <v>523</v>
      </c>
      <c r="AE15" s="257"/>
      <c r="AF15" s="257"/>
      <c r="AG15" s="257"/>
      <c r="AH15" s="257"/>
      <c r="AI15" s="257"/>
      <c r="AJ15" s="258"/>
      <c r="AK15" s="256" t="s">
        <v>523</v>
      </c>
      <c r="AL15" s="257"/>
      <c r="AM15" s="257"/>
      <c r="AN15" s="257"/>
      <c r="AO15" s="257"/>
      <c r="AP15" s="257"/>
      <c r="AQ15" s="258"/>
      <c r="AR15" s="256" t="s">
        <v>467</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t="s">
        <v>523</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523</v>
      </c>
      <c r="Q17" s="257"/>
      <c r="R17" s="257"/>
      <c r="S17" s="257"/>
      <c r="T17" s="257"/>
      <c r="U17" s="257"/>
      <c r="V17" s="258"/>
      <c r="W17" s="256" t="s">
        <v>523</v>
      </c>
      <c r="X17" s="257"/>
      <c r="Y17" s="257"/>
      <c r="Z17" s="257"/>
      <c r="AA17" s="257"/>
      <c r="AB17" s="257"/>
      <c r="AC17" s="258"/>
      <c r="AD17" s="256" t="s">
        <v>523</v>
      </c>
      <c r="AE17" s="257"/>
      <c r="AF17" s="257"/>
      <c r="AG17" s="257"/>
      <c r="AH17" s="257"/>
      <c r="AI17" s="257"/>
      <c r="AJ17" s="258"/>
      <c r="AK17" s="256" t="s">
        <v>523</v>
      </c>
      <c r="AL17" s="257"/>
      <c r="AM17" s="257"/>
      <c r="AN17" s="257"/>
      <c r="AO17" s="257"/>
      <c r="AP17" s="257"/>
      <c r="AQ17" s="258"/>
      <c r="AR17" s="807"/>
      <c r="AS17" s="807"/>
      <c r="AT17" s="807"/>
      <c r="AU17" s="807"/>
      <c r="AV17" s="807"/>
      <c r="AW17" s="807"/>
      <c r="AX17" s="808"/>
    </row>
    <row r="18" spans="1:50" ht="24.75" customHeight="1" x14ac:dyDescent="0.15">
      <c r="A18" s="599"/>
      <c r="B18" s="600"/>
      <c r="C18" s="600"/>
      <c r="D18" s="600"/>
      <c r="E18" s="600"/>
      <c r="F18" s="601"/>
      <c r="G18" s="591"/>
      <c r="H18" s="592"/>
      <c r="I18" s="578" t="s">
        <v>22</v>
      </c>
      <c r="J18" s="579"/>
      <c r="K18" s="579"/>
      <c r="L18" s="579"/>
      <c r="M18" s="579"/>
      <c r="N18" s="579"/>
      <c r="O18" s="580"/>
      <c r="P18" s="733">
        <f>SUM(P13:V17)</f>
        <v>0</v>
      </c>
      <c r="Q18" s="734"/>
      <c r="R18" s="734"/>
      <c r="S18" s="734"/>
      <c r="T18" s="734"/>
      <c r="U18" s="734"/>
      <c r="V18" s="735"/>
      <c r="W18" s="733">
        <f>SUM(W13:AC17)</f>
        <v>0</v>
      </c>
      <c r="X18" s="734"/>
      <c r="Y18" s="734"/>
      <c r="Z18" s="734"/>
      <c r="AA18" s="734"/>
      <c r="AB18" s="734"/>
      <c r="AC18" s="735"/>
      <c r="AD18" s="733">
        <f>SUM(AD13:AJ17)</f>
        <v>0</v>
      </c>
      <c r="AE18" s="734"/>
      <c r="AF18" s="734"/>
      <c r="AG18" s="734"/>
      <c r="AH18" s="734"/>
      <c r="AI18" s="734"/>
      <c r="AJ18" s="735"/>
      <c r="AK18" s="733">
        <f>SUM(AK13:AQ17)</f>
        <v>0</v>
      </c>
      <c r="AL18" s="734"/>
      <c r="AM18" s="734"/>
      <c r="AN18" s="734"/>
      <c r="AO18" s="734"/>
      <c r="AP18" s="734"/>
      <c r="AQ18" s="735"/>
      <c r="AR18" s="733">
        <f>SUM(AR13:AX17)</f>
        <v>15</v>
      </c>
      <c r="AS18" s="734"/>
      <c r="AT18" s="734"/>
      <c r="AU18" s="734"/>
      <c r="AV18" s="734"/>
      <c r="AW18" s="734"/>
      <c r="AX18" s="736"/>
    </row>
    <row r="19" spans="1:50" ht="24.75" customHeight="1" x14ac:dyDescent="0.15">
      <c r="A19" s="599"/>
      <c r="B19" s="600"/>
      <c r="C19" s="600"/>
      <c r="D19" s="600"/>
      <c r="E19" s="600"/>
      <c r="F19" s="601"/>
      <c r="G19" s="731" t="s">
        <v>10</v>
      </c>
      <c r="H19" s="732"/>
      <c r="I19" s="732"/>
      <c r="J19" s="732"/>
      <c r="K19" s="732"/>
      <c r="L19" s="732"/>
      <c r="M19" s="732"/>
      <c r="N19" s="732"/>
      <c r="O19" s="732"/>
      <c r="P19" s="256" t="s">
        <v>523</v>
      </c>
      <c r="Q19" s="257"/>
      <c r="R19" s="257"/>
      <c r="S19" s="257"/>
      <c r="T19" s="257"/>
      <c r="U19" s="257"/>
      <c r="V19" s="258"/>
      <c r="W19" s="256" t="s">
        <v>523</v>
      </c>
      <c r="X19" s="257"/>
      <c r="Y19" s="257"/>
      <c r="Z19" s="257"/>
      <c r="AA19" s="257"/>
      <c r="AB19" s="257"/>
      <c r="AC19" s="258"/>
      <c r="AD19" s="256" t="s">
        <v>523</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1" t="s">
        <v>11</v>
      </c>
      <c r="H20" s="732"/>
      <c r="I20" s="732"/>
      <c r="J20" s="732"/>
      <c r="K20" s="732"/>
      <c r="L20" s="732"/>
      <c r="M20" s="732"/>
      <c r="N20" s="732"/>
      <c r="O20" s="732"/>
      <c r="P20" s="737" t="str">
        <f>IF(P18=0, "-", P19/P18)</f>
        <v>-</v>
      </c>
      <c r="Q20" s="737"/>
      <c r="R20" s="737"/>
      <c r="S20" s="737"/>
      <c r="T20" s="737"/>
      <c r="U20" s="737"/>
      <c r="V20" s="737"/>
      <c r="W20" s="737" t="str">
        <f>IF(W18=0, "-", W19/W18)</f>
        <v>-</v>
      </c>
      <c r="X20" s="737"/>
      <c r="Y20" s="737"/>
      <c r="Z20" s="737"/>
      <c r="AA20" s="737"/>
      <c r="AB20" s="737"/>
      <c r="AC20" s="737"/>
      <c r="AD20" s="737" t="str">
        <f>IF(AD18=0, "-", AD19/AD18)</f>
        <v>-</v>
      </c>
      <c r="AE20" s="737"/>
      <c r="AF20" s="737"/>
      <c r="AG20" s="737"/>
      <c r="AH20" s="737"/>
      <c r="AI20" s="737"/>
      <c r="AJ20" s="737"/>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7" t="s">
        <v>370</v>
      </c>
      <c r="AR21" s="150"/>
      <c r="AS21" s="150"/>
      <c r="AT21" s="151"/>
      <c r="AU21" s="358" t="s">
        <v>262</v>
      </c>
      <c r="AV21" s="358"/>
      <c r="AW21" s="358"/>
      <c r="AX21" s="806"/>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3" t="s">
        <v>530</v>
      </c>
      <c r="AR22" s="152"/>
      <c r="AS22" s="153" t="s">
        <v>371</v>
      </c>
      <c r="AT22" s="154"/>
      <c r="AU22" s="275">
        <v>32</v>
      </c>
      <c r="AV22" s="275"/>
      <c r="AW22" s="273" t="s">
        <v>313</v>
      </c>
      <c r="AX22" s="274"/>
    </row>
    <row r="23" spans="1:50" ht="22.5" customHeight="1" x14ac:dyDescent="0.15">
      <c r="A23" s="279"/>
      <c r="B23" s="277"/>
      <c r="C23" s="277"/>
      <c r="D23" s="277"/>
      <c r="E23" s="277"/>
      <c r="F23" s="278"/>
      <c r="G23" s="399" t="s">
        <v>543</v>
      </c>
      <c r="H23" s="400"/>
      <c r="I23" s="400"/>
      <c r="J23" s="400"/>
      <c r="K23" s="400"/>
      <c r="L23" s="400"/>
      <c r="M23" s="400"/>
      <c r="N23" s="400"/>
      <c r="O23" s="401"/>
      <c r="P23" s="112" t="s">
        <v>544</v>
      </c>
      <c r="Q23" s="112"/>
      <c r="R23" s="112"/>
      <c r="S23" s="112"/>
      <c r="T23" s="112"/>
      <c r="U23" s="112"/>
      <c r="V23" s="112"/>
      <c r="W23" s="112"/>
      <c r="X23" s="132"/>
      <c r="Y23" s="375" t="s">
        <v>14</v>
      </c>
      <c r="Z23" s="376"/>
      <c r="AA23" s="377"/>
      <c r="AB23" s="325" t="s">
        <v>530</v>
      </c>
      <c r="AC23" s="325"/>
      <c r="AD23" s="325"/>
      <c r="AE23" s="391" t="s">
        <v>530</v>
      </c>
      <c r="AF23" s="362"/>
      <c r="AG23" s="362"/>
      <c r="AH23" s="362"/>
      <c r="AI23" s="391" t="s">
        <v>530</v>
      </c>
      <c r="AJ23" s="362"/>
      <c r="AK23" s="362"/>
      <c r="AL23" s="362"/>
      <c r="AM23" s="391" t="s">
        <v>530</v>
      </c>
      <c r="AN23" s="362"/>
      <c r="AO23" s="362"/>
      <c r="AP23" s="362"/>
      <c r="AQ23" s="271" t="s">
        <v>530</v>
      </c>
      <c r="AR23" s="209"/>
      <c r="AS23" s="209"/>
      <c r="AT23" s="272"/>
      <c r="AU23" s="362" t="s">
        <v>530</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530</v>
      </c>
      <c r="AC24" s="370"/>
      <c r="AD24" s="370"/>
      <c r="AE24" s="391" t="s">
        <v>530</v>
      </c>
      <c r="AF24" s="362"/>
      <c r="AG24" s="362"/>
      <c r="AH24" s="362"/>
      <c r="AI24" s="391" t="s">
        <v>530</v>
      </c>
      <c r="AJ24" s="362"/>
      <c r="AK24" s="362"/>
      <c r="AL24" s="362"/>
      <c r="AM24" s="391" t="s">
        <v>530</v>
      </c>
      <c r="AN24" s="362"/>
      <c r="AO24" s="362"/>
      <c r="AP24" s="362"/>
      <c r="AQ24" s="271" t="s">
        <v>530</v>
      </c>
      <c r="AR24" s="209"/>
      <c r="AS24" s="209"/>
      <c r="AT24" s="272"/>
      <c r="AU24" s="362">
        <v>8</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t="s">
        <v>530</v>
      </c>
      <c r="AF25" s="362"/>
      <c r="AG25" s="362"/>
      <c r="AH25" s="362"/>
      <c r="AI25" s="391" t="s">
        <v>530</v>
      </c>
      <c r="AJ25" s="362"/>
      <c r="AK25" s="362"/>
      <c r="AL25" s="362"/>
      <c r="AM25" s="391" t="s">
        <v>530</v>
      </c>
      <c r="AN25" s="362"/>
      <c r="AO25" s="362"/>
      <c r="AP25" s="362"/>
      <c r="AQ25" s="271" t="s">
        <v>530</v>
      </c>
      <c r="AR25" s="209"/>
      <c r="AS25" s="209"/>
      <c r="AT25" s="272"/>
      <c r="AU25" s="362" t="s">
        <v>530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7" t="s">
        <v>370</v>
      </c>
      <c r="AR26" s="150"/>
      <c r="AS26" s="150"/>
      <c r="AT26" s="151"/>
      <c r="AU26" s="801" t="s">
        <v>262</v>
      </c>
      <c r="AV26" s="801"/>
      <c r="AW26" s="801"/>
      <c r="AX26" s="802"/>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3"/>
      <c r="AR27" s="152"/>
      <c r="AS27" s="153" t="s">
        <v>371</v>
      </c>
      <c r="AT27" s="154"/>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c r="AC29" s="370"/>
      <c r="AD29" s="370"/>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7" t="s">
        <v>370</v>
      </c>
      <c r="AR31" s="150"/>
      <c r="AS31" s="150"/>
      <c r="AT31" s="151"/>
      <c r="AU31" s="801" t="s">
        <v>262</v>
      </c>
      <c r="AV31" s="801"/>
      <c r="AW31" s="801"/>
      <c r="AX31" s="802"/>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3"/>
      <c r="AR32" s="152"/>
      <c r="AS32" s="153" t="s">
        <v>371</v>
      </c>
      <c r="AT32" s="154"/>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7" t="s">
        <v>370</v>
      </c>
      <c r="AR36" s="150"/>
      <c r="AS36" s="150"/>
      <c r="AT36" s="151"/>
      <c r="AU36" s="801" t="s">
        <v>262</v>
      </c>
      <c r="AV36" s="801"/>
      <c r="AW36" s="801"/>
      <c r="AX36" s="802"/>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3"/>
      <c r="AR37" s="152"/>
      <c r="AS37" s="153" t="s">
        <v>371</v>
      </c>
      <c r="AT37" s="154"/>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7" t="s">
        <v>370</v>
      </c>
      <c r="AR41" s="150"/>
      <c r="AS41" s="150"/>
      <c r="AT41" s="151"/>
      <c r="AU41" s="801" t="s">
        <v>262</v>
      </c>
      <c r="AV41" s="801"/>
      <c r="AW41" s="801"/>
      <c r="AX41" s="802"/>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3"/>
      <c r="AR42" s="152"/>
      <c r="AS42" s="153" t="s">
        <v>371</v>
      </c>
      <c r="AT42" s="154"/>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39" t="s">
        <v>16</v>
      </c>
      <c r="AC45" s="739"/>
      <c r="AD45" s="739"/>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x14ac:dyDescent="0.15">
      <c r="A46" s="351" t="s">
        <v>487</v>
      </c>
      <c r="B46" s="352"/>
      <c r="C46" s="352"/>
      <c r="D46" s="352"/>
      <c r="E46" s="352"/>
      <c r="F46" s="353"/>
      <c r="G46" s="75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4"/>
      <c r="B47" s="355"/>
      <c r="C47" s="355"/>
      <c r="D47" s="355"/>
      <c r="E47" s="355"/>
      <c r="F47" s="356"/>
      <c r="G47" s="75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4"/>
      <c r="B48" s="355"/>
      <c r="C48" s="355"/>
      <c r="D48" s="355"/>
      <c r="E48" s="355"/>
      <c r="F48" s="356"/>
      <c r="G48" s="43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0"/>
      <c r="AF50" s="821"/>
      <c r="AG50" s="821"/>
      <c r="AH50" s="821"/>
      <c r="AI50" s="820"/>
      <c r="AJ50" s="821"/>
      <c r="AK50" s="821"/>
      <c r="AL50" s="821"/>
      <c r="AM50" s="820"/>
      <c r="AN50" s="821"/>
      <c r="AO50" s="821"/>
      <c r="AP50" s="821"/>
      <c r="AQ50" s="271"/>
      <c r="AR50" s="209"/>
      <c r="AS50" s="209"/>
      <c r="AT50" s="272"/>
      <c r="AU50" s="362"/>
      <c r="AV50" s="362"/>
      <c r="AW50" s="362"/>
      <c r="AX50" s="363"/>
    </row>
    <row r="51" spans="1:50" ht="57" hidden="1" customHeight="1" x14ac:dyDescent="0.15">
      <c r="A51" s="93" t="s">
        <v>516</v>
      </c>
      <c r="B51" s="94"/>
      <c r="C51" s="94"/>
      <c r="D51" s="94"/>
      <c r="E51" s="91" t="s">
        <v>509</v>
      </c>
      <c r="F51" s="92"/>
      <c r="G51" s="59" t="s">
        <v>387</v>
      </c>
      <c r="H51" s="396"/>
      <c r="I51" s="397"/>
      <c r="J51" s="397"/>
      <c r="K51" s="397"/>
      <c r="L51" s="397"/>
      <c r="M51" s="397"/>
      <c r="N51" s="397"/>
      <c r="O51" s="398"/>
      <c r="P51" s="107"/>
      <c r="Q51" s="107"/>
      <c r="R51" s="107"/>
      <c r="S51" s="107"/>
      <c r="T51" s="107"/>
      <c r="U51" s="107"/>
      <c r="V51" s="107"/>
      <c r="W51" s="107"/>
      <c r="X51" s="107"/>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4"/>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5"/>
    </row>
    <row r="56" spans="1:50" ht="22.5" hidden="1" customHeight="1" x14ac:dyDescent="0.15">
      <c r="A56" s="720"/>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6"/>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7"/>
    </row>
    <row r="57" spans="1:50" ht="22.5" hidden="1" customHeight="1" x14ac:dyDescent="0.15">
      <c r="A57" s="720"/>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18"/>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19"/>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6" t="s">
        <v>372</v>
      </c>
      <c r="AF58" s="616"/>
      <c r="AG58" s="616"/>
      <c r="AH58" s="616"/>
      <c r="AI58" s="616" t="s">
        <v>373</v>
      </c>
      <c r="AJ58" s="616"/>
      <c r="AK58" s="616"/>
      <c r="AL58" s="616"/>
      <c r="AM58" s="616" t="s">
        <v>374</v>
      </c>
      <c r="AN58" s="616"/>
      <c r="AO58" s="616"/>
      <c r="AP58" s="286"/>
      <c r="AQ58" s="147" t="s">
        <v>370</v>
      </c>
      <c r="AR58" s="150"/>
      <c r="AS58" s="150"/>
      <c r="AT58" s="151"/>
      <c r="AU58" s="801" t="s">
        <v>262</v>
      </c>
      <c r="AV58" s="801"/>
      <c r="AW58" s="801"/>
      <c r="AX58" s="802"/>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7"/>
      <c r="AF59" s="617"/>
      <c r="AG59" s="617"/>
      <c r="AH59" s="617"/>
      <c r="AI59" s="617"/>
      <c r="AJ59" s="617"/>
      <c r="AK59" s="617"/>
      <c r="AL59" s="617"/>
      <c r="AM59" s="617"/>
      <c r="AN59" s="617"/>
      <c r="AO59" s="617"/>
      <c r="AP59" s="289"/>
      <c r="AQ59" s="412"/>
      <c r="AR59" s="275"/>
      <c r="AS59" s="153" t="s">
        <v>371</v>
      </c>
      <c r="AT59" s="154"/>
      <c r="AU59" s="275"/>
      <c r="AV59" s="275"/>
      <c r="AW59" s="273" t="s">
        <v>313</v>
      </c>
      <c r="AX59" s="274"/>
    </row>
    <row r="60" spans="1:50" ht="22.5" hidden="1" customHeight="1" x14ac:dyDescent="0.15">
      <c r="A60" s="720"/>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x14ac:dyDescent="0.15">
      <c r="A61" s="720"/>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x14ac:dyDescent="0.15">
      <c r="A62" s="720"/>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6" t="s">
        <v>372</v>
      </c>
      <c r="AF63" s="616"/>
      <c r="AG63" s="616"/>
      <c r="AH63" s="616"/>
      <c r="AI63" s="616" t="s">
        <v>373</v>
      </c>
      <c r="AJ63" s="616"/>
      <c r="AK63" s="616"/>
      <c r="AL63" s="616"/>
      <c r="AM63" s="616" t="s">
        <v>374</v>
      </c>
      <c r="AN63" s="616"/>
      <c r="AO63" s="616"/>
      <c r="AP63" s="286"/>
      <c r="AQ63" s="147" t="s">
        <v>370</v>
      </c>
      <c r="AR63" s="150"/>
      <c r="AS63" s="150"/>
      <c r="AT63" s="151"/>
      <c r="AU63" s="801" t="s">
        <v>262</v>
      </c>
      <c r="AV63" s="801"/>
      <c r="AW63" s="801"/>
      <c r="AX63" s="802"/>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7"/>
      <c r="AF64" s="617"/>
      <c r="AG64" s="617"/>
      <c r="AH64" s="617"/>
      <c r="AI64" s="617"/>
      <c r="AJ64" s="617"/>
      <c r="AK64" s="617"/>
      <c r="AL64" s="617"/>
      <c r="AM64" s="617"/>
      <c r="AN64" s="617"/>
      <c r="AO64" s="617"/>
      <c r="AP64" s="289"/>
      <c r="AQ64" s="412"/>
      <c r="AR64" s="275"/>
      <c r="AS64" s="153" t="s">
        <v>371</v>
      </c>
      <c r="AT64" s="154"/>
      <c r="AU64" s="275"/>
      <c r="AV64" s="275"/>
      <c r="AW64" s="273" t="s">
        <v>313</v>
      </c>
      <c r="AX64" s="274"/>
    </row>
    <row r="65" spans="1:60" ht="22.5" hidden="1" customHeight="1" x14ac:dyDescent="0.15">
      <c r="A65" s="720"/>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x14ac:dyDescent="0.15">
      <c r="A66" s="720"/>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x14ac:dyDescent="0.15">
      <c r="A67" s="720"/>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1" t="s">
        <v>262</v>
      </c>
      <c r="AV68" s="801"/>
      <c r="AW68" s="801"/>
      <c r="AX68" s="802"/>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371</v>
      </c>
      <c r="AT69" s="154"/>
      <c r="AU69" s="275"/>
      <c r="AV69" s="275"/>
      <c r="AW69" s="273" t="s">
        <v>313</v>
      </c>
      <c r="AX69" s="274"/>
    </row>
    <row r="70" spans="1:60" ht="22.5" hidden="1" customHeight="1" x14ac:dyDescent="0.15">
      <c r="A70" s="720"/>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9"/>
      <c r="AS70" s="209"/>
      <c r="AT70" s="272"/>
      <c r="AU70" s="362"/>
      <c r="AV70" s="362"/>
      <c r="AW70" s="362"/>
      <c r="AX70" s="363"/>
    </row>
    <row r="71" spans="1:60" ht="22.5" hidden="1" customHeight="1" x14ac:dyDescent="0.15">
      <c r="A71" s="720"/>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9"/>
      <c r="AS71" s="209"/>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299"/>
      <c r="B74" s="300"/>
      <c r="C74" s="300"/>
      <c r="D74" s="300"/>
      <c r="E74" s="300"/>
      <c r="F74" s="301"/>
      <c r="G74" s="112" t="s">
        <v>536</v>
      </c>
      <c r="H74" s="112"/>
      <c r="I74" s="112"/>
      <c r="J74" s="112"/>
      <c r="K74" s="112"/>
      <c r="L74" s="112"/>
      <c r="M74" s="112"/>
      <c r="N74" s="112"/>
      <c r="O74" s="112"/>
      <c r="P74" s="112"/>
      <c r="Q74" s="112"/>
      <c r="R74" s="112"/>
      <c r="S74" s="112"/>
      <c r="T74" s="112"/>
      <c r="U74" s="112"/>
      <c r="V74" s="112"/>
      <c r="W74" s="112"/>
      <c r="X74" s="132"/>
      <c r="Y74" s="293" t="s">
        <v>62</v>
      </c>
      <c r="Z74" s="294"/>
      <c r="AA74" s="295"/>
      <c r="AB74" s="325" t="s">
        <v>535</v>
      </c>
      <c r="AC74" s="325"/>
      <c r="AD74" s="325"/>
      <c r="AE74" s="250" t="s">
        <v>535</v>
      </c>
      <c r="AF74" s="250"/>
      <c r="AG74" s="250"/>
      <c r="AH74" s="250"/>
      <c r="AI74" s="250" t="s">
        <v>535</v>
      </c>
      <c r="AJ74" s="250"/>
      <c r="AK74" s="250"/>
      <c r="AL74" s="250"/>
      <c r="AM74" s="250" t="s">
        <v>535</v>
      </c>
      <c r="AN74" s="250"/>
      <c r="AO74" s="250"/>
      <c r="AP74" s="250"/>
      <c r="AQ74" s="250" t="s">
        <v>535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535</v>
      </c>
      <c r="AC75" s="325"/>
      <c r="AD75" s="325"/>
      <c r="AE75" s="250" t="s">
        <v>535</v>
      </c>
      <c r="AF75" s="250"/>
      <c r="AG75" s="250"/>
      <c r="AH75" s="250"/>
      <c r="AI75" s="250" t="s">
        <v>535</v>
      </c>
      <c r="AJ75" s="250"/>
      <c r="AK75" s="250"/>
      <c r="AL75" s="250"/>
      <c r="AM75" s="250" t="s">
        <v>535</v>
      </c>
      <c r="AN75" s="250"/>
      <c r="AO75" s="250"/>
      <c r="AP75" s="250"/>
      <c r="AQ75" s="250" t="s">
        <v>535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8" t="s">
        <v>62</v>
      </c>
      <c r="Z77" s="539"/>
      <c r="AA77" s="540"/>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8" t="s">
        <v>62</v>
      </c>
      <c r="Z80" s="539"/>
      <c r="AA80" s="540"/>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8" t="s">
        <v>62</v>
      </c>
      <c r="Z83" s="539"/>
      <c r="AA83" s="540"/>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8" t="s">
        <v>62</v>
      </c>
      <c r="Z86" s="539"/>
      <c r="AA86" s="540"/>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522</v>
      </c>
      <c r="AC89" s="327"/>
      <c r="AD89" s="328"/>
      <c r="AE89" s="250" t="s">
        <v>535</v>
      </c>
      <c r="AF89" s="250"/>
      <c r="AG89" s="250"/>
      <c r="AH89" s="250"/>
      <c r="AI89" s="250" t="s">
        <v>535</v>
      </c>
      <c r="AJ89" s="250"/>
      <c r="AK89" s="250"/>
      <c r="AL89" s="250"/>
      <c r="AM89" s="250" t="s">
        <v>535</v>
      </c>
      <c r="AN89" s="250"/>
      <c r="AO89" s="250"/>
      <c r="AP89" s="250"/>
      <c r="AQ89" s="391" t="s">
        <v>535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368</v>
      </c>
      <c r="AC90" s="698"/>
      <c r="AD90" s="699"/>
      <c r="AE90" s="380" t="s">
        <v>535</v>
      </c>
      <c r="AF90" s="380"/>
      <c r="AG90" s="380"/>
      <c r="AH90" s="380"/>
      <c r="AI90" s="380" t="s">
        <v>535</v>
      </c>
      <c r="AJ90" s="380"/>
      <c r="AK90" s="380"/>
      <c r="AL90" s="380"/>
      <c r="AM90" s="380" t="s">
        <v>535</v>
      </c>
      <c r="AN90" s="380"/>
      <c r="AO90" s="380"/>
      <c r="AP90" s="380"/>
      <c r="AQ90" s="380" t="s">
        <v>535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469</v>
      </c>
      <c r="B103" s="781"/>
      <c r="C103" s="795" t="s">
        <v>417</v>
      </c>
      <c r="D103" s="796"/>
      <c r="E103" s="796"/>
      <c r="F103" s="796"/>
      <c r="G103" s="796"/>
      <c r="H103" s="796"/>
      <c r="I103" s="796"/>
      <c r="J103" s="796"/>
      <c r="K103" s="797"/>
      <c r="L103" s="709" t="s">
        <v>463</v>
      </c>
      <c r="M103" s="709"/>
      <c r="N103" s="709"/>
      <c r="O103" s="709"/>
      <c r="P103" s="709"/>
      <c r="Q103" s="709"/>
      <c r="R103" s="438" t="s">
        <v>382</v>
      </c>
      <c r="S103" s="438"/>
      <c r="T103" s="438"/>
      <c r="U103" s="438"/>
      <c r="V103" s="438"/>
      <c r="W103" s="438"/>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532</v>
      </c>
      <c r="D104" s="846"/>
      <c r="E104" s="846"/>
      <c r="F104" s="846"/>
      <c r="G104" s="846"/>
      <c r="H104" s="846"/>
      <c r="I104" s="846"/>
      <c r="J104" s="846"/>
      <c r="K104" s="847"/>
      <c r="L104" s="256" t="s">
        <v>534</v>
      </c>
      <c r="M104" s="257"/>
      <c r="N104" s="257"/>
      <c r="O104" s="257"/>
      <c r="P104" s="257"/>
      <c r="Q104" s="258"/>
      <c r="R104" s="256">
        <v>1</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2"/>
      <c r="B105" s="783"/>
      <c r="C105" s="346" t="s">
        <v>533</v>
      </c>
      <c r="D105" s="347"/>
      <c r="E105" s="347"/>
      <c r="F105" s="347"/>
      <c r="G105" s="347"/>
      <c r="H105" s="347"/>
      <c r="I105" s="347"/>
      <c r="J105" s="347"/>
      <c r="K105" s="348"/>
      <c r="L105" s="256" t="s">
        <v>534</v>
      </c>
      <c r="M105" s="257"/>
      <c r="N105" s="257"/>
      <c r="O105" s="257"/>
      <c r="P105" s="257"/>
      <c r="Q105" s="258"/>
      <c r="R105" s="256">
        <v>14</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4"/>
      <c r="B110" s="785"/>
      <c r="C110" s="840" t="s">
        <v>22</v>
      </c>
      <c r="D110" s="841"/>
      <c r="E110" s="841"/>
      <c r="F110" s="841"/>
      <c r="G110" s="841"/>
      <c r="H110" s="841"/>
      <c r="I110" s="841"/>
      <c r="J110" s="841"/>
      <c r="K110" s="842"/>
      <c r="L110" s="343">
        <f>SUM(L104:Q109)</f>
        <v>0</v>
      </c>
      <c r="M110" s="344"/>
      <c r="N110" s="344"/>
      <c r="O110" s="344"/>
      <c r="P110" s="344"/>
      <c r="Q110" s="345"/>
      <c r="R110" s="343">
        <f>SUM(R104:W109)</f>
        <v>15</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8" t="s">
        <v>391</v>
      </c>
      <c r="B111" s="859"/>
      <c r="C111" s="862" t="s">
        <v>388</v>
      </c>
      <c r="D111" s="859"/>
      <c r="E111" s="848" t="s">
        <v>429</v>
      </c>
      <c r="F111" s="849"/>
      <c r="G111" s="850" t="s">
        <v>524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5"/>
      <c r="D112" s="855"/>
      <c r="E112" s="187" t="s">
        <v>428</v>
      </c>
      <c r="F112" s="192"/>
      <c r="G112" s="136" t="s">
        <v>525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0"/>
      <c r="B113" s="855"/>
      <c r="C113" s="165"/>
      <c r="D113" s="85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0"/>
      <c r="B114" s="855"/>
      <c r="C114" s="165"/>
      <c r="D114" s="85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523</v>
      </c>
      <c r="AR114" s="275"/>
      <c r="AS114" s="153" t="s">
        <v>371</v>
      </c>
      <c r="AT114" s="154"/>
      <c r="AU114" s="152" t="s">
        <v>523</v>
      </c>
      <c r="AV114" s="152"/>
      <c r="AW114" s="153" t="s">
        <v>313</v>
      </c>
      <c r="AX114" s="204"/>
    </row>
    <row r="115" spans="1:50" ht="39.75" customHeight="1" x14ac:dyDescent="0.15">
      <c r="A115" s="860"/>
      <c r="B115" s="855"/>
      <c r="C115" s="165"/>
      <c r="D115" s="855"/>
      <c r="E115" s="165"/>
      <c r="F115" s="166"/>
      <c r="G115" s="131" t="s">
        <v>526</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527</v>
      </c>
      <c r="AC115" s="208"/>
      <c r="AD115" s="208"/>
      <c r="AE115" s="182" t="s">
        <v>523</v>
      </c>
      <c r="AF115" s="209"/>
      <c r="AG115" s="209"/>
      <c r="AH115" s="209"/>
      <c r="AI115" s="182" t="s">
        <v>523</v>
      </c>
      <c r="AJ115" s="209"/>
      <c r="AK115" s="209"/>
      <c r="AL115" s="209"/>
      <c r="AM115" s="182" t="s">
        <v>523</v>
      </c>
      <c r="AN115" s="209"/>
      <c r="AO115" s="209"/>
      <c r="AP115" s="209"/>
      <c r="AQ115" s="182" t="s">
        <v>523</v>
      </c>
      <c r="AR115" s="209"/>
      <c r="AS115" s="209"/>
      <c r="AT115" s="209"/>
      <c r="AU115" s="182" t="s">
        <v>523</v>
      </c>
      <c r="AV115" s="209"/>
      <c r="AW115" s="209"/>
      <c r="AX115" s="210"/>
    </row>
    <row r="116" spans="1:50" ht="48" customHeight="1" x14ac:dyDescent="0.15">
      <c r="A116" s="860"/>
      <c r="B116" s="855"/>
      <c r="C116" s="165"/>
      <c r="D116" s="85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527</v>
      </c>
      <c r="AC116" s="214"/>
      <c r="AD116" s="214"/>
      <c r="AE116" s="182" t="s">
        <v>523</v>
      </c>
      <c r="AF116" s="209"/>
      <c r="AG116" s="209"/>
      <c r="AH116" s="209"/>
      <c r="AI116" s="182" t="s">
        <v>523</v>
      </c>
      <c r="AJ116" s="209"/>
      <c r="AK116" s="209"/>
      <c r="AL116" s="209"/>
      <c r="AM116" s="182" t="s">
        <v>523</v>
      </c>
      <c r="AN116" s="209"/>
      <c r="AO116" s="209"/>
      <c r="AP116" s="209"/>
      <c r="AQ116" s="182" t="s">
        <v>523</v>
      </c>
      <c r="AR116" s="209"/>
      <c r="AS116" s="209"/>
      <c r="AT116" s="209"/>
      <c r="AU116" s="182">
        <v>80</v>
      </c>
      <c r="AV116" s="209"/>
      <c r="AW116" s="209"/>
      <c r="AX116" s="210"/>
    </row>
    <row r="117" spans="1:50" ht="18.75" hidden="1" customHeight="1" x14ac:dyDescent="0.15">
      <c r="A117" s="860"/>
      <c r="B117" s="855"/>
      <c r="C117" s="165"/>
      <c r="D117" s="85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0"/>
      <c r="B118" s="855"/>
      <c r="C118" s="165"/>
      <c r="D118" s="85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0"/>
      <c r="B119" s="855"/>
      <c r="C119" s="165"/>
      <c r="D119" s="85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0"/>
      <c r="B120" s="855"/>
      <c r="C120" s="165"/>
      <c r="D120" s="85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0"/>
      <c r="B121" s="855"/>
      <c r="C121" s="165"/>
      <c r="D121" s="85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0"/>
      <c r="B122" s="855"/>
      <c r="C122" s="165"/>
      <c r="D122" s="85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0"/>
      <c r="B123" s="855"/>
      <c r="C123" s="165"/>
      <c r="D123" s="85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0"/>
      <c r="B124" s="855"/>
      <c r="C124" s="165"/>
      <c r="D124" s="85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0"/>
      <c r="B125" s="855"/>
      <c r="C125" s="165"/>
      <c r="D125" s="85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0"/>
      <c r="B126" s="855"/>
      <c r="C126" s="165"/>
      <c r="D126" s="85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0"/>
      <c r="B127" s="855"/>
      <c r="C127" s="165"/>
      <c r="D127" s="85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0"/>
      <c r="B128" s="855"/>
      <c r="C128" s="165"/>
      <c r="D128" s="85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0"/>
      <c r="B129" s="855"/>
      <c r="C129" s="165"/>
      <c r="D129" s="85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0"/>
      <c r="B130" s="855"/>
      <c r="C130" s="165"/>
      <c r="D130" s="85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0"/>
      <c r="B131" s="855"/>
      <c r="C131" s="165"/>
      <c r="D131" s="85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0"/>
      <c r="B132" s="855"/>
      <c r="C132" s="165"/>
      <c r="D132" s="85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0"/>
      <c r="B133" s="855"/>
      <c r="C133" s="165"/>
      <c r="D133" s="85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0"/>
      <c r="B134" s="855"/>
      <c r="C134" s="165"/>
      <c r="D134" s="85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0"/>
      <c r="B135" s="855"/>
      <c r="C135" s="165"/>
      <c r="D135" s="855"/>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0"/>
      <c r="B136" s="855"/>
      <c r="C136" s="165"/>
      <c r="D136" s="85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0"/>
      <c r="B137" s="855"/>
      <c r="C137" s="165"/>
      <c r="D137" s="85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0"/>
      <c r="B138" s="855"/>
      <c r="C138" s="165"/>
      <c r="D138" s="85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0"/>
      <c r="B139" s="855"/>
      <c r="C139" s="165"/>
      <c r="D139" s="85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0"/>
      <c r="B140" s="855"/>
      <c r="C140" s="165"/>
      <c r="D140" s="855"/>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0"/>
      <c r="B141" s="855"/>
      <c r="C141" s="165"/>
      <c r="D141" s="85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0"/>
      <c r="B142" s="855"/>
      <c r="C142" s="165"/>
      <c r="D142" s="85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0"/>
      <c r="B143" s="855"/>
      <c r="C143" s="165"/>
      <c r="D143" s="85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0"/>
      <c r="B144" s="855"/>
      <c r="C144" s="165"/>
      <c r="D144" s="85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0"/>
      <c r="B145" s="855"/>
      <c r="C145" s="165"/>
      <c r="D145" s="85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0"/>
      <c r="B146" s="855"/>
      <c r="C146" s="165"/>
      <c r="D146" s="85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0"/>
      <c r="B147" s="855"/>
      <c r="C147" s="165"/>
      <c r="D147" s="855"/>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0"/>
      <c r="B148" s="855"/>
      <c r="C148" s="165"/>
      <c r="D148" s="85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0"/>
      <c r="B149" s="855"/>
      <c r="C149" s="165"/>
      <c r="D149" s="85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0"/>
      <c r="B150" s="855"/>
      <c r="C150" s="165"/>
      <c r="D150" s="85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0"/>
      <c r="B151" s="855"/>
      <c r="C151" s="165"/>
      <c r="D151" s="85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0"/>
      <c r="B152" s="855"/>
      <c r="C152" s="165"/>
      <c r="D152" s="85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0"/>
      <c r="B153" s="855"/>
      <c r="C153" s="165"/>
      <c r="D153" s="85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0"/>
      <c r="B154" s="855"/>
      <c r="C154" s="165"/>
      <c r="D154" s="855"/>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0"/>
      <c r="B155" s="855"/>
      <c r="C155" s="165"/>
      <c r="D155" s="85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0"/>
      <c r="B156" s="855"/>
      <c r="C156" s="165"/>
      <c r="D156" s="85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0"/>
      <c r="B157" s="855"/>
      <c r="C157" s="165"/>
      <c r="D157" s="85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0"/>
      <c r="B158" s="855"/>
      <c r="C158" s="165"/>
      <c r="D158" s="85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0"/>
      <c r="B159" s="855"/>
      <c r="C159" s="165"/>
      <c r="D159" s="85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0"/>
      <c r="B160" s="855"/>
      <c r="C160" s="165"/>
      <c r="D160" s="85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0"/>
      <c r="B161" s="855"/>
      <c r="C161" s="165"/>
      <c r="D161" s="855"/>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0"/>
      <c r="B162" s="855"/>
      <c r="C162" s="165"/>
      <c r="D162" s="85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0"/>
      <c r="B163" s="855"/>
      <c r="C163" s="165"/>
      <c r="D163" s="85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0"/>
      <c r="B164" s="855"/>
      <c r="C164" s="165"/>
      <c r="D164" s="85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0"/>
      <c r="B165" s="855"/>
      <c r="C165" s="165"/>
      <c r="D165" s="85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5"/>
      <c r="D166" s="85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0"/>
      <c r="B167" s="855"/>
      <c r="C167" s="165"/>
      <c r="D167" s="85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0"/>
      <c r="B168" s="855"/>
      <c r="C168" s="165"/>
      <c r="D168" s="855"/>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0"/>
      <c r="B169" s="855"/>
      <c r="C169" s="165"/>
      <c r="D169" s="855"/>
      <c r="E169" s="111" t="s">
        <v>528</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0"/>
      <c r="B170" s="855"/>
      <c r="C170" s="165"/>
      <c r="D170" s="85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0"/>
      <c r="B171" s="855"/>
      <c r="C171" s="165"/>
      <c r="D171" s="85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0"/>
      <c r="B172" s="855"/>
      <c r="C172" s="165"/>
      <c r="D172" s="855"/>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0"/>
      <c r="B173" s="855"/>
      <c r="C173" s="165"/>
      <c r="D173" s="85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0"/>
      <c r="B174" s="855"/>
      <c r="C174" s="165"/>
      <c r="D174" s="85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0"/>
      <c r="B175" s="855"/>
      <c r="C175" s="165"/>
      <c r="D175" s="85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0"/>
      <c r="B176" s="855"/>
      <c r="C176" s="165"/>
      <c r="D176" s="85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0"/>
      <c r="B177" s="855"/>
      <c r="C177" s="165"/>
      <c r="D177" s="85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0"/>
      <c r="B178" s="855"/>
      <c r="C178" s="165"/>
      <c r="D178" s="85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0"/>
      <c r="B179" s="855"/>
      <c r="C179" s="165"/>
      <c r="D179" s="85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0"/>
      <c r="B180" s="855"/>
      <c r="C180" s="165"/>
      <c r="D180" s="85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0"/>
      <c r="B181" s="855"/>
      <c r="C181" s="165"/>
      <c r="D181" s="85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0"/>
      <c r="B182" s="855"/>
      <c r="C182" s="165"/>
      <c r="D182" s="85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0"/>
      <c r="B183" s="855"/>
      <c r="C183" s="165"/>
      <c r="D183" s="85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0"/>
      <c r="B184" s="855"/>
      <c r="C184" s="165"/>
      <c r="D184" s="85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0"/>
      <c r="B185" s="855"/>
      <c r="C185" s="165"/>
      <c r="D185" s="85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0"/>
      <c r="B186" s="855"/>
      <c r="C186" s="165"/>
      <c r="D186" s="85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0"/>
      <c r="B187" s="855"/>
      <c r="C187" s="165"/>
      <c r="D187" s="85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0"/>
      <c r="B188" s="855"/>
      <c r="C188" s="165"/>
      <c r="D188" s="85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0"/>
      <c r="B189" s="855"/>
      <c r="C189" s="165"/>
      <c r="D189" s="85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0"/>
      <c r="B190" s="855"/>
      <c r="C190" s="165"/>
      <c r="D190" s="85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0"/>
      <c r="B191" s="855"/>
      <c r="C191" s="165"/>
      <c r="D191" s="85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0"/>
      <c r="B192" s="855"/>
      <c r="C192" s="165"/>
      <c r="D192" s="85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0"/>
      <c r="B193" s="855"/>
      <c r="C193" s="165"/>
      <c r="D193" s="85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0"/>
      <c r="B194" s="855"/>
      <c r="C194" s="165"/>
      <c r="D194" s="85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0"/>
      <c r="B195" s="855"/>
      <c r="C195" s="165"/>
      <c r="D195" s="85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0"/>
      <c r="B196" s="855"/>
      <c r="C196" s="165"/>
      <c r="D196" s="85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0"/>
      <c r="B197" s="855"/>
      <c r="C197" s="165"/>
      <c r="D197" s="85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0"/>
      <c r="B198" s="855"/>
      <c r="C198" s="165"/>
      <c r="D198" s="85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0"/>
      <c r="B199" s="855"/>
      <c r="C199" s="165"/>
      <c r="D199" s="85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0"/>
      <c r="B200" s="855"/>
      <c r="C200" s="165"/>
      <c r="D200" s="855"/>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0"/>
      <c r="B201" s="855"/>
      <c r="C201" s="165"/>
      <c r="D201" s="85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0"/>
      <c r="B202" s="855"/>
      <c r="C202" s="165"/>
      <c r="D202" s="85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0"/>
      <c r="B203" s="855"/>
      <c r="C203" s="165"/>
      <c r="D203" s="85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0"/>
      <c r="B204" s="855"/>
      <c r="C204" s="165"/>
      <c r="D204" s="85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0"/>
      <c r="B205" s="855"/>
      <c r="C205" s="165"/>
      <c r="D205" s="85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0"/>
      <c r="B206" s="855"/>
      <c r="C206" s="165"/>
      <c r="D206" s="85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0"/>
      <c r="B207" s="855"/>
      <c r="C207" s="165"/>
      <c r="D207" s="855"/>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0"/>
      <c r="B208" s="855"/>
      <c r="C208" s="165"/>
      <c r="D208" s="85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0"/>
      <c r="B209" s="855"/>
      <c r="C209" s="165"/>
      <c r="D209" s="85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0"/>
      <c r="B210" s="855"/>
      <c r="C210" s="165"/>
      <c r="D210" s="85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0"/>
      <c r="B211" s="855"/>
      <c r="C211" s="165"/>
      <c r="D211" s="85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0"/>
      <c r="B212" s="855"/>
      <c r="C212" s="165"/>
      <c r="D212" s="85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0"/>
      <c r="B213" s="855"/>
      <c r="C213" s="165"/>
      <c r="D213" s="85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0"/>
      <c r="B214" s="855"/>
      <c r="C214" s="165"/>
      <c r="D214" s="855"/>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0"/>
      <c r="B215" s="855"/>
      <c r="C215" s="165"/>
      <c r="D215" s="85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0"/>
      <c r="B216" s="855"/>
      <c r="C216" s="165"/>
      <c r="D216" s="85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0"/>
      <c r="B217" s="855"/>
      <c r="C217" s="165"/>
      <c r="D217" s="85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0"/>
      <c r="B218" s="855"/>
      <c r="C218" s="165"/>
      <c r="D218" s="85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0"/>
      <c r="B219" s="855"/>
      <c r="C219" s="165"/>
      <c r="D219" s="85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0"/>
      <c r="B220" s="855"/>
      <c r="C220" s="165"/>
      <c r="D220" s="85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0"/>
      <c r="B221" s="855"/>
      <c r="C221" s="165"/>
      <c r="D221" s="855"/>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0"/>
      <c r="B222" s="855"/>
      <c r="C222" s="165"/>
      <c r="D222" s="85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0"/>
      <c r="B223" s="855"/>
      <c r="C223" s="165"/>
      <c r="D223" s="85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0"/>
      <c r="B224" s="855"/>
      <c r="C224" s="165"/>
      <c r="D224" s="85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0"/>
      <c r="B225" s="855"/>
      <c r="C225" s="165"/>
      <c r="D225" s="85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0"/>
      <c r="B226" s="855"/>
      <c r="C226" s="165"/>
      <c r="D226" s="85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0"/>
      <c r="B227" s="855"/>
      <c r="C227" s="165"/>
      <c r="D227" s="85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0"/>
      <c r="B228" s="855"/>
      <c r="C228" s="165"/>
      <c r="D228" s="855"/>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0"/>
      <c r="B229" s="855"/>
      <c r="C229" s="165"/>
      <c r="D229" s="85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0"/>
      <c r="B230" s="855"/>
      <c r="C230" s="165"/>
      <c r="D230" s="85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0"/>
      <c r="B231" s="855"/>
      <c r="C231" s="165"/>
      <c r="D231" s="85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0"/>
      <c r="B232" s="855"/>
      <c r="C232" s="165"/>
      <c r="D232" s="855"/>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0"/>
      <c r="B233" s="855"/>
      <c r="C233" s="165"/>
      <c r="D233" s="855"/>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0"/>
      <c r="B234" s="855"/>
      <c r="C234" s="165"/>
      <c r="D234" s="85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0"/>
      <c r="B235" s="855"/>
      <c r="C235" s="165"/>
      <c r="D235" s="85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0"/>
      <c r="B236" s="855"/>
      <c r="C236" s="165"/>
      <c r="D236" s="85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0"/>
      <c r="B237" s="855"/>
      <c r="C237" s="165"/>
      <c r="D237" s="855"/>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0"/>
      <c r="B238" s="855"/>
      <c r="C238" s="165"/>
      <c r="D238" s="85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0"/>
      <c r="B239" s="855"/>
      <c r="C239" s="165"/>
      <c r="D239" s="85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0"/>
      <c r="B240" s="855"/>
      <c r="C240" s="165"/>
      <c r="D240" s="85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0"/>
      <c r="B241" s="855"/>
      <c r="C241" s="165"/>
      <c r="D241" s="855"/>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0"/>
      <c r="B242" s="855"/>
      <c r="C242" s="165"/>
      <c r="D242" s="85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0"/>
      <c r="B243" s="855"/>
      <c r="C243" s="165"/>
      <c r="D243" s="85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0"/>
      <c r="B244" s="855"/>
      <c r="C244" s="165"/>
      <c r="D244" s="85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0"/>
      <c r="B245" s="855"/>
      <c r="C245" s="165"/>
      <c r="D245" s="855"/>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0"/>
      <c r="B246" s="855"/>
      <c r="C246" s="165"/>
      <c r="D246" s="85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0"/>
      <c r="B247" s="855"/>
      <c r="C247" s="165"/>
      <c r="D247" s="85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0"/>
      <c r="B248" s="855"/>
      <c r="C248" s="165"/>
      <c r="D248" s="85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0"/>
      <c r="B249" s="855"/>
      <c r="C249" s="165"/>
      <c r="D249" s="855"/>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0"/>
      <c r="B250" s="855"/>
      <c r="C250" s="165"/>
      <c r="D250" s="85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0"/>
      <c r="B251" s="855"/>
      <c r="C251" s="165"/>
      <c r="D251" s="85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0"/>
      <c r="B252" s="855"/>
      <c r="C252" s="165"/>
      <c r="D252" s="85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0"/>
      <c r="B253" s="855"/>
      <c r="C253" s="165"/>
      <c r="D253" s="855"/>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0"/>
      <c r="B254" s="855"/>
      <c r="C254" s="165"/>
      <c r="D254" s="85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0"/>
      <c r="B255" s="855"/>
      <c r="C255" s="165"/>
      <c r="D255" s="85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0"/>
      <c r="B256" s="855"/>
      <c r="C256" s="165"/>
      <c r="D256" s="85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0"/>
      <c r="B257" s="855"/>
      <c r="C257" s="165"/>
      <c r="D257" s="85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0"/>
      <c r="B258" s="855"/>
      <c r="C258" s="165"/>
      <c r="D258" s="85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0"/>
      <c r="B259" s="855"/>
      <c r="C259" s="165"/>
      <c r="D259" s="85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0"/>
      <c r="B260" s="855"/>
      <c r="C260" s="165"/>
      <c r="D260" s="855"/>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0"/>
      <c r="B261" s="855"/>
      <c r="C261" s="165"/>
      <c r="D261" s="85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0"/>
      <c r="B262" s="855"/>
      <c r="C262" s="165"/>
      <c r="D262" s="85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0"/>
      <c r="B263" s="855"/>
      <c r="C263" s="165"/>
      <c r="D263" s="85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0"/>
      <c r="B264" s="855"/>
      <c r="C264" s="165"/>
      <c r="D264" s="85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0"/>
      <c r="B265" s="855"/>
      <c r="C265" s="165"/>
      <c r="D265" s="85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0"/>
      <c r="B266" s="855"/>
      <c r="C266" s="165"/>
      <c r="D266" s="85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0"/>
      <c r="B267" s="855"/>
      <c r="C267" s="165"/>
      <c r="D267" s="855"/>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0"/>
      <c r="B268" s="855"/>
      <c r="C268" s="165"/>
      <c r="D268" s="85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0"/>
      <c r="B269" s="855"/>
      <c r="C269" s="165"/>
      <c r="D269" s="85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0"/>
      <c r="B270" s="855"/>
      <c r="C270" s="165"/>
      <c r="D270" s="85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0"/>
      <c r="B271" s="855"/>
      <c r="C271" s="165"/>
      <c r="D271" s="85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0"/>
      <c r="B272" s="855"/>
      <c r="C272" s="165"/>
      <c r="D272" s="85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0"/>
      <c r="B273" s="855"/>
      <c r="C273" s="165"/>
      <c r="D273" s="85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0"/>
      <c r="B274" s="855"/>
      <c r="C274" s="165"/>
      <c r="D274" s="855"/>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0"/>
      <c r="B275" s="855"/>
      <c r="C275" s="165"/>
      <c r="D275" s="85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0"/>
      <c r="B276" s="855"/>
      <c r="C276" s="165"/>
      <c r="D276" s="85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0"/>
      <c r="B277" s="855"/>
      <c r="C277" s="165"/>
      <c r="D277" s="85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0"/>
      <c r="B278" s="855"/>
      <c r="C278" s="165"/>
      <c r="D278" s="85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0"/>
      <c r="B279" s="855"/>
      <c r="C279" s="165"/>
      <c r="D279" s="85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0"/>
      <c r="B280" s="855"/>
      <c r="C280" s="165"/>
      <c r="D280" s="85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0"/>
      <c r="B281" s="855"/>
      <c r="C281" s="165"/>
      <c r="D281" s="855"/>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0"/>
      <c r="B282" s="855"/>
      <c r="C282" s="165"/>
      <c r="D282" s="85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0"/>
      <c r="B283" s="855"/>
      <c r="C283" s="165"/>
      <c r="D283" s="85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0"/>
      <c r="B284" s="855"/>
      <c r="C284" s="165"/>
      <c r="D284" s="85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0"/>
      <c r="B285" s="855"/>
      <c r="C285" s="165"/>
      <c r="D285" s="85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0"/>
      <c r="B286" s="855"/>
      <c r="C286" s="165"/>
      <c r="D286" s="85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0"/>
      <c r="B287" s="855"/>
      <c r="C287" s="165"/>
      <c r="D287" s="85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0"/>
      <c r="B288" s="855"/>
      <c r="C288" s="165"/>
      <c r="D288" s="855"/>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0"/>
      <c r="B289" s="855"/>
      <c r="C289" s="165"/>
      <c r="D289" s="85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0"/>
      <c r="B290" s="855"/>
      <c r="C290" s="165"/>
      <c r="D290" s="85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0"/>
      <c r="B291" s="855"/>
      <c r="C291" s="165"/>
      <c r="D291" s="85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0"/>
      <c r="B292" s="855"/>
      <c r="C292" s="165"/>
      <c r="D292" s="855"/>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0"/>
      <c r="B293" s="855"/>
      <c r="C293" s="165"/>
      <c r="D293" s="85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0"/>
      <c r="B294" s="855"/>
      <c r="C294" s="165"/>
      <c r="D294" s="85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0"/>
      <c r="B295" s="855"/>
      <c r="C295" s="165"/>
      <c r="D295" s="85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0"/>
      <c r="B296" s="855"/>
      <c r="C296" s="165"/>
      <c r="D296" s="85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0"/>
      <c r="B297" s="855"/>
      <c r="C297" s="165"/>
      <c r="D297" s="85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0"/>
      <c r="B298" s="855"/>
      <c r="C298" s="165"/>
      <c r="D298" s="85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0"/>
      <c r="B299" s="855"/>
      <c r="C299" s="165"/>
      <c r="D299" s="85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0"/>
      <c r="B300" s="855"/>
      <c r="C300" s="165"/>
      <c r="D300" s="85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0"/>
      <c r="B301" s="855"/>
      <c r="C301" s="165"/>
      <c r="D301" s="85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0"/>
      <c r="B302" s="855"/>
      <c r="C302" s="165"/>
      <c r="D302" s="85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0"/>
      <c r="B303" s="855"/>
      <c r="C303" s="165"/>
      <c r="D303" s="85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0"/>
      <c r="B304" s="855"/>
      <c r="C304" s="165"/>
      <c r="D304" s="85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0"/>
      <c r="B305" s="855"/>
      <c r="C305" s="165"/>
      <c r="D305" s="85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0"/>
      <c r="B306" s="855"/>
      <c r="C306" s="165"/>
      <c r="D306" s="85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0"/>
      <c r="B307" s="855"/>
      <c r="C307" s="165"/>
      <c r="D307" s="85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0"/>
      <c r="B308" s="855"/>
      <c r="C308" s="165"/>
      <c r="D308" s="85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0"/>
      <c r="B309" s="855"/>
      <c r="C309" s="165"/>
      <c r="D309" s="85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0"/>
      <c r="B310" s="855"/>
      <c r="C310" s="165"/>
      <c r="D310" s="85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0"/>
      <c r="B311" s="855"/>
      <c r="C311" s="165"/>
      <c r="D311" s="85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0"/>
      <c r="B312" s="855"/>
      <c r="C312" s="165"/>
      <c r="D312" s="85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0"/>
      <c r="B313" s="855"/>
      <c r="C313" s="165"/>
      <c r="D313" s="85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0"/>
      <c r="B314" s="855"/>
      <c r="C314" s="165"/>
      <c r="D314" s="85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0"/>
      <c r="B315" s="855"/>
      <c r="C315" s="165"/>
      <c r="D315" s="85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0"/>
      <c r="B316" s="855"/>
      <c r="C316" s="165"/>
      <c r="D316" s="85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0"/>
      <c r="B317" s="855"/>
      <c r="C317" s="165"/>
      <c r="D317" s="85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0"/>
      <c r="B318" s="855"/>
      <c r="C318" s="165"/>
      <c r="D318" s="85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0"/>
      <c r="B319" s="855"/>
      <c r="C319" s="165"/>
      <c r="D319" s="85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0"/>
      <c r="B320" s="855"/>
      <c r="C320" s="165"/>
      <c r="D320" s="855"/>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0"/>
      <c r="B321" s="855"/>
      <c r="C321" s="165"/>
      <c r="D321" s="85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0"/>
      <c r="B322" s="855"/>
      <c r="C322" s="165"/>
      <c r="D322" s="85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0"/>
      <c r="B323" s="855"/>
      <c r="C323" s="165"/>
      <c r="D323" s="85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0"/>
      <c r="B324" s="855"/>
      <c r="C324" s="165"/>
      <c r="D324" s="85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0"/>
      <c r="B325" s="855"/>
      <c r="C325" s="165"/>
      <c r="D325" s="85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0"/>
      <c r="B326" s="855"/>
      <c r="C326" s="165"/>
      <c r="D326" s="85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0"/>
      <c r="B327" s="855"/>
      <c r="C327" s="165"/>
      <c r="D327" s="855"/>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0"/>
      <c r="B328" s="855"/>
      <c r="C328" s="165"/>
      <c r="D328" s="85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0"/>
      <c r="B329" s="855"/>
      <c r="C329" s="165"/>
      <c r="D329" s="85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0"/>
      <c r="B330" s="855"/>
      <c r="C330" s="165"/>
      <c r="D330" s="85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0"/>
      <c r="B331" s="855"/>
      <c r="C331" s="165"/>
      <c r="D331" s="85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0"/>
      <c r="B332" s="855"/>
      <c r="C332" s="165"/>
      <c r="D332" s="85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0"/>
      <c r="B333" s="855"/>
      <c r="C333" s="165"/>
      <c r="D333" s="85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0"/>
      <c r="B334" s="855"/>
      <c r="C334" s="165"/>
      <c r="D334" s="855"/>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0"/>
      <c r="B335" s="855"/>
      <c r="C335" s="165"/>
      <c r="D335" s="85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0"/>
      <c r="B336" s="855"/>
      <c r="C336" s="165"/>
      <c r="D336" s="85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0"/>
      <c r="B337" s="855"/>
      <c r="C337" s="165"/>
      <c r="D337" s="85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0"/>
      <c r="B338" s="855"/>
      <c r="C338" s="165"/>
      <c r="D338" s="85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0"/>
      <c r="B339" s="855"/>
      <c r="C339" s="165"/>
      <c r="D339" s="85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0"/>
      <c r="B340" s="855"/>
      <c r="C340" s="165"/>
      <c r="D340" s="85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0"/>
      <c r="B341" s="855"/>
      <c r="C341" s="165"/>
      <c r="D341" s="855"/>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0"/>
      <c r="B342" s="855"/>
      <c r="C342" s="165"/>
      <c r="D342" s="85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0"/>
      <c r="B343" s="855"/>
      <c r="C343" s="165"/>
      <c r="D343" s="85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0"/>
      <c r="B344" s="855"/>
      <c r="C344" s="165"/>
      <c r="D344" s="85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0"/>
      <c r="B345" s="855"/>
      <c r="C345" s="165"/>
      <c r="D345" s="85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0"/>
      <c r="B346" s="855"/>
      <c r="C346" s="165"/>
      <c r="D346" s="85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0"/>
      <c r="B347" s="855"/>
      <c r="C347" s="165"/>
      <c r="D347" s="85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0"/>
      <c r="B348" s="855"/>
      <c r="C348" s="165"/>
      <c r="D348" s="855"/>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0"/>
      <c r="B349" s="855"/>
      <c r="C349" s="165"/>
      <c r="D349" s="85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0"/>
      <c r="B350" s="855"/>
      <c r="C350" s="165"/>
      <c r="D350" s="85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0"/>
      <c r="B351" s="855"/>
      <c r="C351" s="165"/>
      <c r="D351" s="85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0"/>
      <c r="B352" s="855"/>
      <c r="C352" s="165"/>
      <c r="D352" s="855"/>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0"/>
      <c r="B353" s="855"/>
      <c r="C353" s="165"/>
      <c r="D353" s="855"/>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0"/>
      <c r="B354" s="855"/>
      <c r="C354" s="165"/>
      <c r="D354" s="85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0"/>
      <c r="B355" s="855"/>
      <c r="C355" s="165"/>
      <c r="D355" s="85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0"/>
      <c r="B356" s="855"/>
      <c r="C356" s="165"/>
      <c r="D356" s="85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0"/>
      <c r="B357" s="855"/>
      <c r="C357" s="165"/>
      <c r="D357" s="855"/>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0"/>
      <c r="B358" s="855"/>
      <c r="C358" s="165"/>
      <c r="D358" s="85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0"/>
      <c r="B359" s="855"/>
      <c r="C359" s="165"/>
      <c r="D359" s="85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0"/>
      <c r="B360" s="855"/>
      <c r="C360" s="165"/>
      <c r="D360" s="85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0"/>
      <c r="B361" s="855"/>
      <c r="C361" s="165"/>
      <c r="D361" s="855"/>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0"/>
      <c r="B362" s="855"/>
      <c r="C362" s="165"/>
      <c r="D362" s="85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0"/>
      <c r="B363" s="855"/>
      <c r="C363" s="165"/>
      <c r="D363" s="85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0"/>
      <c r="B364" s="855"/>
      <c r="C364" s="165"/>
      <c r="D364" s="85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0"/>
      <c r="B365" s="855"/>
      <c r="C365" s="165"/>
      <c r="D365" s="855"/>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0"/>
      <c r="B366" s="855"/>
      <c r="C366" s="165"/>
      <c r="D366" s="85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0"/>
      <c r="B367" s="855"/>
      <c r="C367" s="165"/>
      <c r="D367" s="85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0"/>
      <c r="B368" s="855"/>
      <c r="C368" s="165"/>
      <c r="D368" s="85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0"/>
      <c r="B369" s="855"/>
      <c r="C369" s="165"/>
      <c r="D369" s="855"/>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0"/>
      <c r="B370" s="855"/>
      <c r="C370" s="165"/>
      <c r="D370" s="85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0"/>
      <c r="B371" s="855"/>
      <c r="C371" s="165"/>
      <c r="D371" s="85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0"/>
      <c r="B372" s="855"/>
      <c r="C372" s="165"/>
      <c r="D372" s="85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0"/>
      <c r="B373" s="855"/>
      <c r="C373" s="165"/>
      <c r="D373" s="855"/>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0"/>
      <c r="B374" s="855"/>
      <c r="C374" s="165"/>
      <c r="D374" s="85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0"/>
      <c r="B375" s="855"/>
      <c r="C375" s="165"/>
      <c r="D375" s="85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0"/>
      <c r="B376" s="855"/>
      <c r="C376" s="165"/>
      <c r="D376" s="85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0"/>
      <c r="B377" s="855"/>
      <c r="C377" s="165"/>
      <c r="D377" s="85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0"/>
      <c r="B378" s="855"/>
      <c r="C378" s="165"/>
      <c r="D378" s="85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0"/>
      <c r="B379" s="855"/>
      <c r="C379" s="165"/>
      <c r="D379" s="85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0"/>
      <c r="B380" s="855"/>
      <c r="C380" s="165"/>
      <c r="D380" s="855"/>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0"/>
      <c r="B381" s="855"/>
      <c r="C381" s="165"/>
      <c r="D381" s="85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0"/>
      <c r="B382" s="855"/>
      <c r="C382" s="165"/>
      <c r="D382" s="85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0"/>
      <c r="B383" s="855"/>
      <c r="C383" s="165"/>
      <c r="D383" s="85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0"/>
      <c r="B384" s="855"/>
      <c r="C384" s="165"/>
      <c r="D384" s="85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0"/>
      <c r="B385" s="855"/>
      <c r="C385" s="165"/>
      <c r="D385" s="85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0"/>
      <c r="B386" s="855"/>
      <c r="C386" s="165"/>
      <c r="D386" s="85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0"/>
      <c r="B387" s="855"/>
      <c r="C387" s="165"/>
      <c r="D387" s="855"/>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0"/>
      <c r="B388" s="855"/>
      <c r="C388" s="165"/>
      <c r="D388" s="85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0"/>
      <c r="B389" s="855"/>
      <c r="C389" s="165"/>
      <c r="D389" s="85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0"/>
      <c r="B390" s="855"/>
      <c r="C390" s="165"/>
      <c r="D390" s="85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0"/>
      <c r="B391" s="855"/>
      <c r="C391" s="165"/>
      <c r="D391" s="85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0"/>
      <c r="B392" s="855"/>
      <c r="C392" s="165"/>
      <c r="D392" s="85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0"/>
      <c r="B393" s="855"/>
      <c r="C393" s="165"/>
      <c r="D393" s="85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0"/>
      <c r="B394" s="855"/>
      <c r="C394" s="165"/>
      <c r="D394" s="855"/>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0"/>
      <c r="B395" s="855"/>
      <c r="C395" s="165"/>
      <c r="D395" s="85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0"/>
      <c r="B396" s="855"/>
      <c r="C396" s="165"/>
      <c r="D396" s="85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0"/>
      <c r="B397" s="855"/>
      <c r="C397" s="165"/>
      <c r="D397" s="85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0"/>
      <c r="B398" s="855"/>
      <c r="C398" s="165"/>
      <c r="D398" s="85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0"/>
      <c r="B399" s="855"/>
      <c r="C399" s="165"/>
      <c r="D399" s="85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0"/>
      <c r="B400" s="855"/>
      <c r="C400" s="165"/>
      <c r="D400" s="85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0"/>
      <c r="B401" s="855"/>
      <c r="C401" s="165"/>
      <c r="D401" s="855"/>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0"/>
      <c r="B402" s="855"/>
      <c r="C402" s="165"/>
      <c r="D402" s="85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0"/>
      <c r="B403" s="855"/>
      <c r="C403" s="165"/>
      <c r="D403" s="85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0"/>
      <c r="B404" s="855"/>
      <c r="C404" s="165"/>
      <c r="D404" s="85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0"/>
      <c r="B405" s="855"/>
      <c r="C405" s="165"/>
      <c r="D405" s="85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0"/>
      <c r="B406" s="855"/>
      <c r="C406" s="165"/>
      <c r="D406" s="85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0"/>
      <c r="B407" s="855"/>
      <c r="C407" s="165"/>
      <c r="D407" s="85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0"/>
      <c r="B408" s="855"/>
      <c r="C408" s="165"/>
      <c r="D408" s="855"/>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0"/>
      <c r="B409" s="855"/>
      <c r="C409" s="165"/>
      <c r="D409" s="85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0"/>
      <c r="B410" s="855"/>
      <c r="C410" s="167"/>
      <c r="D410" s="86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0"/>
      <c r="B411" s="855"/>
      <c r="C411" s="163" t="s">
        <v>390</v>
      </c>
      <c r="D411" s="854"/>
      <c r="E411" s="187" t="s">
        <v>413</v>
      </c>
      <c r="F411" s="192"/>
      <c r="G411" s="775" t="s">
        <v>409</v>
      </c>
      <c r="H411" s="161"/>
      <c r="I411" s="161"/>
      <c r="J411" s="776" t="s">
        <v>521</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0"/>
      <c r="B412" s="855"/>
      <c r="C412" s="165"/>
      <c r="D412" s="855"/>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0"/>
      <c r="B413" s="855"/>
      <c r="C413" s="165"/>
      <c r="D413" s="85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523</v>
      </c>
      <c r="AF413" s="152"/>
      <c r="AG413" s="153" t="s">
        <v>371</v>
      </c>
      <c r="AH413" s="154"/>
      <c r="AI413" s="148"/>
      <c r="AJ413" s="148"/>
      <c r="AK413" s="148"/>
      <c r="AL413" s="149"/>
      <c r="AM413" s="148"/>
      <c r="AN413" s="148"/>
      <c r="AO413" s="148"/>
      <c r="AP413" s="149"/>
      <c r="AQ413" s="203" t="s">
        <v>523</v>
      </c>
      <c r="AR413" s="152"/>
      <c r="AS413" s="153" t="s">
        <v>371</v>
      </c>
      <c r="AT413" s="154"/>
      <c r="AU413" s="152" t="s">
        <v>523</v>
      </c>
      <c r="AV413" s="152"/>
      <c r="AW413" s="153" t="s">
        <v>313</v>
      </c>
      <c r="AX413" s="204"/>
    </row>
    <row r="414" spans="1:50" ht="22.5" customHeight="1" x14ac:dyDescent="0.15">
      <c r="A414" s="860"/>
      <c r="B414" s="855"/>
      <c r="C414" s="165"/>
      <c r="D414" s="855"/>
      <c r="E414" s="155"/>
      <c r="F414" s="156"/>
      <c r="G414" s="131" t="s">
        <v>523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523</v>
      </c>
      <c r="AC414" s="214"/>
      <c r="AD414" s="214"/>
      <c r="AE414" s="271" t="s">
        <v>523</v>
      </c>
      <c r="AF414" s="209"/>
      <c r="AG414" s="209"/>
      <c r="AH414" s="209"/>
      <c r="AI414" s="271" t="s">
        <v>523</v>
      </c>
      <c r="AJ414" s="209"/>
      <c r="AK414" s="209"/>
      <c r="AL414" s="209"/>
      <c r="AM414" s="271" t="s">
        <v>523</v>
      </c>
      <c r="AN414" s="209"/>
      <c r="AO414" s="209"/>
      <c r="AP414" s="272"/>
      <c r="AQ414" s="271" t="s">
        <v>523</v>
      </c>
      <c r="AR414" s="209"/>
      <c r="AS414" s="209"/>
      <c r="AT414" s="272"/>
      <c r="AU414" s="209" t="s">
        <v>523</v>
      </c>
      <c r="AV414" s="209"/>
      <c r="AW414" s="209"/>
      <c r="AX414" s="210"/>
    </row>
    <row r="415" spans="1:50" ht="22.5" customHeight="1" x14ac:dyDescent="0.15">
      <c r="A415" s="860"/>
      <c r="B415" s="855"/>
      <c r="C415" s="165"/>
      <c r="D415" s="85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523</v>
      </c>
      <c r="AC415" s="208"/>
      <c r="AD415" s="208"/>
      <c r="AE415" s="271" t="s">
        <v>523</v>
      </c>
      <c r="AF415" s="209"/>
      <c r="AG415" s="209"/>
      <c r="AH415" s="272"/>
      <c r="AI415" s="271" t="s">
        <v>523</v>
      </c>
      <c r="AJ415" s="209"/>
      <c r="AK415" s="209"/>
      <c r="AL415" s="209"/>
      <c r="AM415" s="271" t="s">
        <v>523</v>
      </c>
      <c r="AN415" s="209"/>
      <c r="AO415" s="209"/>
      <c r="AP415" s="272"/>
      <c r="AQ415" s="271" t="s">
        <v>523</v>
      </c>
      <c r="AR415" s="209"/>
      <c r="AS415" s="209"/>
      <c r="AT415" s="272"/>
      <c r="AU415" s="209" t="s">
        <v>523</v>
      </c>
      <c r="AV415" s="209"/>
      <c r="AW415" s="209"/>
      <c r="AX415" s="210"/>
    </row>
    <row r="416" spans="1:50" ht="22.5" customHeight="1" x14ac:dyDescent="0.15">
      <c r="A416" s="860"/>
      <c r="B416" s="855"/>
      <c r="C416" s="165"/>
      <c r="D416" s="85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t="s">
        <v>523</v>
      </c>
      <c r="AF416" s="209"/>
      <c r="AG416" s="209"/>
      <c r="AH416" s="272"/>
      <c r="AI416" s="271" t="s">
        <v>523</v>
      </c>
      <c r="AJ416" s="209"/>
      <c r="AK416" s="209"/>
      <c r="AL416" s="209"/>
      <c r="AM416" s="271" t="s">
        <v>523</v>
      </c>
      <c r="AN416" s="209"/>
      <c r="AO416" s="209"/>
      <c r="AP416" s="272"/>
      <c r="AQ416" s="271" t="s">
        <v>523</v>
      </c>
      <c r="AR416" s="209"/>
      <c r="AS416" s="209"/>
      <c r="AT416" s="272"/>
      <c r="AU416" s="209" t="s">
        <v>523</v>
      </c>
      <c r="AV416" s="209"/>
      <c r="AW416" s="209"/>
      <c r="AX416" s="210"/>
    </row>
    <row r="417" spans="1:50" ht="18.75" hidden="1" customHeight="1" x14ac:dyDescent="0.15">
      <c r="A417" s="860"/>
      <c r="B417" s="855"/>
      <c r="C417" s="165"/>
      <c r="D417" s="855"/>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0"/>
      <c r="B418" s="855"/>
      <c r="C418" s="165"/>
      <c r="D418" s="85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0"/>
      <c r="B419" s="855"/>
      <c r="C419" s="165"/>
      <c r="D419" s="85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60"/>
      <c r="B420" s="855"/>
      <c r="C420" s="165"/>
      <c r="D420" s="85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60"/>
      <c r="B421" s="855"/>
      <c r="C421" s="165"/>
      <c r="D421" s="85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60"/>
      <c r="B422" s="855"/>
      <c r="C422" s="165"/>
      <c r="D422" s="855"/>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0"/>
      <c r="B423" s="855"/>
      <c r="C423" s="165"/>
      <c r="D423" s="85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0"/>
      <c r="B424" s="855"/>
      <c r="C424" s="165"/>
      <c r="D424" s="85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60"/>
      <c r="B425" s="855"/>
      <c r="C425" s="165"/>
      <c r="D425" s="85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60"/>
      <c r="B426" s="855"/>
      <c r="C426" s="165"/>
      <c r="D426" s="85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60"/>
      <c r="B427" s="855"/>
      <c r="C427" s="165"/>
      <c r="D427" s="855"/>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0"/>
      <c r="B428" s="855"/>
      <c r="C428" s="165"/>
      <c r="D428" s="85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0"/>
      <c r="B429" s="855"/>
      <c r="C429" s="165"/>
      <c r="D429" s="85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60"/>
      <c r="B430" s="855"/>
      <c r="C430" s="165"/>
      <c r="D430" s="85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60"/>
      <c r="B431" s="855"/>
      <c r="C431" s="165"/>
      <c r="D431" s="85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60"/>
      <c r="B432" s="855"/>
      <c r="C432" s="165"/>
      <c r="D432" s="855"/>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0"/>
      <c r="B433" s="855"/>
      <c r="C433" s="165"/>
      <c r="D433" s="85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0"/>
      <c r="B434" s="855"/>
      <c r="C434" s="165"/>
      <c r="D434" s="85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60"/>
      <c r="B435" s="855"/>
      <c r="C435" s="165"/>
      <c r="D435" s="85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60"/>
      <c r="B436" s="855"/>
      <c r="C436" s="165"/>
      <c r="D436" s="85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3" t="s">
        <v>16</v>
      </c>
      <c r="AC436" s="853"/>
      <c r="AD436" s="853"/>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customHeight="1" x14ac:dyDescent="0.15">
      <c r="A437" s="860"/>
      <c r="B437" s="855"/>
      <c r="C437" s="165"/>
      <c r="D437" s="855"/>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0"/>
      <c r="B438" s="855"/>
      <c r="C438" s="165"/>
      <c r="D438" s="85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523</v>
      </c>
      <c r="AF438" s="152"/>
      <c r="AG438" s="153" t="s">
        <v>371</v>
      </c>
      <c r="AH438" s="154"/>
      <c r="AI438" s="148"/>
      <c r="AJ438" s="148"/>
      <c r="AK438" s="148"/>
      <c r="AL438" s="149"/>
      <c r="AM438" s="148"/>
      <c r="AN438" s="148"/>
      <c r="AO438" s="148"/>
      <c r="AP438" s="149"/>
      <c r="AQ438" s="203" t="s">
        <v>523</v>
      </c>
      <c r="AR438" s="152"/>
      <c r="AS438" s="153" t="s">
        <v>371</v>
      </c>
      <c r="AT438" s="154"/>
      <c r="AU438" s="152" t="s">
        <v>523</v>
      </c>
      <c r="AV438" s="152"/>
      <c r="AW438" s="153" t="s">
        <v>313</v>
      </c>
      <c r="AX438" s="204"/>
    </row>
    <row r="439" spans="1:50" ht="22.5" customHeight="1" x14ac:dyDescent="0.15">
      <c r="A439" s="860"/>
      <c r="B439" s="855"/>
      <c r="C439" s="165"/>
      <c r="D439" s="855"/>
      <c r="E439" s="155"/>
      <c r="F439" s="156"/>
      <c r="G439" s="131" t="s">
        <v>523</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523</v>
      </c>
      <c r="AC439" s="214"/>
      <c r="AD439" s="214"/>
      <c r="AE439" s="271" t="s">
        <v>523</v>
      </c>
      <c r="AF439" s="209"/>
      <c r="AG439" s="209"/>
      <c r="AH439" s="209"/>
      <c r="AI439" s="271" t="s">
        <v>523</v>
      </c>
      <c r="AJ439" s="209"/>
      <c r="AK439" s="209"/>
      <c r="AL439" s="209"/>
      <c r="AM439" s="271" t="s">
        <v>523</v>
      </c>
      <c r="AN439" s="209"/>
      <c r="AO439" s="209"/>
      <c r="AP439" s="272"/>
      <c r="AQ439" s="271" t="s">
        <v>523</v>
      </c>
      <c r="AR439" s="209"/>
      <c r="AS439" s="209"/>
      <c r="AT439" s="272"/>
      <c r="AU439" s="209" t="s">
        <v>523</v>
      </c>
      <c r="AV439" s="209"/>
      <c r="AW439" s="209"/>
      <c r="AX439" s="210"/>
    </row>
    <row r="440" spans="1:50" ht="22.5" customHeight="1" x14ac:dyDescent="0.15">
      <c r="A440" s="860"/>
      <c r="B440" s="855"/>
      <c r="C440" s="165"/>
      <c r="D440" s="85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523</v>
      </c>
      <c r="AC440" s="208"/>
      <c r="AD440" s="208"/>
      <c r="AE440" s="271" t="s">
        <v>523</v>
      </c>
      <c r="AF440" s="209"/>
      <c r="AG440" s="209"/>
      <c r="AH440" s="272"/>
      <c r="AI440" s="271" t="s">
        <v>523</v>
      </c>
      <c r="AJ440" s="209"/>
      <c r="AK440" s="209"/>
      <c r="AL440" s="209"/>
      <c r="AM440" s="271" t="s">
        <v>523</v>
      </c>
      <c r="AN440" s="209"/>
      <c r="AO440" s="209"/>
      <c r="AP440" s="272"/>
      <c r="AQ440" s="271" t="s">
        <v>523</v>
      </c>
      <c r="AR440" s="209"/>
      <c r="AS440" s="209"/>
      <c r="AT440" s="272"/>
      <c r="AU440" s="209" t="s">
        <v>523</v>
      </c>
      <c r="AV440" s="209"/>
      <c r="AW440" s="209"/>
      <c r="AX440" s="210"/>
    </row>
    <row r="441" spans="1:50" ht="22.5" customHeight="1" x14ac:dyDescent="0.15">
      <c r="A441" s="860"/>
      <c r="B441" s="855"/>
      <c r="C441" s="165"/>
      <c r="D441" s="85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t="s">
        <v>523</v>
      </c>
      <c r="AF441" s="209"/>
      <c r="AG441" s="209"/>
      <c r="AH441" s="272"/>
      <c r="AI441" s="271" t="s">
        <v>523</v>
      </c>
      <c r="AJ441" s="209"/>
      <c r="AK441" s="209"/>
      <c r="AL441" s="209"/>
      <c r="AM441" s="271" t="s">
        <v>523</v>
      </c>
      <c r="AN441" s="209"/>
      <c r="AO441" s="209"/>
      <c r="AP441" s="272"/>
      <c r="AQ441" s="271" t="s">
        <v>523</v>
      </c>
      <c r="AR441" s="209"/>
      <c r="AS441" s="209"/>
      <c r="AT441" s="272"/>
      <c r="AU441" s="209" t="s">
        <v>523</v>
      </c>
      <c r="AV441" s="209"/>
      <c r="AW441" s="209"/>
      <c r="AX441" s="210"/>
    </row>
    <row r="442" spans="1:50" ht="18.75" hidden="1" customHeight="1" x14ac:dyDescent="0.15">
      <c r="A442" s="860"/>
      <c r="B442" s="855"/>
      <c r="C442" s="165"/>
      <c r="D442" s="855"/>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0"/>
      <c r="B443" s="855"/>
      <c r="C443" s="165"/>
      <c r="D443" s="85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0"/>
      <c r="B444" s="855"/>
      <c r="C444" s="165"/>
      <c r="D444" s="85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60"/>
      <c r="B445" s="855"/>
      <c r="C445" s="165"/>
      <c r="D445" s="85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60"/>
      <c r="B446" s="855"/>
      <c r="C446" s="165"/>
      <c r="D446" s="85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60"/>
      <c r="B447" s="855"/>
      <c r="C447" s="165"/>
      <c r="D447" s="855"/>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0"/>
      <c r="B448" s="855"/>
      <c r="C448" s="165"/>
      <c r="D448" s="85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0"/>
      <c r="B449" s="855"/>
      <c r="C449" s="165"/>
      <c r="D449" s="85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60"/>
      <c r="B450" s="855"/>
      <c r="C450" s="165"/>
      <c r="D450" s="85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60"/>
      <c r="B451" s="855"/>
      <c r="C451" s="165"/>
      <c r="D451" s="85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60"/>
      <c r="B452" s="855"/>
      <c r="C452" s="165"/>
      <c r="D452" s="855"/>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0"/>
      <c r="B453" s="855"/>
      <c r="C453" s="165"/>
      <c r="D453" s="85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0"/>
      <c r="B454" s="855"/>
      <c r="C454" s="165"/>
      <c r="D454" s="85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60"/>
      <c r="B455" s="855"/>
      <c r="C455" s="165"/>
      <c r="D455" s="85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60"/>
      <c r="B456" s="855"/>
      <c r="C456" s="165"/>
      <c r="D456" s="85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60"/>
      <c r="B457" s="855"/>
      <c r="C457" s="165"/>
      <c r="D457" s="855"/>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0"/>
      <c r="B458" s="855"/>
      <c r="C458" s="165"/>
      <c r="D458" s="85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0"/>
      <c r="B459" s="855"/>
      <c r="C459" s="165"/>
      <c r="D459" s="85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60"/>
      <c r="B460" s="855"/>
      <c r="C460" s="165"/>
      <c r="D460" s="85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60"/>
      <c r="B461" s="855"/>
      <c r="C461" s="165"/>
      <c r="D461" s="85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x14ac:dyDescent="0.15">
      <c r="A462" s="860"/>
      <c r="B462" s="855"/>
      <c r="C462" s="165"/>
      <c r="D462" s="855"/>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0"/>
      <c r="B463" s="855"/>
      <c r="C463" s="165"/>
      <c r="D463" s="855"/>
      <c r="E463" s="111" t="s">
        <v>523</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0"/>
      <c r="B464" s="855"/>
      <c r="C464" s="165"/>
      <c r="D464" s="85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0"/>
      <c r="B465" s="855"/>
      <c r="C465" s="165"/>
      <c r="D465" s="855"/>
      <c r="E465" s="187" t="s">
        <v>369</v>
      </c>
      <c r="F465" s="192"/>
      <c r="G465" s="775" t="s">
        <v>409</v>
      </c>
      <c r="H465" s="161"/>
      <c r="I465" s="161"/>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5"/>
      <c r="D466" s="855"/>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0"/>
      <c r="B467" s="855"/>
      <c r="C467" s="165"/>
      <c r="D467" s="85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0"/>
      <c r="B468" s="855"/>
      <c r="C468" s="165"/>
      <c r="D468" s="85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60"/>
      <c r="B469" s="855"/>
      <c r="C469" s="165"/>
      <c r="D469" s="85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60"/>
      <c r="B470" s="855"/>
      <c r="C470" s="165"/>
      <c r="D470" s="85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60"/>
      <c r="B471" s="855"/>
      <c r="C471" s="165"/>
      <c r="D471" s="855"/>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0"/>
      <c r="B472" s="855"/>
      <c r="C472" s="165"/>
      <c r="D472" s="85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0"/>
      <c r="B473" s="855"/>
      <c r="C473" s="165"/>
      <c r="D473" s="85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60"/>
      <c r="B474" s="855"/>
      <c r="C474" s="165"/>
      <c r="D474" s="85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60"/>
      <c r="B475" s="855"/>
      <c r="C475" s="165"/>
      <c r="D475" s="85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60"/>
      <c r="B476" s="855"/>
      <c r="C476" s="165"/>
      <c r="D476" s="855"/>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0"/>
      <c r="B477" s="855"/>
      <c r="C477" s="165"/>
      <c r="D477" s="85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0"/>
      <c r="B478" s="855"/>
      <c r="C478" s="165"/>
      <c r="D478" s="85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60"/>
      <c r="B479" s="855"/>
      <c r="C479" s="165"/>
      <c r="D479" s="85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60"/>
      <c r="B480" s="855"/>
      <c r="C480" s="165"/>
      <c r="D480" s="85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3" t="s">
        <v>16</v>
      </c>
      <c r="AC480" s="853"/>
      <c r="AD480" s="853"/>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60"/>
      <c r="B481" s="855"/>
      <c r="C481" s="165"/>
      <c r="D481" s="855"/>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0"/>
      <c r="B482" s="855"/>
      <c r="C482" s="165"/>
      <c r="D482" s="85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0"/>
      <c r="B483" s="855"/>
      <c r="C483" s="165"/>
      <c r="D483" s="85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60"/>
      <c r="B484" s="855"/>
      <c r="C484" s="165"/>
      <c r="D484" s="85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60"/>
      <c r="B485" s="855"/>
      <c r="C485" s="165"/>
      <c r="D485" s="85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60"/>
      <c r="B486" s="855"/>
      <c r="C486" s="165"/>
      <c r="D486" s="855"/>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0"/>
      <c r="B487" s="855"/>
      <c r="C487" s="165"/>
      <c r="D487" s="85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0"/>
      <c r="B488" s="855"/>
      <c r="C488" s="165"/>
      <c r="D488" s="85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60"/>
      <c r="B489" s="855"/>
      <c r="C489" s="165"/>
      <c r="D489" s="85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60"/>
      <c r="B490" s="855"/>
      <c r="C490" s="165"/>
      <c r="D490" s="85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60"/>
      <c r="B491" s="855"/>
      <c r="C491" s="165"/>
      <c r="D491" s="855"/>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0"/>
      <c r="B492" s="855"/>
      <c r="C492" s="165"/>
      <c r="D492" s="85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0"/>
      <c r="B493" s="855"/>
      <c r="C493" s="165"/>
      <c r="D493" s="85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60"/>
      <c r="B494" s="855"/>
      <c r="C494" s="165"/>
      <c r="D494" s="85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60"/>
      <c r="B495" s="855"/>
      <c r="C495" s="165"/>
      <c r="D495" s="85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60"/>
      <c r="B496" s="855"/>
      <c r="C496" s="165"/>
      <c r="D496" s="855"/>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0"/>
      <c r="B497" s="855"/>
      <c r="C497" s="165"/>
      <c r="D497" s="85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0"/>
      <c r="B498" s="855"/>
      <c r="C498" s="165"/>
      <c r="D498" s="85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60"/>
      <c r="B499" s="855"/>
      <c r="C499" s="165"/>
      <c r="D499" s="85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60"/>
      <c r="B500" s="855"/>
      <c r="C500" s="165"/>
      <c r="D500" s="85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60"/>
      <c r="B501" s="855"/>
      <c r="C501" s="165"/>
      <c r="D501" s="855"/>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0"/>
      <c r="B502" s="855"/>
      <c r="C502" s="165"/>
      <c r="D502" s="85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0"/>
      <c r="B503" s="855"/>
      <c r="C503" s="165"/>
      <c r="D503" s="85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60"/>
      <c r="B504" s="855"/>
      <c r="C504" s="165"/>
      <c r="D504" s="85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60"/>
      <c r="B505" s="855"/>
      <c r="C505" s="165"/>
      <c r="D505" s="85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60"/>
      <c r="B506" s="855"/>
      <c r="C506" s="165"/>
      <c r="D506" s="855"/>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0"/>
      <c r="B507" s="855"/>
      <c r="C507" s="165"/>
      <c r="D507" s="85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0"/>
      <c r="B508" s="855"/>
      <c r="C508" s="165"/>
      <c r="D508" s="85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60"/>
      <c r="B509" s="855"/>
      <c r="C509" s="165"/>
      <c r="D509" s="85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60"/>
      <c r="B510" s="855"/>
      <c r="C510" s="165"/>
      <c r="D510" s="85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60"/>
      <c r="B511" s="855"/>
      <c r="C511" s="165"/>
      <c r="D511" s="855"/>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0"/>
      <c r="B512" s="855"/>
      <c r="C512" s="165"/>
      <c r="D512" s="85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0"/>
      <c r="B513" s="855"/>
      <c r="C513" s="165"/>
      <c r="D513" s="85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60"/>
      <c r="B514" s="855"/>
      <c r="C514" s="165"/>
      <c r="D514" s="85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60"/>
      <c r="B515" s="855"/>
      <c r="C515" s="165"/>
      <c r="D515" s="85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60"/>
      <c r="B516" s="855"/>
      <c r="C516" s="165"/>
      <c r="D516" s="855"/>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0"/>
      <c r="B517" s="855"/>
      <c r="C517" s="165"/>
      <c r="D517" s="85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0"/>
      <c r="B518" s="855"/>
      <c r="C518" s="165"/>
      <c r="D518" s="85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0"/>
      <c r="B519" s="855"/>
      <c r="C519" s="165"/>
      <c r="D519" s="855"/>
      <c r="E519" s="187" t="s">
        <v>369</v>
      </c>
      <c r="F519" s="192"/>
      <c r="G519" s="775" t="s">
        <v>409</v>
      </c>
      <c r="H519" s="161"/>
      <c r="I519" s="161"/>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5"/>
      <c r="D520" s="855"/>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0"/>
      <c r="B521" s="855"/>
      <c r="C521" s="165"/>
      <c r="D521" s="85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0"/>
      <c r="B522" s="855"/>
      <c r="C522" s="165"/>
      <c r="D522" s="85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60"/>
      <c r="B523" s="855"/>
      <c r="C523" s="165"/>
      <c r="D523" s="85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60"/>
      <c r="B524" s="855"/>
      <c r="C524" s="165"/>
      <c r="D524" s="85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60"/>
      <c r="B525" s="855"/>
      <c r="C525" s="165"/>
      <c r="D525" s="855"/>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0"/>
      <c r="B526" s="855"/>
      <c r="C526" s="165"/>
      <c r="D526" s="85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0"/>
      <c r="B527" s="855"/>
      <c r="C527" s="165"/>
      <c r="D527" s="85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60"/>
      <c r="B528" s="855"/>
      <c r="C528" s="165"/>
      <c r="D528" s="85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60"/>
      <c r="B529" s="855"/>
      <c r="C529" s="165"/>
      <c r="D529" s="85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60"/>
      <c r="B530" s="855"/>
      <c r="C530" s="165"/>
      <c r="D530" s="855"/>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0"/>
      <c r="B531" s="855"/>
      <c r="C531" s="165"/>
      <c r="D531" s="85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0"/>
      <c r="B532" s="855"/>
      <c r="C532" s="165"/>
      <c r="D532" s="85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60"/>
      <c r="B533" s="855"/>
      <c r="C533" s="165"/>
      <c r="D533" s="85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60"/>
      <c r="B534" s="855"/>
      <c r="C534" s="165"/>
      <c r="D534" s="85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60"/>
      <c r="B535" s="855"/>
      <c r="C535" s="165"/>
      <c r="D535" s="855"/>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0"/>
      <c r="B536" s="855"/>
      <c r="C536" s="165"/>
      <c r="D536" s="85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0"/>
      <c r="B537" s="855"/>
      <c r="C537" s="165"/>
      <c r="D537" s="85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60"/>
      <c r="B538" s="855"/>
      <c r="C538" s="165"/>
      <c r="D538" s="85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60"/>
      <c r="B539" s="855"/>
      <c r="C539" s="165"/>
      <c r="D539" s="85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60"/>
      <c r="B540" s="855"/>
      <c r="C540" s="165"/>
      <c r="D540" s="855"/>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0"/>
      <c r="B541" s="855"/>
      <c r="C541" s="165"/>
      <c r="D541" s="85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0"/>
      <c r="B542" s="855"/>
      <c r="C542" s="165"/>
      <c r="D542" s="85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60"/>
      <c r="B543" s="855"/>
      <c r="C543" s="165"/>
      <c r="D543" s="85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60"/>
      <c r="B544" s="855"/>
      <c r="C544" s="165"/>
      <c r="D544" s="85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60"/>
      <c r="B545" s="855"/>
      <c r="C545" s="165"/>
      <c r="D545" s="855"/>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0"/>
      <c r="B546" s="855"/>
      <c r="C546" s="165"/>
      <c r="D546" s="85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0"/>
      <c r="B547" s="855"/>
      <c r="C547" s="165"/>
      <c r="D547" s="85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60"/>
      <c r="B548" s="855"/>
      <c r="C548" s="165"/>
      <c r="D548" s="85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60"/>
      <c r="B549" s="855"/>
      <c r="C549" s="165"/>
      <c r="D549" s="85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60"/>
      <c r="B550" s="855"/>
      <c r="C550" s="165"/>
      <c r="D550" s="855"/>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0"/>
      <c r="B551" s="855"/>
      <c r="C551" s="165"/>
      <c r="D551" s="85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0"/>
      <c r="B552" s="855"/>
      <c r="C552" s="165"/>
      <c r="D552" s="85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60"/>
      <c r="B553" s="855"/>
      <c r="C553" s="165"/>
      <c r="D553" s="85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60"/>
      <c r="B554" s="855"/>
      <c r="C554" s="165"/>
      <c r="D554" s="85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60"/>
      <c r="B555" s="855"/>
      <c r="C555" s="165"/>
      <c r="D555" s="855"/>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0"/>
      <c r="B556" s="855"/>
      <c r="C556" s="165"/>
      <c r="D556" s="85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0"/>
      <c r="B557" s="855"/>
      <c r="C557" s="165"/>
      <c r="D557" s="85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60"/>
      <c r="B558" s="855"/>
      <c r="C558" s="165"/>
      <c r="D558" s="85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60"/>
      <c r="B559" s="855"/>
      <c r="C559" s="165"/>
      <c r="D559" s="85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3" t="s">
        <v>16</v>
      </c>
      <c r="AC559" s="853"/>
      <c r="AD559" s="853"/>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60"/>
      <c r="B560" s="855"/>
      <c r="C560" s="165"/>
      <c r="D560" s="855"/>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0"/>
      <c r="B561" s="855"/>
      <c r="C561" s="165"/>
      <c r="D561" s="85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0"/>
      <c r="B562" s="855"/>
      <c r="C562" s="165"/>
      <c r="D562" s="85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60"/>
      <c r="B563" s="855"/>
      <c r="C563" s="165"/>
      <c r="D563" s="85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60"/>
      <c r="B564" s="855"/>
      <c r="C564" s="165"/>
      <c r="D564" s="85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60"/>
      <c r="B565" s="855"/>
      <c r="C565" s="165"/>
      <c r="D565" s="855"/>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0"/>
      <c r="B566" s="855"/>
      <c r="C566" s="165"/>
      <c r="D566" s="85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0"/>
      <c r="B567" s="855"/>
      <c r="C567" s="165"/>
      <c r="D567" s="85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60"/>
      <c r="B568" s="855"/>
      <c r="C568" s="165"/>
      <c r="D568" s="85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60"/>
      <c r="B569" s="855"/>
      <c r="C569" s="165"/>
      <c r="D569" s="85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60"/>
      <c r="B570" s="855"/>
      <c r="C570" s="165"/>
      <c r="D570" s="855"/>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0"/>
      <c r="B571" s="855"/>
      <c r="C571" s="165"/>
      <c r="D571" s="85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0"/>
      <c r="B572" s="855"/>
      <c r="C572" s="165"/>
      <c r="D572" s="85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0"/>
      <c r="B573" s="855"/>
      <c r="C573" s="165"/>
      <c r="D573" s="855"/>
      <c r="E573" s="187" t="s">
        <v>369</v>
      </c>
      <c r="F573" s="192"/>
      <c r="G573" s="775" t="s">
        <v>409</v>
      </c>
      <c r="H573" s="161"/>
      <c r="I573" s="161"/>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5"/>
      <c r="D574" s="855"/>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0"/>
      <c r="B575" s="855"/>
      <c r="C575" s="165"/>
      <c r="D575" s="85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0"/>
      <c r="B576" s="855"/>
      <c r="C576" s="165"/>
      <c r="D576" s="85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60"/>
      <c r="B577" s="855"/>
      <c r="C577" s="165"/>
      <c r="D577" s="85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60"/>
      <c r="B578" s="855"/>
      <c r="C578" s="165"/>
      <c r="D578" s="85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60"/>
      <c r="B579" s="855"/>
      <c r="C579" s="165"/>
      <c r="D579" s="855"/>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0"/>
      <c r="B580" s="855"/>
      <c r="C580" s="165"/>
      <c r="D580" s="85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0"/>
      <c r="B581" s="855"/>
      <c r="C581" s="165"/>
      <c r="D581" s="85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60"/>
      <c r="B582" s="855"/>
      <c r="C582" s="165"/>
      <c r="D582" s="85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60"/>
      <c r="B583" s="855"/>
      <c r="C583" s="165"/>
      <c r="D583" s="85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60"/>
      <c r="B584" s="855"/>
      <c r="C584" s="165"/>
      <c r="D584" s="855"/>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0"/>
      <c r="B585" s="855"/>
      <c r="C585" s="165"/>
      <c r="D585" s="85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0"/>
      <c r="B586" s="855"/>
      <c r="C586" s="165"/>
      <c r="D586" s="85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60"/>
      <c r="B587" s="855"/>
      <c r="C587" s="165"/>
      <c r="D587" s="85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60"/>
      <c r="B588" s="855"/>
      <c r="C588" s="165"/>
      <c r="D588" s="85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60"/>
      <c r="B589" s="855"/>
      <c r="C589" s="165"/>
      <c r="D589" s="855"/>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0"/>
      <c r="B590" s="855"/>
      <c r="C590" s="165"/>
      <c r="D590" s="85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0"/>
      <c r="B591" s="855"/>
      <c r="C591" s="165"/>
      <c r="D591" s="85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60"/>
      <c r="B592" s="855"/>
      <c r="C592" s="165"/>
      <c r="D592" s="85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60"/>
      <c r="B593" s="855"/>
      <c r="C593" s="165"/>
      <c r="D593" s="85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60"/>
      <c r="B594" s="855"/>
      <c r="C594" s="165"/>
      <c r="D594" s="855"/>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0"/>
      <c r="B595" s="855"/>
      <c r="C595" s="165"/>
      <c r="D595" s="85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0"/>
      <c r="B596" s="855"/>
      <c r="C596" s="165"/>
      <c r="D596" s="85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60"/>
      <c r="B597" s="855"/>
      <c r="C597" s="165"/>
      <c r="D597" s="85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60"/>
      <c r="B598" s="855"/>
      <c r="C598" s="165"/>
      <c r="D598" s="85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3" t="s">
        <v>16</v>
      </c>
      <c r="AC598" s="853"/>
      <c r="AD598" s="853"/>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60"/>
      <c r="B599" s="855"/>
      <c r="C599" s="165"/>
      <c r="D599" s="855"/>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0"/>
      <c r="B600" s="855"/>
      <c r="C600" s="165"/>
      <c r="D600" s="85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0"/>
      <c r="B601" s="855"/>
      <c r="C601" s="165"/>
      <c r="D601" s="85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60"/>
      <c r="B602" s="855"/>
      <c r="C602" s="165"/>
      <c r="D602" s="85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60"/>
      <c r="B603" s="855"/>
      <c r="C603" s="165"/>
      <c r="D603" s="85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60"/>
      <c r="B604" s="855"/>
      <c r="C604" s="165"/>
      <c r="D604" s="855"/>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0"/>
      <c r="B605" s="855"/>
      <c r="C605" s="165"/>
      <c r="D605" s="85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0"/>
      <c r="B606" s="855"/>
      <c r="C606" s="165"/>
      <c r="D606" s="85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60"/>
      <c r="B607" s="855"/>
      <c r="C607" s="165"/>
      <c r="D607" s="85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60"/>
      <c r="B608" s="855"/>
      <c r="C608" s="165"/>
      <c r="D608" s="85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60"/>
      <c r="B609" s="855"/>
      <c r="C609" s="165"/>
      <c r="D609" s="855"/>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0"/>
      <c r="B610" s="855"/>
      <c r="C610" s="165"/>
      <c r="D610" s="85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0"/>
      <c r="B611" s="855"/>
      <c r="C611" s="165"/>
      <c r="D611" s="85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60"/>
      <c r="B612" s="855"/>
      <c r="C612" s="165"/>
      <c r="D612" s="85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60"/>
      <c r="B613" s="855"/>
      <c r="C613" s="165"/>
      <c r="D613" s="85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60"/>
      <c r="B614" s="855"/>
      <c r="C614" s="165"/>
      <c r="D614" s="855"/>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0"/>
      <c r="B615" s="855"/>
      <c r="C615" s="165"/>
      <c r="D615" s="85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0"/>
      <c r="B616" s="855"/>
      <c r="C616" s="165"/>
      <c r="D616" s="85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60"/>
      <c r="B617" s="855"/>
      <c r="C617" s="165"/>
      <c r="D617" s="85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60"/>
      <c r="B618" s="855"/>
      <c r="C618" s="165"/>
      <c r="D618" s="85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60"/>
      <c r="B619" s="855"/>
      <c r="C619" s="165"/>
      <c r="D619" s="855"/>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0"/>
      <c r="B620" s="855"/>
      <c r="C620" s="165"/>
      <c r="D620" s="85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0"/>
      <c r="B621" s="855"/>
      <c r="C621" s="165"/>
      <c r="D621" s="85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60"/>
      <c r="B622" s="855"/>
      <c r="C622" s="165"/>
      <c r="D622" s="85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60"/>
      <c r="B623" s="855"/>
      <c r="C623" s="165"/>
      <c r="D623" s="85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60"/>
      <c r="B624" s="855"/>
      <c r="C624" s="165"/>
      <c r="D624" s="855"/>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0"/>
      <c r="B625" s="855"/>
      <c r="C625" s="165"/>
      <c r="D625" s="85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0"/>
      <c r="B626" s="855"/>
      <c r="C626" s="165"/>
      <c r="D626" s="85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0"/>
      <c r="B627" s="855"/>
      <c r="C627" s="165"/>
      <c r="D627" s="855"/>
      <c r="E627" s="187" t="s">
        <v>369</v>
      </c>
      <c r="F627" s="192"/>
      <c r="G627" s="775" t="s">
        <v>409</v>
      </c>
      <c r="H627" s="161"/>
      <c r="I627" s="161"/>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5"/>
      <c r="D628" s="855"/>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0"/>
      <c r="B629" s="855"/>
      <c r="C629" s="165"/>
      <c r="D629" s="85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0"/>
      <c r="B630" s="855"/>
      <c r="C630" s="165"/>
      <c r="D630" s="85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60"/>
      <c r="B631" s="855"/>
      <c r="C631" s="165"/>
      <c r="D631" s="85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60"/>
      <c r="B632" s="855"/>
      <c r="C632" s="165"/>
      <c r="D632" s="85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60"/>
      <c r="B633" s="855"/>
      <c r="C633" s="165"/>
      <c r="D633" s="855"/>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0"/>
      <c r="B634" s="855"/>
      <c r="C634" s="165"/>
      <c r="D634" s="85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0"/>
      <c r="B635" s="855"/>
      <c r="C635" s="165"/>
      <c r="D635" s="85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60"/>
      <c r="B636" s="855"/>
      <c r="C636" s="165"/>
      <c r="D636" s="85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60"/>
      <c r="B637" s="855"/>
      <c r="C637" s="165"/>
      <c r="D637" s="85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3" t="s">
        <v>16</v>
      </c>
      <c r="AC637" s="853"/>
      <c r="AD637" s="853"/>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60"/>
      <c r="B638" s="855"/>
      <c r="C638" s="165"/>
      <c r="D638" s="855"/>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0"/>
      <c r="B639" s="855"/>
      <c r="C639" s="165"/>
      <c r="D639" s="85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0"/>
      <c r="B640" s="855"/>
      <c r="C640" s="165"/>
      <c r="D640" s="85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60"/>
      <c r="B641" s="855"/>
      <c r="C641" s="165"/>
      <c r="D641" s="85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60"/>
      <c r="B642" s="855"/>
      <c r="C642" s="165"/>
      <c r="D642" s="85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60"/>
      <c r="B643" s="855"/>
      <c r="C643" s="165"/>
      <c r="D643" s="855"/>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0"/>
      <c r="B644" s="855"/>
      <c r="C644" s="165"/>
      <c r="D644" s="85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0"/>
      <c r="B645" s="855"/>
      <c r="C645" s="165"/>
      <c r="D645" s="85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60"/>
      <c r="B646" s="855"/>
      <c r="C646" s="165"/>
      <c r="D646" s="85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60"/>
      <c r="B647" s="855"/>
      <c r="C647" s="165"/>
      <c r="D647" s="85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60"/>
      <c r="B648" s="855"/>
      <c r="C648" s="165"/>
      <c r="D648" s="855"/>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0"/>
      <c r="B649" s="855"/>
      <c r="C649" s="165"/>
      <c r="D649" s="85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0"/>
      <c r="B650" s="855"/>
      <c r="C650" s="165"/>
      <c r="D650" s="85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60"/>
      <c r="B651" s="855"/>
      <c r="C651" s="165"/>
      <c r="D651" s="85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60"/>
      <c r="B652" s="855"/>
      <c r="C652" s="165"/>
      <c r="D652" s="85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60"/>
      <c r="B653" s="855"/>
      <c r="C653" s="165"/>
      <c r="D653" s="855"/>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0"/>
      <c r="B654" s="855"/>
      <c r="C654" s="165"/>
      <c r="D654" s="85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0"/>
      <c r="B655" s="855"/>
      <c r="C655" s="165"/>
      <c r="D655" s="85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60"/>
      <c r="B656" s="855"/>
      <c r="C656" s="165"/>
      <c r="D656" s="85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60"/>
      <c r="B657" s="855"/>
      <c r="C657" s="165"/>
      <c r="D657" s="85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60"/>
      <c r="B658" s="855"/>
      <c r="C658" s="165"/>
      <c r="D658" s="855"/>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0"/>
      <c r="B659" s="855"/>
      <c r="C659" s="165"/>
      <c r="D659" s="85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0"/>
      <c r="B660" s="855"/>
      <c r="C660" s="165"/>
      <c r="D660" s="85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60"/>
      <c r="B661" s="855"/>
      <c r="C661" s="165"/>
      <c r="D661" s="85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60"/>
      <c r="B662" s="855"/>
      <c r="C662" s="165"/>
      <c r="D662" s="85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60"/>
      <c r="B663" s="855"/>
      <c r="C663" s="165"/>
      <c r="D663" s="855"/>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0"/>
      <c r="B664" s="855"/>
      <c r="C664" s="165"/>
      <c r="D664" s="85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0"/>
      <c r="B665" s="855"/>
      <c r="C665" s="165"/>
      <c r="D665" s="85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60"/>
      <c r="B666" s="855"/>
      <c r="C666" s="165"/>
      <c r="D666" s="85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60"/>
      <c r="B667" s="855"/>
      <c r="C667" s="165"/>
      <c r="D667" s="85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60"/>
      <c r="B668" s="855"/>
      <c r="C668" s="165"/>
      <c r="D668" s="855"/>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0"/>
      <c r="B669" s="855"/>
      <c r="C669" s="165"/>
      <c r="D669" s="85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0"/>
      <c r="B670" s="855"/>
      <c r="C670" s="165"/>
      <c r="D670" s="85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60"/>
      <c r="B671" s="855"/>
      <c r="C671" s="165"/>
      <c r="D671" s="85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60"/>
      <c r="B672" s="855"/>
      <c r="C672" s="165"/>
      <c r="D672" s="85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60"/>
      <c r="B673" s="855"/>
      <c r="C673" s="165"/>
      <c r="D673" s="855"/>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0"/>
      <c r="B674" s="855"/>
      <c r="C674" s="165"/>
      <c r="D674" s="85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0"/>
      <c r="B675" s="855"/>
      <c r="C675" s="165"/>
      <c r="D675" s="85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60"/>
      <c r="B676" s="855"/>
      <c r="C676" s="165"/>
      <c r="D676" s="85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60"/>
      <c r="B677" s="855"/>
      <c r="C677" s="165"/>
      <c r="D677" s="85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60"/>
      <c r="B678" s="855"/>
      <c r="C678" s="165"/>
      <c r="D678" s="855"/>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0"/>
      <c r="B679" s="855"/>
      <c r="C679" s="165"/>
      <c r="D679" s="85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90.95" customHeight="1" x14ac:dyDescent="0.15">
      <c r="A683" s="725" t="s">
        <v>269</v>
      </c>
      <c r="B683" s="726"/>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520</v>
      </c>
      <c r="AE683" s="255"/>
      <c r="AF683" s="255"/>
      <c r="AG683" s="247" t="s">
        <v>546</v>
      </c>
      <c r="AH683" s="248"/>
      <c r="AI683" s="248"/>
      <c r="AJ683" s="248"/>
      <c r="AK683" s="248"/>
      <c r="AL683" s="248"/>
      <c r="AM683" s="248"/>
      <c r="AN683" s="248"/>
      <c r="AO683" s="248"/>
      <c r="AP683" s="248"/>
      <c r="AQ683" s="248"/>
      <c r="AR683" s="248"/>
      <c r="AS683" s="248"/>
      <c r="AT683" s="248"/>
      <c r="AU683" s="248"/>
      <c r="AV683" s="248"/>
      <c r="AW683" s="248"/>
      <c r="AX683" s="249"/>
    </row>
    <row r="684" spans="1:50" ht="90"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4" t="s">
        <v>520</v>
      </c>
      <c r="AE684" s="145"/>
      <c r="AF684" s="145"/>
      <c r="AG684" s="141" t="s">
        <v>549</v>
      </c>
      <c r="AH684" s="142"/>
      <c r="AI684" s="142"/>
      <c r="AJ684" s="142"/>
      <c r="AK684" s="142"/>
      <c r="AL684" s="142"/>
      <c r="AM684" s="142"/>
      <c r="AN684" s="142"/>
      <c r="AO684" s="142"/>
      <c r="AP684" s="142"/>
      <c r="AQ684" s="142"/>
      <c r="AR684" s="142"/>
      <c r="AS684" s="142"/>
      <c r="AT684" s="142"/>
      <c r="AU684" s="142"/>
      <c r="AV684" s="142"/>
      <c r="AW684" s="142"/>
      <c r="AX684" s="143"/>
    </row>
    <row r="685" spans="1:50" ht="9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7" t="s">
        <v>520</v>
      </c>
      <c r="AE685" s="638"/>
      <c r="AF685" s="638"/>
      <c r="AG685" s="450" t="s">
        <v>547</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0" t="s">
        <v>46</v>
      </c>
      <c r="D686" s="771"/>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2"/>
      <c r="AD686" s="448" t="s">
        <v>529</v>
      </c>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529</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529</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529</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4" t="s">
        <v>529</v>
      </c>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529</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529</v>
      </c>
      <c r="AE694" s="690"/>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529</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529</v>
      </c>
      <c r="AE696" s="488"/>
      <c r="AF696" s="488"/>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529</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529</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529</v>
      </c>
      <c r="AE699" s="420"/>
      <c r="AF699" s="42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2" t="s">
        <v>54</v>
      </c>
      <c r="B706" s="679"/>
      <c r="C706" s="456" t="s">
        <v>60</v>
      </c>
      <c r="D706" s="457"/>
      <c r="E706" s="457"/>
      <c r="F706" s="458"/>
      <c r="G706" s="472" t="s">
        <v>545</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523</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80.099999999999994" customHeight="1" thickBot="1" x14ac:dyDescent="0.2">
      <c r="A709" s="496" t="s">
        <v>523</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80.099999999999994" customHeight="1" thickBot="1" x14ac:dyDescent="0.2">
      <c r="A711" s="676"/>
      <c r="B711" s="677"/>
      <c r="C711" s="677"/>
      <c r="D711" s="677"/>
      <c r="E711" s="678"/>
      <c r="F711" s="620" t="s">
        <v>552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80.099999999999994" customHeight="1" thickBot="1" x14ac:dyDescent="0.2">
      <c r="A713" s="529"/>
      <c r="B713" s="530"/>
      <c r="C713" s="530"/>
      <c r="D713" s="530"/>
      <c r="E713" s="531"/>
      <c r="F713" s="499" t="s">
        <v>523</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t="s">
        <v>523</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523</v>
      </c>
      <c r="H717" s="435"/>
      <c r="I717" s="435"/>
      <c r="J717" s="435"/>
      <c r="K717" s="435"/>
      <c r="L717" s="435"/>
      <c r="M717" s="435"/>
      <c r="N717" s="435"/>
      <c r="O717" s="435"/>
      <c r="P717" s="435"/>
      <c r="Q717" s="438" t="s">
        <v>376</v>
      </c>
      <c r="R717" s="438"/>
      <c r="S717" s="438"/>
      <c r="T717" s="438"/>
      <c r="U717" s="438"/>
      <c r="V717" s="438"/>
      <c r="W717" s="434" t="s">
        <v>523</v>
      </c>
      <c r="X717" s="435"/>
      <c r="Y717" s="435"/>
      <c r="Z717" s="435"/>
      <c r="AA717" s="435"/>
      <c r="AB717" s="435"/>
      <c r="AC717" s="435"/>
      <c r="AD717" s="435"/>
      <c r="AE717" s="435"/>
      <c r="AF717" s="435"/>
      <c r="AG717" s="438" t="s">
        <v>377</v>
      </c>
      <c r="AH717" s="438"/>
      <c r="AI717" s="438"/>
      <c r="AJ717" s="438"/>
      <c r="AK717" s="438"/>
      <c r="AL717" s="438"/>
      <c r="AM717" s="434" t="s">
        <v>523</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523</v>
      </c>
      <c r="H718" s="437"/>
      <c r="I718" s="437"/>
      <c r="J718" s="437"/>
      <c r="K718" s="437"/>
      <c r="L718" s="437"/>
      <c r="M718" s="437"/>
      <c r="N718" s="437"/>
      <c r="O718" s="437"/>
      <c r="P718" s="437"/>
      <c r="Q718" s="495" t="s">
        <v>379</v>
      </c>
      <c r="R718" s="495"/>
      <c r="S718" s="495"/>
      <c r="T718" s="495"/>
      <c r="U718" s="495"/>
      <c r="V718" s="495"/>
      <c r="W718" s="605" t="s">
        <v>523</v>
      </c>
      <c r="X718" s="606"/>
      <c r="Y718" s="606"/>
      <c r="Z718" s="606"/>
      <c r="AA718" s="606"/>
      <c r="AB718" s="606"/>
      <c r="AC718" s="606"/>
      <c r="AD718" s="606"/>
      <c r="AE718" s="606"/>
      <c r="AF718" s="606"/>
      <c r="AG718" s="495" t="s">
        <v>380</v>
      </c>
      <c r="AH718" s="495"/>
      <c r="AI718" s="495"/>
      <c r="AJ718" s="495"/>
      <c r="AK718" s="495"/>
      <c r="AL718" s="495"/>
      <c r="AM718" s="459" t="s">
        <v>523</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t="s">
        <v>551</v>
      </c>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t="s">
        <v>550</v>
      </c>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90"/>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90"/>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5"/>
      <c r="AJ815" s="755"/>
      <c r="AK815" s="755"/>
      <c r="AL815" s="755" t="s">
        <v>23</v>
      </c>
      <c r="AM815" s="755"/>
      <c r="AN815" s="755"/>
      <c r="AO815" s="837"/>
      <c r="AP815" s="235" t="s">
        <v>466</v>
      </c>
      <c r="AQ815" s="235"/>
      <c r="AR815" s="235"/>
      <c r="AS815" s="235"/>
      <c r="AT815" s="235"/>
      <c r="AU815" s="235"/>
      <c r="AV815" s="235"/>
      <c r="AW815" s="235"/>
      <c r="AX815" s="235"/>
    </row>
    <row r="816" spans="1:50" ht="30"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110" max="49" man="1"/>
    <brk id="680" max="49" man="1"/>
    <brk id="711"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520</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703"/>
      <c r="AA2" s="704"/>
      <c r="AB2" s="873" t="s">
        <v>12</v>
      </c>
      <c r="AC2" s="874"/>
      <c r="AD2" s="875"/>
      <c r="AE2" s="616" t="s">
        <v>372</v>
      </c>
      <c r="AF2" s="616"/>
      <c r="AG2" s="616"/>
      <c r="AH2" s="616"/>
      <c r="AI2" s="616" t="s">
        <v>373</v>
      </c>
      <c r="AJ2" s="616"/>
      <c r="AK2" s="616"/>
      <c r="AL2" s="616"/>
      <c r="AM2" s="616" t="s">
        <v>374</v>
      </c>
      <c r="AN2" s="616"/>
      <c r="AO2" s="616"/>
      <c r="AP2" s="286"/>
      <c r="AQ2" s="147" t="s">
        <v>370</v>
      </c>
      <c r="AR2" s="150"/>
      <c r="AS2" s="150"/>
      <c r="AT2" s="151"/>
      <c r="AU2" s="801" t="s">
        <v>262</v>
      </c>
      <c r="AV2" s="801"/>
      <c r="AW2" s="801"/>
      <c r="AX2" s="802"/>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7"/>
      <c r="AF3" s="617"/>
      <c r="AG3" s="617"/>
      <c r="AH3" s="617"/>
      <c r="AI3" s="617"/>
      <c r="AJ3" s="617"/>
      <c r="AK3" s="617"/>
      <c r="AL3" s="617"/>
      <c r="AM3" s="617"/>
      <c r="AN3" s="617"/>
      <c r="AO3" s="617"/>
      <c r="AP3" s="289"/>
      <c r="AQ3" s="412"/>
      <c r="AR3" s="275"/>
      <c r="AS3" s="153" t="s">
        <v>371</v>
      </c>
      <c r="AT3" s="154"/>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2"/>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703"/>
      <c r="AA7" s="704"/>
      <c r="AB7" s="873" t="s">
        <v>12</v>
      </c>
      <c r="AC7" s="874"/>
      <c r="AD7" s="875"/>
      <c r="AE7" s="616" t="s">
        <v>372</v>
      </c>
      <c r="AF7" s="616"/>
      <c r="AG7" s="616"/>
      <c r="AH7" s="616"/>
      <c r="AI7" s="616" t="s">
        <v>373</v>
      </c>
      <c r="AJ7" s="616"/>
      <c r="AK7" s="616"/>
      <c r="AL7" s="616"/>
      <c r="AM7" s="616" t="s">
        <v>374</v>
      </c>
      <c r="AN7" s="616"/>
      <c r="AO7" s="616"/>
      <c r="AP7" s="286"/>
      <c r="AQ7" s="147" t="s">
        <v>370</v>
      </c>
      <c r="AR7" s="150"/>
      <c r="AS7" s="150"/>
      <c r="AT7" s="151"/>
      <c r="AU7" s="801" t="s">
        <v>262</v>
      </c>
      <c r="AV7" s="801"/>
      <c r="AW7" s="801"/>
      <c r="AX7" s="802"/>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7"/>
      <c r="AF8" s="617"/>
      <c r="AG8" s="617"/>
      <c r="AH8" s="617"/>
      <c r="AI8" s="617"/>
      <c r="AJ8" s="617"/>
      <c r="AK8" s="617"/>
      <c r="AL8" s="617"/>
      <c r="AM8" s="617"/>
      <c r="AN8" s="617"/>
      <c r="AO8" s="617"/>
      <c r="AP8" s="289"/>
      <c r="AQ8" s="412"/>
      <c r="AR8" s="275"/>
      <c r="AS8" s="153" t="s">
        <v>371</v>
      </c>
      <c r="AT8" s="154"/>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2"/>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703"/>
      <c r="AA12" s="704"/>
      <c r="AB12" s="873" t="s">
        <v>12</v>
      </c>
      <c r="AC12" s="874"/>
      <c r="AD12" s="875"/>
      <c r="AE12" s="616" t="s">
        <v>372</v>
      </c>
      <c r="AF12" s="616"/>
      <c r="AG12" s="616"/>
      <c r="AH12" s="616"/>
      <c r="AI12" s="616" t="s">
        <v>373</v>
      </c>
      <c r="AJ12" s="616"/>
      <c r="AK12" s="616"/>
      <c r="AL12" s="616"/>
      <c r="AM12" s="616" t="s">
        <v>374</v>
      </c>
      <c r="AN12" s="616"/>
      <c r="AO12" s="616"/>
      <c r="AP12" s="286"/>
      <c r="AQ12" s="147" t="s">
        <v>370</v>
      </c>
      <c r="AR12" s="150"/>
      <c r="AS12" s="150"/>
      <c r="AT12" s="151"/>
      <c r="AU12" s="801" t="s">
        <v>262</v>
      </c>
      <c r="AV12" s="801"/>
      <c r="AW12" s="801"/>
      <c r="AX12" s="802"/>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7"/>
      <c r="AF13" s="617"/>
      <c r="AG13" s="617"/>
      <c r="AH13" s="617"/>
      <c r="AI13" s="617"/>
      <c r="AJ13" s="617"/>
      <c r="AK13" s="617"/>
      <c r="AL13" s="617"/>
      <c r="AM13" s="617"/>
      <c r="AN13" s="617"/>
      <c r="AO13" s="617"/>
      <c r="AP13" s="289"/>
      <c r="AQ13" s="412"/>
      <c r="AR13" s="275"/>
      <c r="AS13" s="153" t="s">
        <v>371</v>
      </c>
      <c r="AT13" s="154"/>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2"/>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703"/>
      <c r="AA17" s="704"/>
      <c r="AB17" s="873" t="s">
        <v>12</v>
      </c>
      <c r="AC17" s="874"/>
      <c r="AD17" s="875"/>
      <c r="AE17" s="616" t="s">
        <v>372</v>
      </c>
      <c r="AF17" s="616"/>
      <c r="AG17" s="616"/>
      <c r="AH17" s="616"/>
      <c r="AI17" s="616" t="s">
        <v>373</v>
      </c>
      <c r="AJ17" s="616"/>
      <c r="AK17" s="616"/>
      <c r="AL17" s="616"/>
      <c r="AM17" s="616" t="s">
        <v>374</v>
      </c>
      <c r="AN17" s="616"/>
      <c r="AO17" s="616"/>
      <c r="AP17" s="286"/>
      <c r="AQ17" s="147" t="s">
        <v>370</v>
      </c>
      <c r="AR17" s="150"/>
      <c r="AS17" s="150"/>
      <c r="AT17" s="151"/>
      <c r="AU17" s="801" t="s">
        <v>262</v>
      </c>
      <c r="AV17" s="801"/>
      <c r="AW17" s="801"/>
      <c r="AX17" s="802"/>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7"/>
      <c r="AF18" s="617"/>
      <c r="AG18" s="617"/>
      <c r="AH18" s="617"/>
      <c r="AI18" s="617"/>
      <c r="AJ18" s="617"/>
      <c r="AK18" s="617"/>
      <c r="AL18" s="617"/>
      <c r="AM18" s="617"/>
      <c r="AN18" s="617"/>
      <c r="AO18" s="617"/>
      <c r="AP18" s="289"/>
      <c r="AQ18" s="412"/>
      <c r="AR18" s="275"/>
      <c r="AS18" s="153" t="s">
        <v>371</v>
      </c>
      <c r="AT18" s="154"/>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2"/>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703"/>
      <c r="AA22" s="704"/>
      <c r="AB22" s="873" t="s">
        <v>12</v>
      </c>
      <c r="AC22" s="874"/>
      <c r="AD22" s="875"/>
      <c r="AE22" s="616" t="s">
        <v>372</v>
      </c>
      <c r="AF22" s="616"/>
      <c r="AG22" s="616"/>
      <c r="AH22" s="616"/>
      <c r="AI22" s="616" t="s">
        <v>373</v>
      </c>
      <c r="AJ22" s="616"/>
      <c r="AK22" s="616"/>
      <c r="AL22" s="616"/>
      <c r="AM22" s="616" t="s">
        <v>374</v>
      </c>
      <c r="AN22" s="616"/>
      <c r="AO22" s="616"/>
      <c r="AP22" s="286"/>
      <c r="AQ22" s="147" t="s">
        <v>370</v>
      </c>
      <c r="AR22" s="150"/>
      <c r="AS22" s="150"/>
      <c r="AT22" s="151"/>
      <c r="AU22" s="801" t="s">
        <v>262</v>
      </c>
      <c r="AV22" s="801"/>
      <c r="AW22" s="801"/>
      <c r="AX22" s="802"/>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7"/>
      <c r="AF23" s="617"/>
      <c r="AG23" s="617"/>
      <c r="AH23" s="617"/>
      <c r="AI23" s="617"/>
      <c r="AJ23" s="617"/>
      <c r="AK23" s="617"/>
      <c r="AL23" s="617"/>
      <c r="AM23" s="617"/>
      <c r="AN23" s="617"/>
      <c r="AO23" s="617"/>
      <c r="AP23" s="289"/>
      <c r="AQ23" s="412"/>
      <c r="AR23" s="275"/>
      <c r="AS23" s="153" t="s">
        <v>371</v>
      </c>
      <c r="AT23" s="154"/>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2"/>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703"/>
      <c r="AA27" s="704"/>
      <c r="AB27" s="873" t="s">
        <v>12</v>
      </c>
      <c r="AC27" s="874"/>
      <c r="AD27" s="875"/>
      <c r="AE27" s="616" t="s">
        <v>372</v>
      </c>
      <c r="AF27" s="616"/>
      <c r="AG27" s="616"/>
      <c r="AH27" s="616"/>
      <c r="AI27" s="616" t="s">
        <v>373</v>
      </c>
      <c r="AJ27" s="616"/>
      <c r="AK27" s="616"/>
      <c r="AL27" s="616"/>
      <c r="AM27" s="616" t="s">
        <v>374</v>
      </c>
      <c r="AN27" s="616"/>
      <c r="AO27" s="616"/>
      <c r="AP27" s="286"/>
      <c r="AQ27" s="147" t="s">
        <v>370</v>
      </c>
      <c r="AR27" s="150"/>
      <c r="AS27" s="150"/>
      <c r="AT27" s="151"/>
      <c r="AU27" s="801" t="s">
        <v>262</v>
      </c>
      <c r="AV27" s="801"/>
      <c r="AW27" s="801"/>
      <c r="AX27" s="802"/>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7"/>
      <c r="AF28" s="617"/>
      <c r="AG28" s="617"/>
      <c r="AH28" s="617"/>
      <c r="AI28" s="617"/>
      <c r="AJ28" s="617"/>
      <c r="AK28" s="617"/>
      <c r="AL28" s="617"/>
      <c r="AM28" s="617"/>
      <c r="AN28" s="617"/>
      <c r="AO28" s="617"/>
      <c r="AP28" s="289"/>
      <c r="AQ28" s="412"/>
      <c r="AR28" s="275"/>
      <c r="AS28" s="153" t="s">
        <v>371</v>
      </c>
      <c r="AT28" s="154"/>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2"/>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703"/>
      <c r="AA32" s="704"/>
      <c r="AB32" s="873" t="s">
        <v>12</v>
      </c>
      <c r="AC32" s="874"/>
      <c r="AD32" s="875"/>
      <c r="AE32" s="616" t="s">
        <v>372</v>
      </c>
      <c r="AF32" s="616"/>
      <c r="AG32" s="616"/>
      <c r="AH32" s="616"/>
      <c r="AI32" s="616" t="s">
        <v>373</v>
      </c>
      <c r="AJ32" s="616"/>
      <c r="AK32" s="616"/>
      <c r="AL32" s="616"/>
      <c r="AM32" s="616" t="s">
        <v>374</v>
      </c>
      <c r="AN32" s="616"/>
      <c r="AO32" s="616"/>
      <c r="AP32" s="286"/>
      <c r="AQ32" s="147" t="s">
        <v>370</v>
      </c>
      <c r="AR32" s="150"/>
      <c r="AS32" s="150"/>
      <c r="AT32" s="151"/>
      <c r="AU32" s="801" t="s">
        <v>262</v>
      </c>
      <c r="AV32" s="801"/>
      <c r="AW32" s="801"/>
      <c r="AX32" s="802"/>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7"/>
      <c r="AF33" s="617"/>
      <c r="AG33" s="617"/>
      <c r="AH33" s="617"/>
      <c r="AI33" s="617"/>
      <c r="AJ33" s="617"/>
      <c r="AK33" s="617"/>
      <c r="AL33" s="617"/>
      <c r="AM33" s="617"/>
      <c r="AN33" s="617"/>
      <c r="AO33" s="617"/>
      <c r="AP33" s="289"/>
      <c r="AQ33" s="412"/>
      <c r="AR33" s="275"/>
      <c r="AS33" s="153" t="s">
        <v>371</v>
      </c>
      <c r="AT33" s="154"/>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2"/>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703"/>
      <c r="AA37" s="704"/>
      <c r="AB37" s="873" t="s">
        <v>12</v>
      </c>
      <c r="AC37" s="874"/>
      <c r="AD37" s="875"/>
      <c r="AE37" s="616" t="s">
        <v>372</v>
      </c>
      <c r="AF37" s="616"/>
      <c r="AG37" s="616"/>
      <c r="AH37" s="616"/>
      <c r="AI37" s="616" t="s">
        <v>373</v>
      </c>
      <c r="AJ37" s="616"/>
      <c r="AK37" s="616"/>
      <c r="AL37" s="616"/>
      <c r="AM37" s="616" t="s">
        <v>374</v>
      </c>
      <c r="AN37" s="616"/>
      <c r="AO37" s="616"/>
      <c r="AP37" s="286"/>
      <c r="AQ37" s="147" t="s">
        <v>370</v>
      </c>
      <c r="AR37" s="150"/>
      <c r="AS37" s="150"/>
      <c r="AT37" s="151"/>
      <c r="AU37" s="801" t="s">
        <v>262</v>
      </c>
      <c r="AV37" s="801"/>
      <c r="AW37" s="801"/>
      <c r="AX37" s="802"/>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7"/>
      <c r="AF38" s="617"/>
      <c r="AG38" s="617"/>
      <c r="AH38" s="617"/>
      <c r="AI38" s="617"/>
      <c r="AJ38" s="617"/>
      <c r="AK38" s="617"/>
      <c r="AL38" s="617"/>
      <c r="AM38" s="617"/>
      <c r="AN38" s="617"/>
      <c r="AO38" s="617"/>
      <c r="AP38" s="289"/>
      <c r="AQ38" s="412"/>
      <c r="AR38" s="275"/>
      <c r="AS38" s="153" t="s">
        <v>371</v>
      </c>
      <c r="AT38" s="154"/>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2"/>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703"/>
      <c r="AA42" s="704"/>
      <c r="AB42" s="873" t="s">
        <v>12</v>
      </c>
      <c r="AC42" s="874"/>
      <c r="AD42" s="875"/>
      <c r="AE42" s="616" t="s">
        <v>372</v>
      </c>
      <c r="AF42" s="616"/>
      <c r="AG42" s="616"/>
      <c r="AH42" s="616"/>
      <c r="AI42" s="616" t="s">
        <v>373</v>
      </c>
      <c r="AJ42" s="616"/>
      <c r="AK42" s="616"/>
      <c r="AL42" s="616"/>
      <c r="AM42" s="616" t="s">
        <v>374</v>
      </c>
      <c r="AN42" s="616"/>
      <c r="AO42" s="616"/>
      <c r="AP42" s="286"/>
      <c r="AQ42" s="147" t="s">
        <v>370</v>
      </c>
      <c r="AR42" s="150"/>
      <c r="AS42" s="150"/>
      <c r="AT42" s="151"/>
      <c r="AU42" s="801" t="s">
        <v>262</v>
      </c>
      <c r="AV42" s="801"/>
      <c r="AW42" s="801"/>
      <c r="AX42" s="802"/>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7"/>
      <c r="AF43" s="617"/>
      <c r="AG43" s="617"/>
      <c r="AH43" s="617"/>
      <c r="AI43" s="617"/>
      <c r="AJ43" s="617"/>
      <c r="AK43" s="617"/>
      <c r="AL43" s="617"/>
      <c r="AM43" s="617"/>
      <c r="AN43" s="617"/>
      <c r="AO43" s="617"/>
      <c r="AP43" s="289"/>
      <c r="AQ43" s="412"/>
      <c r="AR43" s="275"/>
      <c r="AS43" s="153" t="s">
        <v>371</v>
      </c>
      <c r="AT43" s="154"/>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2"/>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703"/>
      <c r="AA47" s="704"/>
      <c r="AB47" s="873" t="s">
        <v>12</v>
      </c>
      <c r="AC47" s="874"/>
      <c r="AD47" s="875"/>
      <c r="AE47" s="616" t="s">
        <v>372</v>
      </c>
      <c r="AF47" s="616"/>
      <c r="AG47" s="616"/>
      <c r="AH47" s="616"/>
      <c r="AI47" s="616" t="s">
        <v>373</v>
      </c>
      <c r="AJ47" s="616"/>
      <c r="AK47" s="616"/>
      <c r="AL47" s="616"/>
      <c r="AM47" s="616" t="s">
        <v>374</v>
      </c>
      <c r="AN47" s="616"/>
      <c r="AO47" s="616"/>
      <c r="AP47" s="286"/>
      <c r="AQ47" s="147" t="s">
        <v>370</v>
      </c>
      <c r="AR47" s="150"/>
      <c r="AS47" s="150"/>
      <c r="AT47" s="151"/>
      <c r="AU47" s="801" t="s">
        <v>262</v>
      </c>
      <c r="AV47" s="801"/>
      <c r="AW47" s="801"/>
      <c r="AX47" s="802"/>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7"/>
      <c r="AF48" s="617"/>
      <c r="AG48" s="617"/>
      <c r="AH48" s="617"/>
      <c r="AI48" s="617"/>
      <c r="AJ48" s="617"/>
      <c r="AK48" s="617"/>
      <c r="AL48" s="617"/>
      <c r="AM48" s="617"/>
      <c r="AN48" s="617"/>
      <c r="AO48" s="617"/>
      <c r="AP48" s="289"/>
      <c r="AQ48" s="412"/>
      <c r="AR48" s="275"/>
      <c r="AS48" s="153" t="s">
        <v>371</v>
      </c>
      <c r="AT48" s="154"/>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2"/>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4"/>
      <c r="B4" s="915"/>
      <c r="C4" s="915"/>
      <c r="D4" s="915"/>
      <c r="E4" s="915"/>
      <c r="F4" s="916"/>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4"/>
      <c r="B15" s="915"/>
      <c r="C15" s="915"/>
      <c r="D15" s="915"/>
      <c r="E15" s="915"/>
      <c r="F15" s="916"/>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4"/>
      <c r="B16" s="915"/>
      <c r="C16" s="915"/>
      <c r="D16" s="915"/>
      <c r="E16" s="915"/>
      <c r="F16" s="916"/>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4"/>
      <c r="B17" s="915"/>
      <c r="C17" s="915"/>
      <c r="D17" s="915"/>
      <c r="E17" s="915"/>
      <c r="F17" s="916"/>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4"/>
      <c r="B28" s="915"/>
      <c r="C28" s="915"/>
      <c r="D28" s="915"/>
      <c r="E28" s="915"/>
      <c r="F28" s="916"/>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4"/>
      <c r="B29" s="915"/>
      <c r="C29" s="915"/>
      <c r="D29" s="915"/>
      <c r="E29" s="915"/>
      <c r="F29" s="916"/>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4"/>
      <c r="B30" s="915"/>
      <c r="C30" s="915"/>
      <c r="D30" s="915"/>
      <c r="E30" s="915"/>
      <c r="F30" s="916"/>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4"/>
      <c r="B41" s="915"/>
      <c r="C41" s="915"/>
      <c r="D41" s="915"/>
      <c r="E41" s="915"/>
      <c r="F41" s="916"/>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4"/>
      <c r="B42" s="915"/>
      <c r="C42" s="915"/>
      <c r="D42" s="915"/>
      <c r="E42" s="915"/>
      <c r="F42" s="916"/>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4"/>
      <c r="B43" s="915"/>
      <c r="C43" s="915"/>
      <c r="D43" s="915"/>
      <c r="E43" s="915"/>
      <c r="F43" s="916"/>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4"/>
      <c r="B56" s="915"/>
      <c r="C56" s="915"/>
      <c r="D56" s="915"/>
      <c r="E56" s="915"/>
      <c r="F56" s="916"/>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4"/>
      <c r="B57" s="915"/>
      <c r="C57" s="915"/>
      <c r="D57" s="915"/>
      <c r="E57" s="915"/>
      <c r="F57" s="916"/>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4"/>
      <c r="B68" s="915"/>
      <c r="C68" s="915"/>
      <c r="D68" s="915"/>
      <c r="E68" s="915"/>
      <c r="F68" s="916"/>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4"/>
      <c r="B69" s="915"/>
      <c r="C69" s="915"/>
      <c r="D69" s="915"/>
      <c r="E69" s="915"/>
      <c r="F69" s="916"/>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4"/>
      <c r="B70" s="915"/>
      <c r="C70" s="915"/>
      <c r="D70" s="915"/>
      <c r="E70" s="915"/>
      <c r="F70" s="916"/>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4"/>
      <c r="B81" s="915"/>
      <c r="C81" s="915"/>
      <c r="D81" s="915"/>
      <c r="E81" s="915"/>
      <c r="F81" s="916"/>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4"/>
      <c r="B82" s="915"/>
      <c r="C82" s="915"/>
      <c r="D82" s="915"/>
      <c r="E82" s="915"/>
      <c r="F82" s="916"/>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4"/>
      <c r="B83" s="915"/>
      <c r="C83" s="915"/>
      <c r="D83" s="915"/>
      <c r="E83" s="915"/>
      <c r="F83" s="916"/>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4"/>
      <c r="B94" s="915"/>
      <c r="C94" s="915"/>
      <c r="D94" s="915"/>
      <c r="E94" s="915"/>
      <c r="F94" s="916"/>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4"/>
      <c r="B95" s="915"/>
      <c r="C95" s="915"/>
      <c r="D95" s="915"/>
      <c r="E95" s="915"/>
      <c r="F95" s="916"/>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4"/>
      <c r="B96" s="915"/>
      <c r="C96" s="915"/>
      <c r="D96" s="915"/>
      <c r="E96" s="915"/>
      <c r="F96" s="916"/>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4"/>
      <c r="B109" s="915"/>
      <c r="C109" s="915"/>
      <c r="D109" s="915"/>
      <c r="E109" s="915"/>
      <c r="F109" s="916"/>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4"/>
      <c r="B110" s="915"/>
      <c r="C110" s="915"/>
      <c r="D110" s="915"/>
      <c r="E110" s="915"/>
      <c r="F110" s="916"/>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4"/>
      <c r="B121" s="915"/>
      <c r="C121" s="915"/>
      <c r="D121" s="915"/>
      <c r="E121" s="915"/>
      <c r="F121" s="916"/>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4"/>
      <c r="B122" s="915"/>
      <c r="C122" s="915"/>
      <c r="D122" s="915"/>
      <c r="E122" s="915"/>
      <c r="F122" s="916"/>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4"/>
      <c r="B123" s="915"/>
      <c r="C123" s="915"/>
      <c r="D123" s="915"/>
      <c r="E123" s="915"/>
      <c r="F123" s="916"/>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4"/>
      <c r="B134" s="915"/>
      <c r="C134" s="915"/>
      <c r="D134" s="915"/>
      <c r="E134" s="915"/>
      <c r="F134" s="916"/>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4"/>
      <c r="B135" s="915"/>
      <c r="C135" s="915"/>
      <c r="D135" s="915"/>
      <c r="E135" s="915"/>
      <c r="F135" s="916"/>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4"/>
      <c r="B136" s="915"/>
      <c r="C136" s="915"/>
      <c r="D136" s="915"/>
      <c r="E136" s="915"/>
      <c r="F136" s="916"/>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4"/>
      <c r="B147" s="915"/>
      <c r="C147" s="915"/>
      <c r="D147" s="915"/>
      <c r="E147" s="915"/>
      <c r="F147" s="916"/>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4"/>
      <c r="B148" s="915"/>
      <c r="C148" s="915"/>
      <c r="D148" s="915"/>
      <c r="E148" s="915"/>
      <c r="F148" s="916"/>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4"/>
      <c r="B149" s="915"/>
      <c r="C149" s="915"/>
      <c r="D149" s="915"/>
      <c r="E149" s="915"/>
      <c r="F149" s="916"/>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4"/>
      <c r="B162" s="915"/>
      <c r="C162" s="915"/>
      <c r="D162" s="915"/>
      <c r="E162" s="915"/>
      <c r="F162" s="916"/>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4"/>
      <c r="B163" s="915"/>
      <c r="C163" s="915"/>
      <c r="D163" s="915"/>
      <c r="E163" s="915"/>
      <c r="F163" s="916"/>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4"/>
      <c r="B174" s="915"/>
      <c r="C174" s="915"/>
      <c r="D174" s="915"/>
      <c r="E174" s="915"/>
      <c r="F174" s="916"/>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4"/>
      <c r="B175" s="915"/>
      <c r="C175" s="915"/>
      <c r="D175" s="915"/>
      <c r="E175" s="915"/>
      <c r="F175" s="916"/>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4"/>
      <c r="B176" s="915"/>
      <c r="C176" s="915"/>
      <c r="D176" s="915"/>
      <c r="E176" s="915"/>
      <c r="F176" s="916"/>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4"/>
      <c r="B187" s="915"/>
      <c r="C187" s="915"/>
      <c r="D187" s="915"/>
      <c r="E187" s="915"/>
      <c r="F187" s="916"/>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4"/>
      <c r="B188" s="915"/>
      <c r="C188" s="915"/>
      <c r="D188" s="915"/>
      <c r="E188" s="915"/>
      <c r="F188" s="916"/>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4"/>
      <c r="B189" s="915"/>
      <c r="C189" s="915"/>
      <c r="D189" s="915"/>
      <c r="E189" s="915"/>
      <c r="F189" s="916"/>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4"/>
      <c r="B200" s="915"/>
      <c r="C200" s="915"/>
      <c r="D200" s="915"/>
      <c r="E200" s="915"/>
      <c r="F200" s="916"/>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4"/>
      <c r="B201" s="915"/>
      <c r="C201" s="915"/>
      <c r="D201" s="915"/>
      <c r="E201" s="915"/>
      <c r="F201" s="916"/>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4"/>
      <c r="B202" s="915"/>
      <c r="C202" s="915"/>
      <c r="D202" s="915"/>
      <c r="E202" s="915"/>
      <c r="F202" s="916"/>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4"/>
      <c r="B215" s="915"/>
      <c r="C215" s="915"/>
      <c r="D215" s="915"/>
      <c r="E215" s="915"/>
      <c r="F215" s="916"/>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4"/>
      <c r="B216" s="915"/>
      <c r="C216" s="915"/>
      <c r="D216" s="915"/>
      <c r="E216" s="915"/>
      <c r="F216" s="916"/>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4"/>
      <c r="B227" s="915"/>
      <c r="C227" s="915"/>
      <c r="D227" s="915"/>
      <c r="E227" s="915"/>
      <c r="F227" s="916"/>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4"/>
      <c r="B228" s="915"/>
      <c r="C228" s="915"/>
      <c r="D228" s="915"/>
      <c r="E228" s="915"/>
      <c r="F228" s="916"/>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4"/>
      <c r="B229" s="915"/>
      <c r="C229" s="915"/>
      <c r="D229" s="915"/>
      <c r="E229" s="915"/>
      <c r="F229" s="916"/>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4"/>
      <c r="B240" s="915"/>
      <c r="C240" s="915"/>
      <c r="D240" s="915"/>
      <c r="E240" s="915"/>
      <c r="F240" s="916"/>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4"/>
      <c r="B241" s="915"/>
      <c r="C241" s="915"/>
      <c r="D241" s="915"/>
      <c r="E241" s="915"/>
      <c r="F241" s="916"/>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4"/>
      <c r="B242" s="915"/>
      <c r="C242" s="915"/>
      <c r="D242" s="915"/>
      <c r="E242" s="915"/>
      <c r="F242" s="916"/>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4"/>
      <c r="B253" s="915"/>
      <c r="C253" s="915"/>
      <c r="D253" s="915"/>
      <c r="E253" s="915"/>
      <c r="F253" s="916"/>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4"/>
      <c r="B254" s="915"/>
      <c r="C254" s="915"/>
      <c r="D254" s="915"/>
      <c r="E254" s="915"/>
      <c r="F254" s="916"/>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4"/>
      <c r="B255" s="915"/>
      <c r="C255" s="915"/>
      <c r="D255" s="915"/>
      <c r="E255" s="915"/>
      <c r="F255" s="916"/>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x14ac:dyDescent="0.15">
      <c r="A4" s="925">
        <v>1</v>
      </c>
      <c r="B4" s="92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5">
        <v>2</v>
      </c>
      <c r="B5" s="92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5">
        <v>3</v>
      </c>
      <c r="B6" s="92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5">
        <v>4</v>
      </c>
      <c r="B7" s="92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5">
        <v>5</v>
      </c>
      <c r="B8" s="92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5">
        <v>6</v>
      </c>
      <c r="B9" s="92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5">
        <v>7</v>
      </c>
      <c r="B10" s="92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5">
        <v>8</v>
      </c>
      <c r="B11" s="92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5">
        <v>9</v>
      </c>
      <c r="B12" s="92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5">
        <v>1</v>
      </c>
      <c r="B37" s="92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5">
        <v>2</v>
      </c>
      <c r="B38" s="92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5">
        <v>3</v>
      </c>
      <c r="B39" s="92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5">
        <v>4</v>
      </c>
      <c r="B40" s="92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5">
        <v>1</v>
      </c>
      <c r="B70" s="92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5">
        <v>1</v>
      </c>
      <c r="B103" s="92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5">
        <v>2</v>
      </c>
      <c r="B104" s="92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5">
        <v>3</v>
      </c>
      <c r="B105" s="92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5">
        <v>4</v>
      </c>
      <c r="B106" s="92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5">
        <v>5</v>
      </c>
      <c r="B107" s="92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5">
        <v>7</v>
      </c>
      <c r="B109" s="92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5">
        <v>8</v>
      </c>
      <c r="B110" s="92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5">
        <v>9</v>
      </c>
      <c r="B111" s="92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5">
        <v>1</v>
      </c>
      <c r="B136" s="92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5">
        <v>1</v>
      </c>
      <c r="B169" s="92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5">
        <v>1</v>
      </c>
      <c r="B202" s="92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5">
        <v>1</v>
      </c>
      <c r="B235" s="92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5">
        <v>2</v>
      </c>
      <c r="B236" s="92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5">
        <v>3</v>
      </c>
      <c r="B237" s="92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5">
        <v>4</v>
      </c>
      <c r="B238" s="92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5">
        <v>5</v>
      </c>
      <c r="B239" s="92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5">
        <v>6</v>
      </c>
      <c r="B240" s="92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5">
        <v>7</v>
      </c>
      <c r="B241" s="92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5">
        <v>8</v>
      </c>
      <c r="B242" s="92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5">
        <v>9</v>
      </c>
      <c r="B243" s="92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5">
        <v>10</v>
      </c>
      <c r="B244" s="92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5">
        <v>1</v>
      </c>
      <c r="B268" s="92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2016-08-24T03:17:22Z</cp:lastPrinted>
  <dcterms:created xsi:type="dcterms:W3CDTF">2012-03-13T00:50:25Z</dcterms:created>
  <dcterms:modified xsi:type="dcterms:W3CDTF">2016-09-12T07:15:22Z</dcterms:modified>
</cp:coreProperties>
</file>