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bookViews>
  <sheets>
    <sheet name="基本フォーマット" sheetId="5" r:id="rId1"/>
  </sheets>
  <definedNames>
    <definedName name="_xlnm.Print_Area" localSheetId="0">基本フォーマット!$A$1:$AY$196</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M28" i="5" l="1"/>
  <c r="AI28" i="5"/>
  <c r="AE28" i="5"/>
  <c r="AB67" i="5"/>
  <c r="AU67" i="5"/>
  <c r="AL67" i="5"/>
  <c r="AL63" i="5"/>
  <c r="AH63" i="5"/>
  <c r="AQ52" i="5"/>
  <c r="AH52" i="5"/>
  <c r="AQ42" i="5"/>
  <c r="AH42" i="5"/>
  <c r="AH67" i="5"/>
  <c r="X67" i="5"/>
  <c r="AU37" i="5"/>
  <c r="AH51" i="5"/>
  <c r="AH64" i="5"/>
  <c r="AQ64" i="5"/>
  <c r="AQ67" i="5"/>
  <c r="AU64" i="5"/>
  <c r="G74" i="5"/>
  <c r="AV145" i="5"/>
  <c r="Y145" i="5"/>
  <c r="AV134" i="5"/>
  <c r="Y134" i="5"/>
  <c r="AV123" i="5"/>
  <c r="Y123" i="5"/>
  <c r="AV112" i="5"/>
  <c r="Y112" i="5"/>
  <c r="AQ49" i="5"/>
  <c r="AH49" i="5"/>
  <c r="X49" i="5"/>
  <c r="O49" i="5"/>
  <c r="AQ46" i="5"/>
  <c r="AH46" i="5"/>
  <c r="X46" i="5"/>
  <c r="O46" i="5"/>
  <c r="O51" i="5"/>
  <c r="X39" i="5"/>
  <c r="X51" i="5"/>
  <c r="AH39" i="5"/>
  <c r="AQ39" i="5"/>
  <c r="AQ51" i="5"/>
</calcChain>
</file>

<file path=xl/sharedStrings.xml><?xml version="1.0" encoding="utf-8"?>
<sst xmlns="http://schemas.openxmlformats.org/spreadsheetml/2006/main" count="340" uniqueCount="200">
  <si>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</si>
  <si>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</si>
  <si>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</si>
  <si>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</si>
  <si>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</si>
  <si>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</si>
  <si>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</si>
  <si>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</si>
  <si>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</si>
  <si>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</si>
  <si>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</si>
  <si>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</si>
  <si>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</si>
  <si>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</si>
  <si>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</si>
  <si>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</si>
  <si>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</si>
  <si>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</si>
  <si>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</si>
  <si>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</si>
  <si>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</si>
  <si>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</si>
  <si>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</si>
  <si>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</si>
  <si>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</si>
  <si>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</si>
  <si>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</si>
  <si>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</si>
  <si>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</si>
  <si>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</si>
  <si>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</si>
  <si>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</si>
  <si>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</si>
  <si>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</si>
  <si>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</si>
  <si>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</si>
  <si>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</si>
  <si>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</si>
  <si>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</si>
  <si>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</si>
  <si>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</si>
  <si>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</si>
  <si>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</si>
  <si>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</si>
  <si>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</si>
  <si>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</si>
  <si>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</si>
  <si>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</si>
  <si>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</si>
  <si>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</si>
  <si>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</si>
  <si>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</si>
  <si>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</si>
  <si>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</si>
  <si>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</si>
  <si>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</si>
  <si>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</si>
  <si>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</si>
  <si>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</si>
  <si>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</si>
  <si>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</si>
  <si>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t>実績及び残高</t>
    <rPh sb="0" eb="2">
      <t>ジッセキ</t>
    </rPh>
    <rPh sb="2" eb="3">
      <t>オヨ</t>
    </rPh>
    <rPh sb="4" eb="6">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</si>
  <si>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</si>
  <si>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</si>
  <si>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</si>
  <si>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</si>
  <si>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</si>
  <si>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</si>
  <si>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</si>
  <si>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</si>
  <si>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</si>
  <si>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</si>
  <si>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</si>
  <si>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</si>
  <si>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</si>
  <si>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</si>
  <si>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</si>
  <si>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</si>
  <si>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</si>
  <si>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</si>
  <si>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</si>
  <si>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</si>
  <si>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</si>
  <si>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</si>
  <si>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</si>
  <si>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</si>
  <si>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</si>
  <si>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</si>
  <si>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</si>
  <si>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</si>
  <si>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</si>
  <si>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</si>
  <si>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</si>
  <si>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</si>
  <si>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</si>
  <si>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</si>
  <si>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</si>
  <si>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</si>
  <si>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</si>
  <si>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</si>
  <si>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</si>
  <si>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</si>
  <si>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</si>
  <si>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</si>
  <si>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</si>
  <si>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</si>
  <si>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</si>
  <si>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</si>
  <si>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</si>
  <si>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</si>
  <si>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</si>
  <si>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</si>
  <si>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</si>
  <si>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</si>
  <si>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</si>
  <si>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</si>
  <si>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</si>
  <si>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</si>
  <si>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</si>
  <si>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</si>
  <si>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</si>
  <si>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</si>
  <si>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</si>
  <si>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</si>
  <si>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</si>
  <si>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</si>
  <si>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</si>
  <si>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</si>
  <si>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</si>
  <si>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</si>
  <si>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</si>
  <si>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</si>
  <si>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</si>
  <si>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</si>
  <si>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</si>
  <si>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</si>
  <si>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</si>
  <si>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3"/>
  </si>
  <si>
    <t>民間再開発促進基金</t>
    <phoneticPr fontId="3"/>
  </si>
  <si>
    <t>住宅局</t>
    <phoneticPr fontId="3"/>
  </si>
  <si>
    <t>市街地建築課</t>
    <phoneticPr fontId="3"/>
  </si>
  <si>
    <t>―</t>
    <phoneticPr fontId="3"/>
  </si>
  <si>
    <t>公益社団法人　全国市街地再開発協会</t>
    <phoneticPr fontId="3"/>
  </si>
  <si>
    <t>民間再開発促進基金補助金交付要綱</t>
    <phoneticPr fontId="3"/>
  </si>
  <si>
    <t>民間による市街地再開発事業等について、融資のあっせん、債務の保証、総合的事業指導及び調査研究等を行うことにより、市街地再開発事業等の一層の促進を図ることを目的とする。</t>
    <rPh sb="19" eb="21">
      <t>ユウシ</t>
    </rPh>
    <rPh sb="27" eb="29">
      <t>サイム</t>
    </rPh>
    <rPh sb="30" eb="32">
      <t>ホショウ</t>
    </rPh>
    <rPh sb="33" eb="36">
      <t>ソウゴウテキ</t>
    </rPh>
    <rPh sb="36" eb="38">
      <t>ジギョウ</t>
    </rPh>
    <rPh sb="38" eb="40">
      <t>シドウ</t>
    </rPh>
    <rPh sb="40" eb="41">
      <t>オヨ</t>
    </rPh>
    <rPh sb="42" eb="44">
      <t>チョウサ</t>
    </rPh>
    <rPh sb="44" eb="46">
      <t>ケンキュウ</t>
    </rPh>
    <rPh sb="46" eb="47">
      <t>トウ</t>
    </rPh>
    <rPh sb="48" eb="49">
      <t>オコナ</t>
    </rPh>
    <rPh sb="56" eb="59">
      <t>シガイチ</t>
    </rPh>
    <rPh sb="59" eb="62">
      <t>サイカイハツ</t>
    </rPh>
    <rPh sb="62" eb="64">
      <t>ジギョウ</t>
    </rPh>
    <rPh sb="64" eb="65">
      <t>トウ</t>
    </rPh>
    <phoneticPr fontId="3"/>
  </si>
  <si>
    <t>民間による市街地再開発事業等の一層の促進を図るために、市街地再開発事業等にかかる情報提供、相談業務や調査研究を行うとともに、準備組合、市街地再開発組合、再開発会社等に対して民間出捐金及び国庫補助金による基金の造成により、計画準備段階（初動期段階）及び建設段階における債務保証を実施し、市街地再開発事業に必要な資金の調達を円滑化する。</t>
    <rPh sb="27" eb="30">
      <t>シガイチ</t>
    </rPh>
    <rPh sb="30" eb="33">
      <t>サイカイハツ</t>
    </rPh>
    <rPh sb="33" eb="35">
      <t>ジギョウ</t>
    </rPh>
    <rPh sb="35" eb="36">
      <t>トウ</t>
    </rPh>
    <rPh sb="40" eb="42">
      <t>ジョウホウ</t>
    </rPh>
    <rPh sb="42" eb="44">
      <t>テイキョウ</t>
    </rPh>
    <rPh sb="45" eb="47">
      <t>ソウダン</t>
    </rPh>
    <rPh sb="47" eb="49">
      <t>ギョウム</t>
    </rPh>
    <rPh sb="50" eb="52">
      <t>チョウサ</t>
    </rPh>
    <rPh sb="52" eb="54">
      <t>ケンキュウ</t>
    </rPh>
    <rPh sb="55" eb="56">
      <t>オコナ</t>
    </rPh>
    <phoneticPr fontId="3"/>
  </si>
  <si>
    <t>昭和５３年度</t>
    <rPh sb="0" eb="2">
      <t>ショウワ</t>
    </rPh>
    <rPh sb="4" eb="6">
      <t>ネンド</t>
    </rPh>
    <phoneticPr fontId="3"/>
  </si>
  <si>
    <t>当初予算</t>
    <rPh sb="0" eb="2">
      <t>トウショ</t>
    </rPh>
    <rPh sb="2" eb="4">
      <t>ヨサン</t>
    </rPh>
    <phoneticPr fontId="3"/>
  </si>
  <si>
    <t>一般会計</t>
    <rPh sb="0" eb="2">
      <t>イッパン</t>
    </rPh>
    <rPh sb="2" eb="4">
      <t>カイケイ</t>
    </rPh>
    <phoneticPr fontId="3"/>
  </si>
  <si>
    <t>直接交付</t>
    <rPh sb="0" eb="2">
      <t>チョクセツ</t>
    </rPh>
    <rPh sb="2" eb="4">
      <t>コウフ</t>
    </rPh>
    <phoneticPr fontId="3"/>
  </si>
  <si>
    <t>市街地再開発事業</t>
    <rPh sb="0" eb="3">
      <t>シガイチ</t>
    </rPh>
    <rPh sb="3" eb="6">
      <t>サイカイハツ</t>
    </rPh>
    <rPh sb="6" eb="8">
      <t>ジギョウ</t>
    </rPh>
    <phoneticPr fontId="3"/>
  </si>
  <si>
    <t>有</t>
    <rPh sb="0" eb="1">
      <t>アリ</t>
    </rPh>
    <phoneticPr fontId="3"/>
  </si>
  <si>
    <t>平成１１年度</t>
    <rPh sb="0" eb="2">
      <t>ヘイセイ</t>
    </rPh>
    <rPh sb="4" eb="6">
      <t>ネンド</t>
    </rPh>
    <phoneticPr fontId="3"/>
  </si>
  <si>
    <t>補正予算</t>
    <rPh sb="0" eb="2">
      <t>ホセイ</t>
    </rPh>
    <rPh sb="2" eb="4">
      <t>ヨサン</t>
    </rPh>
    <phoneticPr fontId="3"/>
  </si>
  <si>
    <t>平成２１年度</t>
    <rPh sb="0" eb="2">
      <t>ヘイセイ</t>
    </rPh>
    <rPh sb="4" eb="6">
      <t>ネンド</t>
    </rPh>
    <phoneticPr fontId="3"/>
  </si>
  <si>
    <t>平成２２年度</t>
    <rPh sb="0" eb="2">
      <t>ヘイセイ</t>
    </rPh>
    <rPh sb="4" eb="6">
      <t>ネンド</t>
    </rPh>
    <phoneticPr fontId="3"/>
  </si>
  <si>
    <t>平成２７年度</t>
    <rPh sb="0" eb="2">
      <t>ヘイセイ</t>
    </rPh>
    <rPh sb="4" eb="6">
      <t>ネンド</t>
    </rPh>
    <phoneticPr fontId="3"/>
  </si>
  <si>
    <t>「補助金等の交付により造成した基金等の見直しについて」（平成20年12月24日行政改革推進本部決定）を踏まえ、民間再開発促進基金について基金の一部を国庫に返納</t>
    <phoneticPr fontId="3"/>
  </si>
  <si>
    <t>「事務事業の横断的見直し」（平成21年11月19日行政刷新会議）を踏まえ、民間再開発促進基金について基金の一部を国庫に返納</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</si>
  <si>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</si>
  <si>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</si>
  <si>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毎年度における
新規の債務保証件数</t>
    <phoneticPr fontId="3"/>
  </si>
  <si>
    <t>件</t>
    <rPh sb="0" eb="1">
      <t>ケン</t>
    </rPh>
    <phoneticPr fontId="3"/>
  </si>
  <si>
    <t>事業収入</t>
    <rPh sb="0" eb="2">
      <t>ジギョウ</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</si>
  <si>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</si>
  <si>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事業ごとの個別性が高くまた、固有の資産・収入のない再開発組合等による市街地再開発事業等に必要となる資金の融資に係る債務保証を行うものであり、事故等の際には、基金からその債務を代位弁済することになるため。</t>
    <rPh sb="0" eb="2">
      <t>ジギョウ</t>
    </rPh>
    <rPh sb="5" eb="7">
      <t>コベツ</t>
    </rPh>
    <rPh sb="7" eb="8">
      <t>セイ</t>
    </rPh>
    <rPh sb="9" eb="10">
      <t>タカ</t>
    </rPh>
    <rPh sb="14" eb="16">
      <t>コユウ</t>
    </rPh>
    <rPh sb="17" eb="19">
      <t>シサン</t>
    </rPh>
    <rPh sb="20" eb="22">
      <t>シュウニュウ</t>
    </rPh>
    <rPh sb="25" eb="28">
      <t>サイカイハツ</t>
    </rPh>
    <rPh sb="28" eb="30">
      <t>クミアイ</t>
    </rPh>
    <rPh sb="30" eb="31">
      <t>トウ</t>
    </rPh>
    <phoneticPr fontId="3"/>
  </si>
  <si>
    <t>不確実性の高い地方都市事業に対する資金融資に係る債務保証を行うものであり、大数の法則が成立し難いことから、複数年にわたり一定の金額を保証事故に備え保有しておく必要があるため、国による補助金等で造成された基金による対応が必要である。</t>
    <phoneticPr fontId="3"/>
  </si>
  <si>
    <t>当該年度に保証の実施が確実な金額</t>
    <phoneticPr fontId="3"/>
  </si>
  <si>
    <t>委託費</t>
    <rPh sb="0" eb="2">
      <t>イタク</t>
    </rPh>
    <rPh sb="2" eb="3">
      <t>ヒ</t>
    </rPh>
    <phoneticPr fontId="3"/>
  </si>
  <si>
    <t>情報処理、データベース作成と製本原稿作成</t>
    <rPh sb="0" eb="2">
      <t>ジョウホウ</t>
    </rPh>
    <rPh sb="2" eb="4">
      <t>ショリ</t>
    </rPh>
    <rPh sb="11" eb="13">
      <t>サクセイ</t>
    </rPh>
    <rPh sb="14" eb="16">
      <t>セイホン</t>
    </rPh>
    <rPh sb="16" eb="18">
      <t>ゲンコウ</t>
    </rPh>
    <rPh sb="18" eb="20">
      <t>サクセイ</t>
    </rPh>
    <phoneticPr fontId="3"/>
  </si>
  <si>
    <t>㈱帝国データバンク</t>
    <rPh sb="1" eb="3">
      <t>テイコク</t>
    </rPh>
    <phoneticPr fontId="3"/>
  </si>
  <si>
    <t>ホームページ作成</t>
    <rPh sb="6" eb="8">
      <t>サクセイ</t>
    </rPh>
    <phoneticPr fontId="3"/>
  </si>
  <si>
    <t>債務保証先にかかる企業信用調査</t>
    <rPh sb="0" eb="2">
      <t>サイム</t>
    </rPh>
    <rPh sb="2" eb="4">
      <t>ホショウ</t>
    </rPh>
    <rPh sb="4" eb="5">
      <t>サキ</t>
    </rPh>
    <rPh sb="9" eb="11">
      <t>キギョウ</t>
    </rPh>
    <rPh sb="11" eb="13">
      <t>シンヨウ</t>
    </rPh>
    <rPh sb="13" eb="15">
      <t>チョウサ</t>
    </rPh>
    <phoneticPr fontId="3"/>
  </si>
  <si>
    <t>平成２７年度秋の公開年次検証（「秋のレビュー」）等の指摘を踏まえ、民間再開発促進基金について基金の一部を国庫に返納</t>
    <rPh sb="33" eb="35">
      <t>ミンカン</t>
    </rPh>
    <rPh sb="35" eb="38">
      <t>サイカイハツ</t>
    </rPh>
    <rPh sb="38" eb="40">
      <t>ソクシン</t>
    </rPh>
    <rPh sb="40" eb="42">
      <t>キキン</t>
    </rPh>
    <phoneticPr fontId="3"/>
  </si>
  <si>
    <t>課長　淡野 博久</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</si>
  <si>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</si>
  <si>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</si>
  <si>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諸謝金</t>
    <rPh sb="0" eb="3">
      <t>ショシャキン</t>
    </rPh>
    <phoneticPr fontId="3"/>
  </si>
  <si>
    <t xml:space="preserve">「補助金等の交付により造成した基金等に関する基準（平成18年8月15日閣議決定）」に基づく債務保証事業（保有型）の算出式に準じて算出している。
【直近年度末の基金残高×債務保証限度額の倍率
÷（債務保証残高＋債務保証見込額－保証完了見込額＋管理費等 】
</t>
    <phoneticPr fontId="3"/>
  </si>
  <si>
    <t>B. 個人</t>
    <rPh sb="3" eb="5">
      <t>コジン</t>
    </rPh>
    <phoneticPr fontId="3"/>
  </si>
  <si>
    <t>A.</t>
    <phoneticPr fontId="3"/>
  </si>
  <si>
    <t>.㈱アインシュタインインスティテュート</t>
    <phoneticPr fontId="3"/>
  </si>
  <si>
    <t>A. (株)アインシュタインインスティテュート</t>
    <rPh sb="3" eb="6">
      <t>カブ</t>
    </rPh>
    <phoneticPr fontId="3"/>
  </si>
  <si>
    <t>㈱ハーツクリエイション</t>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</si>
  <si>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ついて平成２７年度末に国庫返納を行うとともに、基金事業の終了期限を定め、早期に事業完了することとされた。</t>
    <phoneticPr fontId="3"/>
  </si>
  <si>
    <t>【基金事業の終了予定時期】
        平成３２年３月
【基金事業の新規申請受付終了時期】
　　　　平成１８年閣議決定に基づき、平成２７年度をもって新規採択を終了した。</t>
    <rPh sb="1" eb="3">
      <t>キキン</t>
    </rPh>
    <rPh sb="3" eb="5">
      <t>ジギョウ</t>
    </rPh>
    <rPh sb="6" eb="8">
      <t>シュウリョウ</t>
    </rPh>
    <rPh sb="8" eb="10">
      <t>ヨテイ</t>
    </rPh>
    <rPh sb="10" eb="12">
      <t>ジキ</t>
    </rPh>
    <rPh sb="22" eb="24">
      <t>ヘイセイ</t>
    </rPh>
    <rPh sb="26" eb="27">
      <t>ネン</t>
    </rPh>
    <rPh sb="28" eb="29">
      <t>ガツ</t>
    </rPh>
    <rPh sb="31" eb="33">
      <t>キキン</t>
    </rPh>
    <rPh sb="33" eb="35">
      <t>ジギョウ</t>
    </rPh>
    <rPh sb="36" eb="38">
      <t>シンキ</t>
    </rPh>
    <rPh sb="38" eb="40">
      <t>シンセイ</t>
    </rPh>
    <rPh sb="40" eb="42">
      <t>ウケツケ</t>
    </rPh>
    <rPh sb="42" eb="44">
      <t>シュウリョウ</t>
    </rPh>
    <rPh sb="44" eb="46">
      <t>ジキ</t>
    </rPh>
    <rPh sb="52" eb="54">
      <t>ヘイセイ</t>
    </rPh>
    <rPh sb="56" eb="57">
      <t>ネン</t>
    </rPh>
    <rPh sb="57" eb="59">
      <t>カクギ</t>
    </rPh>
    <rPh sb="59" eb="61">
      <t>ケッテイ</t>
    </rPh>
    <rPh sb="62" eb="63">
      <t>モト</t>
    </rPh>
    <rPh sb="66" eb="68">
      <t>ヘイセイ</t>
    </rPh>
    <rPh sb="70" eb="72">
      <t>ネンド</t>
    </rPh>
    <rPh sb="76" eb="78">
      <t>シンキ</t>
    </rPh>
    <rPh sb="78" eb="80">
      <t>サイタク</t>
    </rPh>
    <rPh sb="81" eb="83">
      <t>シュウリョウ</t>
    </rPh>
    <phoneticPr fontId="3"/>
  </si>
  <si>
    <t>顧問弁護士料1名、委員会委員謝金16名</t>
    <rPh sb="0" eb="2">
      <t>コモン</t>
    </rPh>
    <rPh sb="2" eb="5">
      <t>ベンゴシ</t>
    </rPh>
    <rPh sb="5" eb="6">
      <t>リョウ</t>
    </rPh>
    <rPh sb="7" eb="8">
      <t>メイ</t>
    </rPh>
    <rPh sb="9" eb="12">
      <t>イインカイ</t>
    </rPh>
    <rPh sb="12" eb="14">
      <t>イイン</t>
    </rPh>
    <rPh sb="14" eb="16">
      <t>シャキン</t>
    </rPh>
    <rPh sb="18" eb="19">
      <t>メイ</t>
    </rPh>
    <phoneticPr fontId="3"/>
  </si>
  <si>
    <t>・平成２１年度に「補助金等の交付により造成した基金等の見直しについて」（平成20年12月24日行政改革推進本部決定）を踏まえ、基金の一部を国庫に返納。
・平成２２年度に「事務事業の横断的見直し」（平成21年11月19日行政刷新会議）を踏まえ、基金の一部を国庫に返納。
・平成２７年度秋の公開年次検証（「秋のレビュー」）等の指摘を踏まえ、基金の一部を国庫に返納するとともに新規採択を終了。平成28年度以降は既採択地区に係る残業務のみを実施。</t>
    <rPh sb="1" eb="3">
      <t>ヘイセイ</t>
    </rPh>
    <rPh sb="5" eb="7">
      <t>ネンド</t>
    </rPh>
    <rPh sb="77" eb="79">
      <t>ヘイセイ</t>
    </rPh>
    <rPh sb="81" eb="83">
      <t>ネンド</t>
    </rPh>
    <rPh sb="185" eb="187">
      <t>シンキ</t>
    </rPh>
    <rPh sb="187" eb="189">
      <t>サイタク</t>
    </rPh>
    <rPh sb="190" eb="192">
      <t>シュウリョウ</t>
    </rPh>
    <rPh sb="193" eb="195">
      <t>ヘイセイ</t>
    </rPh>
    <rPh sb="197" eb="199">
      <t>ネンド</t>
    </rPh>
    <rPh sb="199" eb="201">
      <t>イコウ</t>
    </rPh>
    <rPh sb="202" eb="203">
      <t>スデ</t>
    </rPh>
    <rPh sb="203" eb="205">
      <t>サイタク</t>
    </rPh>
    <rPh sb="205" eb="207">
      <t>チク</t>
    </rPh>
    <rPh sb="208" eb="209">
      <t>カカ</t>
    </rPh>
    <rPh sb="210" eb="211">
      <t>ザン</t>
    </rPh>
    <rPh sb="211" eb="213">
      <t>ギョウム</t>
    </rPh>
    <rPh sb="216" eb="218">
      <t>ジッシ</t>
    </rPh>
    <phoneticPr fontId="3"/>
  </si>
  <si>
    <t>毎年度開催されている有識者による民間再開発促進基金運営委員会において、当該基金の運営等について、有識者参加のもと審議が行われており、国土交通省も同席し、既採択地区における残業務に係る運営状況について確認を行っている。</t>
    <rPh sb="76" eb="77">
      <t>スデ</t>
    </rPh>
    <rPh sb="77" eb="79">
      <t>サイタク</t>
    </rPh>
    <rPh sb="79" eb="81">
      <t>チク</t>
    </rPh>
    <rPh sb="85" eb="86">
      <t>ザン</t>
    </rPh>
    <rPh sb="86" eb="88">
      <t>ギョウム</t>
    </rPh>
    <rPh sb="89" eb="90">
      <t>カカ</t>
    </rPh>
    <rPh sb="91" eb="93">
      <t>ウンエイ</t>
    </rPh>
    <rPh sb="93" eb="95">
      <t>ジョウキョウ</t>
    </rPh>
    <rPh sb="99" eb="101">
      <t>カクニン</t>
    </rPh>
    <rPh sb="102" eb="103">
      <t>オコナ</t>
    </rPh>
    <phoneticPr fontId="3"/>
  </si>
  <si>
    <t>【事業所管部局】
平成27年度秋の公開年次検証（「秋のレビュー」）等の指摘を踏まえ、保証倍率を1.5倍とした上で、2,642百万円を国庫に返納するとともに新規採択を終了した。平成28年度以降は既採択地区に係る残業務のみを実施している。</t>
    <rPh sb="1" eb="3">
      <t>ジギョウ</t>
    </rPh>
    <rPh sb="3" eb="5">
      <t>ショカン</t>
    </rPh>
    <rPh sb="5" eb="7">
      <t>ブキョク</t>
    </rPh>
    <rPh sb="42" eb="44">
      <t>ホショウ</t>
    </rPh>
    <rPh sb="44" eb="46">
      <t>バイリツ</t>
    </rPh>
    <rPh sb="62" eb="64">
      <t>ヒャクマン</t>
    </rPh>
    <rPh sb="64" eb="65">
      <t>エン</t>
    </rPh>
    <phoneticPr fontId="3"/>
  </si>
  <si>
    <t>H27年度末基金残高×保証限度額倍率÷（H27年度末保証残高＋保証見込額ｰ保証完了見込額+管理費等）
1,339百万円×1.5÷（528百万円+1460百万円-50百万円＋123百万円）＝2.009÷2.061＝0.97</t>
    <rPh sb="3" eb="6">
      <t>ネンドマツ</t>
    </rPh>
    <rPh sb="23" eb="26">
      <t>ネンドマツ</t>
    </rPh>
    <rPh sb="89" eb="92">
      <t>ヒャクマンエン</t>
    </rPh>
    <phoneticPr fontId="3"/>
  </si>
  <si>
    <t>-</t>
    <phoneticPr fontId="3"/>
  </si>
  <si>
    <t>-</t>
    <phoneticPr fontId="3"/>
  </si>
  <si>
    <t>平成30年度までに、都市機能更新率を44.0%とする。</t>
    <phoneticPr fontId="3"/>
  </si>
  <si>
    <t>都市機能更新率</t>
    <phoneticPr fontId="3"/>
  </si>
  <si>
    <t>％</t>
    <phoneticPr fontId="3"/>
  </si>
  <si>
    <t>平成28年度以降は既採択地区における残業務のみを実施することとなっているが、平成27年度において93%の達成状況であることから、目標最終年度までに成果目標値を超えられるよう、各種施策に引き続き取り組んでいく。</t>
    <rPh sb="52" eb="54">
      <t>タッセイ</t>
    </rPh>
    <rPh sb="54" eb="56">
      <t>ジョウキョウ</t>
    </rPh>
    <rPh sb="64" eb="66">
      <t>モクヒョウ</t>
    </rPh>
    <rPh sb="66" eb="68">
      <t>サイシュウ</t>
    </rPh>
    <rPh sb="68" eb="70">
      <t>ネンド</t>
    </rPh>
    <rPh sb="73" eb="75">
      <t>セイカ</t>
    </rPh>
    <rPh sb="75" eb="78">
      <t>モクヒョウチ</t>
    </rPh>
    <rPh sb="79" eb="80">
      <t>コ</t>
    </rPh>
    <rPh sb="96" eb="97">
      <t>ト</t>
    </rPh>
    <rPh sb="98" eb="99">
      <t>ク</t>
    </rPh>
    <phoneticPr fontId="3"/>
  </si>
  <si>
    <t>【行政事業レビュー推進チーム】
　既採択地区における残事業について適切に実施していく必要がある。</t>
    <rPh sb="1" eb="3">
      <t>ギョウセイ</t>
    </rPh>
    <rPh sb="3" eb="5">
      <t>ジギョウ</t>
    </rPh>
    <rPh sb="9" eb="11">
      <t>スイシン</t>
    </rPh>
    <phoneticPr fontId="3"/>
  </si>
  <si>
    <t>【対応事項】
　引き続き既採択地区における残事業について適切な実施を確保すべく、指導監督を実施していく。</t>
    <rPh sb="1" eb="3">
      <t>タイオウ</t>
    </rPh>
    <rPh sb="3" eb="5">
      <t>ジコウ</t>
    </rPh>
    <rPh sb="8" eb="9">
      <t>ヒ</t>
    </rPh>
    <rPh sb="10" eb="11">
      <t>ツヅ</t>
    </rPh>
    <rPh sb="12" eb="13">
      <t>スデ</t>
    </rPh>
    <rPh sb="13" eb="15">
      <t>サイタク</t>
    </rPh>
    <rPh sb="15" eb="17">
      <t>チク</t>
    </rPh>
    <rPh sb="21" eb="22">
      <t>ザン</t>
    </rPh>
    <rPh sb="22" eb="24">
      <t>ジギョウ</t>
    </rPh>
    <rPh sb="28" eb="30">
      <t>テキセツ</t>
    </rPh>
    <rPh sb="31" eb="33">
      <t>ジッシ</t>
    </rPh>
    <rPh sb="34" eb="36">
      <t>カクホ</t>
    </rPh>
    <rPh sb="40" eb="42">
      <t>シドウ</t>
    </rPh>
    <rPh sb="42" eb="44">
      <t>カントク</t>
    </rPh>
    <rPh sb="45" eb="47">
      <t>ジッシ</t>
    </rPh>
    <phoneticPr fontId="3"/>
  </si>
  <si>
    <t>再開発事業にかかる情報処理、データ・ベース作成と製本原稿作成</t>
    <rPh sb="0" eb="3">
      <t>サイカイハツ</t>
    </rPh>
    <rPh sb="3" eb="5">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</si>
</sst>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8" fillId="0" borderId="7" xfId="1" applyFont="1" applyFill="1" applyBorder="1" applyAlignment="1" applyProtection="1">
      <alignment vertical="top"/>
    </xf>
    <xf numFmtId="0" fontId="8" fillId="0" borderId="1" xfId="1" applyFont="1" applyFill="1" applyBorder="1" applyAlignment="1" applyProtection="1">
      <alignment vertical="top"/>
    </xf>
    <xf numFmtId="0" fontId="8" fillId="0" borderId="8" xfId="1" applyFont="1" applyFill="1" applyBorder="1" applyAlignment="1" applyProtection="1">
      <alignment vertical="top"/>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87" xfId="0" applyNumberFormat="1" applyBorder="1" applyAlignment="1">
      <alignment horizontal="right"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178" fontId="0" fillId="0" borderId="147" xfId="0" applyNumberFormat="1" applyFill="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 fillId="0" borderId="155" xfId="1" applyFont="1" applyFill="1" applyBorder="1" applyAlignment="1" applyProtection="1">
      <alignment horizontal="left" vertical="center" wrapText="1"/>
    </xf>
    <xf numFmtId="0" fontId="1" fillId="0" borderId="153" xfId="1" applyFont="1" applyFill="1" applyBorder="1" applyAlignment="1" applyProtection="1">
      <alignment horizontal="left"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 fillId="0" borderId="16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0" fillId="0" borderId="16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8"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41" fontId="0" fillId="0" borderId="135"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45"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0" fillId="0" borderId="32" xfId="0" applyNumberFormat="1" applyFont="1" applyBorder="1" applyAlignment="1">
      <alignment horizontal="right" vertical="center"/>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54"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6"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76"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5" fillId="4" borderId="50" xfId="0" applyNumberFormat="1" applyFont="1" applyFill="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0" fillId="0" borderId="130"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41" fontId="0" fillId="0" borderId="27"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1" xfId="0" applyNumberForma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41" fontId="0" fillId="0" borderId="9"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110" xfId="0" applyNumberFormat="1" applyFont="1" applyFill="1" applyBorder="1" applyAlignment="1">
      <alignment horizontal="center" vertical="center" wrapText="1"/>
    </xf>
    <xf numFmtId="0" fontId="0" fillId="0" borderId="127"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10" fillId="2" borderId="50"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6" fillId="2" borderId="9" xfId="0" applyNumberFormat="1" applyFont="1" applyFill="1" applyBorder="1" applyAlignment="1">
      <alignment horizontal="center" vertical="center" wrapText="1"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51"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68"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16" fillId="3" borderId="39"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24" xfId="0"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wrapText="1"/>
    </xf>
    <xf numFmtId="179" fontId="0" fillId="0" borderId="26" xfId="0" applyNumberFormat="1" applyFont="1" applyFill="1" applyBorder="1" applyAlignment="1">
      <alignment horizontal="center" vertical="center" wrapText="1"/>
    </xf>
    <xf numFmtId="179" fontId="0" fillId="0" borderId="27" xfId="0" applyNumberFormat="1" applyFont="1" applyFill="1" applyBorder="1" applyAlignment="1">
      <alignment horizontal="center" vertical="center" wrapText="1"/>
    </xf>
    <xf numFmtId="179" fontId="0" fillId="0" borderId="25" xfId="0" applyNumberFormat="1" applyFont="1" applyBorder="1" applyAlignment="1">
      <alignment horizontal="center" vertical="center"/>
    </xf>
    <xf numFmtId="179" fontId="0" fillId="0" borderId="26" xfId="0" applyNumberFormat="1" applyFont="1" applyBorder="1" applyAlignment="1">
      <alignment horizontal="center" vertical="center"/>
    </xf>
    <xf numFmtId="179"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xf numFmtId="0" fontId="0" fillId="5" borderId="142" xfId="0" applyNumberFormat="1" applyFont="1" applyFill="1" applyBorder="1" applyAlignment="1">
      <alignment horizontal="left" vertical="top" wrapText="1"/>
    </xf>
    <xf numFmtId="0" fontId="0" fillId="5" borderId="139" xfId="0" applyNumberFormat="1" applyFont="1" applyFill="1" applyBorder="1" applyAlignment="1">
      <alignment horizontal="left" vertical="top" wrapText="1"/>
    </xf>
    <xf numFmtId="0" fontId="0" fillId="5" borderId="143" xfId="0" applyNumberFormat="1" applyFont="1" applyFill="1" applyBorder="1" applyAlignment="1">
      <alignment horizontal="left" vertical="top" wrapText="1"/>
    </xf>
    <xf numFmtId="0" fontId="8" fillId="5" borderId="102" xfId="0" applyNumberFormat="1" applyFont="1" applyFill="1" applyBorder="1" applyAlignment="1">
      <alignment horizontal="left" vertical="center" wrapText="1"/>
    </xf>
    <xf numFmtId="0" fontId="0" fillId="5" borderId="20" xfId="0" applyNumberFormat="1" applyFill="1" applyBorder="1" applyAlignment="1">
      <alignment horizontal="left" vertical="center"/>
    </xf>
    <xf numFmtId="0" fontId="0" fillId="5" borderId="21" xfId="0" applyNumberFormat="1" applyFill="1" applyBorder="1" applyAlignment="1">
      <alignment horizontal="left" vertical="center"/>
    </xf>
    <xf numFmtId="41" fontId="0" fillId="5" borderId="92" xfId="0" applyNumberFormat="1" applyFill="1" applyBorder="1" applyAlignment="1">
      <alignment horizontal="right" vertical="center"/>
    </xf>
    <xf numFmtId="41" fontId="0" fillId="5" borderId="90" xfId="0" applyNumberFormat="1" applyFill="1" applyBorder="1" applyAlignment="1">
      <alignment horizontal="right" vertical="center"/>
    </xf>
    <xf numFmtId="41" fontId="0" fillId="5" borderId="93" xfId="0" applyNumberForma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142876</xdr:colOff>
      <xdr:row>55</xdr:row>
      <xdr:rowOff>273843</xdr:rowOff>
    </xdr:from>
    <xdr:to>
      <xdr:col>39</xdr:col>
      <xdr:colOff>35719</xdr:colOff>
      <xdr:row>59</xdr:row>
      <xdr:rowOff>95250</xdr:rowOff>
    </xdr:to>
    <xdr:sp macro="" textlink="">
      <xdr:nvSpPr>
        <xdr:cNvPr id="2" name="正方形/長方形 1"/>
        <xdr:cNvSpPr/>
      </xdr:nvSpPr>
      <xdr:spPr>
        <a:xfrm>
          <a:off x="4333876" y="20788312"/>
          <a:ext cx="3131343" cy="11072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平成２５年度以降交付決定実績無し</a:t>
          </a:r>
          <a:endParaRPr kumimoji="1" lang="en-US" altLang="ja-JP" sz="1400">
            <a:solidFill>
              <a:sysClr val="windowText" lastClr="000000"/>
            </a:solidFill>
            <a:latin typeface="+mj-ea"/>
            <a:ea typeface="+mj-ea"/>
          </a:endParaRPr>
        </a:p>
      </xdr:txBody>
    </xdr:sp>
    <xdr:clientData/>
  </xdr:twoCellAnchor>
  <xdr:twoCellAnchor>
    <xdr:from>
      <xdr:col>37</xdr:col>
      <xdr:colOff>35718</xdr:colOff>
      <xdr:row>76</xdr:row>
      <xdr:rowOff>35718</xdr:rowOff>
    </xdr:from>
    <xdr:to>
      <xdr:col>39</xdr:col>
      <xdr:colOff>13306</xdr:colOff>
      <xdr:row>77</xdr:row>
      <xdr:rowOff>13306</xdr:rowOff>
    </xdr:to>
    <xdr:sp macro="" textlink="">
      <xdr:nvSpPr>
        <xdr:cNvPr id="3" name="円/楕円 2"/>
        <xdr:cNvSpPr/>
      </xdr:nvSpPr>
      <xdr:spPr>
        <a:xfrm>
          <a:off x="7084218" y="29086968"/>
          <a:ext cx="358588"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80904</xdr:colOff>
      <xdr:row>91</xdr:row>
      <xdr:rowOff>1054761</xdr:rowOff>
    </xdr:from>
    <xdr:to>
      <xdr:col>41</xdr:col>
      <xdr:colOff>173478</xdr:colOff>
      <xdr:row>93</xdr:row>
      <xdr:rowOff>845342</xdr:rowOff>
    </xdr:to>
    <xdr:sp macro="" textlink="">
      <xdr:nvSpPr>
        <xdr:cNvPr id="31" name="テキスト ボックス 30"/>
        <xdr:cNvSpPr txBox="1"/>
      </xdr:nvSpPr>
      <xdr:spPr>
        <a:xfrm>
          <a:off x="2747904" y="36382986"/>
          <a:ext cx="5236074" cy="43244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公益社団法人　全国市街地再開発協会</a:t>
          </a:r>
        </a:p>
        <a:p>
          <a:pPr algn="ctr"/>
          <a:r>
            <a:rPr kumimoji="1" lang="ja-JP" altLang="en-US" sz="2000"/>
            <a:t>民間再開発促進基金</a:t>
          </a:r>
        </a:p>
        <a:p>
          <a:pPr algn="ctr"/>
          <a:r>
            <a:rPr kumimoji="1" lang="en-US" altLang="ja-JP" sz="1800"/>
            <a:t>【</a:t>
          </a:r>
          <a:r>
            <a:rPr kumimoji="1" lang="ja-JP" altLang="en-US" sz="1800"/>
            <a:t>前年度基金残高</a:t>
          </a:r>
          <a:r>
            <a:rPr kumimoji="1" lang="en-US" altLang="ja-JP" sz="1800"/>
            <a:t>】3,951</a:t>
          </a:r>
          <a:r>
            <a:rPr kumimoji="1" lang="ja-JP" altLang="en-US" sz="1800"/>
            <a:t>百万円</a:t>
          </a:r>
          <a:endParaRPr kumimoji="1" lang="en-US" altLang="ja-JP" sz="1800"/>
        </a:p>
        <a:p>
          <a:pPr algn="ctr"/>
          <a:r>
            <a:rPr kumimoji="1" lang="ja-JP" altLang="en-US" sz="1800"/>
            <a:t>（うち民間出捐金</a:t>
          </a:r>
          <a:r>
            <a:rPr kumimoji="1" lang="en-US" altLang="ja-JP" sz="1800"/>
            <a:t>450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】1,339</a:t>
          </a:r>
          <a:r>
            <a:rPr kumimoji="1" lang="ja-JP" altLang="en-US" sz="1800"/>
            <a:t>百万円</a:t>
          </a:r>
          <a:endParaRPr kumimoji="1" lang="en-US" altLang="ja-JP" sz="1800"/>
        </a:p>
      </xdr:txBody>
    </xdr:sp>
    <xdr:clientData/>
  </xdr:twoCellAnchor>
  <xdr:twoCellAnchor>
    <xdr:from>
      <xdr:col>30</xdr:col>
      <xdr:colOff>181370</xdr:colOff>
      <xdr:row>90</xdr:row>
      <xdr:rowOff>337942</xdr:rowOff>
    </xdr:from>
    <xdr:to>
      <xdr:col>31</xdr:col>
      <xdr:colOff>0</xdr:colOff>
      <xdr:row>91</xdr:row>
      <xdr:rowOff>1045029</xdr:rowOff>
    </xdr:to>
    <xdr:cxnSp macro="">
      <xdr:nvCxnSpPr>
        <xdr:cNvPr id="32" name="直線矢印コネクタ 31"/>
        <xdr:cNvCxnSpPr/>
      </xdr:nvCxnSpPr>
      <xdr:spPr>
        <a:xfrm flipH="1" flipV="1">
          <a:off x="5896370" y="34713667"/>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89</xdr:row>
      <xdr:rowOff>466676</xdr:rowOff>
    </xdr:from>
    <xdr:to>
      <xdr:col>36</xdr:col>
      <xdr:colOff>84649</xdr:colOff>
      <xdr:row>90</xdr:row>
      <xdr:rowOff>280122</xdr:rowOff>
    </xdr:to>
    <xdr:sp macro="" textlink="">
      <xdr:nvSpPr>
        <xdr:cNvPr id="33" name="テキスト ボックス 32"/>
        <xdr:cNvSpPr txBox="1"/>
      </xdr:nvSpPr>
      <xdr:spPr>
        <a:xfrm>
          <a:off x="3770651" y="33670826"/>
          <a:ext cx="3171998"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aseline="0"/>
            <a:t>国土交通省</a:t>
          </a:r>
          <a:endParaRPr kumimoji="1" lang="en-US" altLang="ja-JP" sz="2400" baseline="0"/>
        </a:p>
      </xdr:txBody>
    </xdr:sp>
    <xdr:clientData/>
  </xdr:twoCellAnchor>
  <xdr:twoCellAnchor>
    <xdr:from>
      <xdr:col>12</xdr:col>
      <xdr:colOff>2807</xdr:colOff>
      <xdr:row>90</xdr:row>
      <xdr:rowOff>534390</xdr:rowOff>
    </xdr:from>
    <xdr:to>
      <xdr:col>25</xdr:col>
      <xdr:colOff>161347</xdr:colOff>
      <xdr:row>91</xdr:row>
      <xdr:rowOff>731029</xdr:rowOff>
    </xdr:to>
    <xdr:sp macro="" textlink="">
      <xdr:nvSpPr>
        <xdr:cNvPr id="34" name="テキスト ボックス 33"/>
        <xdr:cNvSpPr txBox="1"/>
      </xdr:nvSpPr>
      <xdr:spPr>
        <a:xfrm>
          <a:off x="2288807" y="34910115"/>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26</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90</xdr:row>
      <xdr:rowOff>322824</xdr:rowOff>
    </xdr:from>
    <xdr:to>
      <xdr:col>25</xdr:col>
      <xdr:colOff>11876</xdr:colOff>
      <xdr:row>91</xdr:row>
      <xdr:rowOff>1056904</xdr:rowOff>
    </xdr:to>
    <xdr:cxnSp macro="">
      <xdr:nvCxnSpPr>
        <xdr:cNvPr id="35" name="直線矢印コネクタ 34"/>
        <xdr:cNvCxnSpPr/>
      </xdr:nvCxnSpPr>
      <xdr:spPr>
        <a:xfrm>
          <a:off x="4770421" y="3469854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35626</xdr:colOff>
      <xdr:row>91</xdr:row>
      <xdr:rowOff>2571750</xdr:rowOff>
    </xdr:from>
    <xdr:to>
      <xdr:col>40</xdr:col>
      <xdr:colOff>83126</xdr:colOff>
      <xdr:row>93</xdr:row>
      <xdr:rowOff>82956</xdr:rowOff>
    </xdr:to>
    <xdr:sp macro="" textlink="">
      <xdr:nvSpPr>
        <xdr:cNvPr id="36" name="正方形/長方形 35"/>
        <xdr:cNvSpPr/>
      </xdr:nvSpPr>
      <xdr:spPr>
        <a:xfrm>
          <a:off x="3083626" y="37899975"/>
          <a:ext cx="4619500" cy="2045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71250</xdr:colOff>
      <xdr:row>91</xdr:row>
      <xdr:rowOff>2542713</xdr:rowOff>
    </xdr:from>
    <xdr:to>
      <xdr:col>29</xdr:col>
      <xdr:colOff>179293</xdr:colOff>
      <xdr:row>93</xdr:row>
      <xdr:rowOff>132785</xdr:rowOff>
    </xdr:to>
    <xdr:sp macro="" textlink="">
      <xdr:nvSpPr>
        <xdr:cNvPr id="37" name="テキスト ボックス 36"/>
        <xdr:cNvSpPr txBox="1"/>
      </xdr:nvSpPr>
      <xdr:spPr>
        <a:xfrm>
          <a:off x="3119250" y="37870938"/>
          <a:ext cx="2584543" cy="212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a:t>
          </a:r>
          <a:r>
            <a:rPr kumimoji="1" lang="en-US" altLang="ja-JP" sz="1600"/>
            <a:t>81</a:t>
          </a:r>
        </a:p>
        <a:p>
          <a:pPr algn="l"/>
          <a:r>
            <a:rPr kumimoji="1" lang="ja-JP" altLang="en-US" sz="1600"/>
            <a:t>事業収入：　</a:t>
          </a:r>
          <a:r>
            <a:rPr kumimoji="1" lang="en-US" altLang="ja-JP" sz="1600"/>
            <a:t>7</a:t>
          </a:r>
        </a:p>
        <a:p>
          <a:pPr algn="l"/>
          <a:r>
            <a:rPr kumimoji="1" lang="ja-JP" altLang="en-US" sz="1600"/>
            <a:t>前年度末基金残高：</a:t>
          </a:r>
          <a:r>
            <a:rPr kumimoji="1" lang="en-US" altLang="ja-JP" sz="1600"/>
            <a:t>3,951</a:t>
          </a:r>
        </a:p>
        <a:p>
          <a:pPr algn="l">
            <a:lnSpc>
              <a:spcPts val="1900"/>
            </a:lnSpc>
          </a:pPr>
          <a:endParaRPr kumimoji="1" lang="en-US" altLang="ja-JP" sz="1600"/>
        </a:p>
        <a:p>
          <a:pPr algn="l"/>
          <a:endParaRPr kumimoji="1" lang="en-US" altLang="ja-JP" sz="1600"/>
        </a:p>
        <a:p>
          <a:pPr algn="l"/>
          <a:r>
            <a:rPr kumimoji="1" lang="ja-JP" altLang="en-US" sz="1600"/>
            <a:t>合計：　　　　</a:t>
          </a:r>
          <a:r>
            <a:rPr kumimoji="1" lang="en-US" altLang="ja-JP" sz="1600"/>
            <a:t>4,039</a:t>
          </a:r>
          <a:endParaRPr kumimoji="1" lang="ja-JP" altLang="en-US" sz="1600"/>
        </a:p>
      </xdr:txBody>
    </xdr:sp>
    <xdr:clientData/>
  </xdr:twoCellAnchor>
  <xdr:twoCellAnchor>
    <xdr:from>
      <xdr:col>29</xdr:col>
      <xdr:colOff>164125</xdr:colOff>
      <xdr:row>91</xdr:row>
      <xdr:rowOff>2492758</xdr:rowOff>
    </xdr:from>
    <xdr:to>
      <xdr:col>40</xdr:col>
      <xdr:colOff>140375</xdr:colOff>
      <xdr:row>93</xdr:row>
      <xdr:rowOff>120797</xdr:rowOff>
    </xdr:to>
    <xdr:sp macro="" textlink="">
      <xdr:nvSpPr>
        <xdr:cNvPr id="38" name="テキスト ボックス 37"/>
        <xdr:cNvSpPr txBox="1"/>
      </xdr:nvSpPr>
      <xdr:spPr>
        <a:xfrm>
          <a:off x="5688625" y="42926383"/>
          <a:ext cx="2071750" cy="216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13</a:t>
          </a:r>
        </a:p>
        <a:p>
          <a:pPr algn="l"/>
          <a:r>
            <a:rPr kumimoji="1" lang="ja-JP" altLang="en-US" sz="1600"/>
            <a:t>管理費：</a:t>
          </a:r>
          <a:r>
            <a:rPr kumimoji="1" lang="en-US" altLang="ja-JP" sz="1600"/>
            <a:t>45</a:t>
          </a:r>
        </a:p>
        <a:p>
          <a:pPr algn="l"/>
          <a:r>
            <a:rPr kumimoji="1" lang="ja-JP" altLang="en-US" sz="1600"/>
            <a:t>国庫補助金返納額</a:t>
          </a:r>
          <a:endParaRPr kumimoji="1" lang="en-US" altLang="ja-JP" sz="1600"/>
        </a:p>
        <a:p>
          <a:pPr algn="l"/>
          <a:r>
            <a:rPr kumimoji="1" lang="ja-JP" altLang="en-US" sz="1600"/>
            <a:t>　　　　</a:t>
          </a:r>
          <a:r>
            <a:rPr kumimoji="1" lang="en-US" altLang="ja-JP" sz="1600"/>
            <a:t>2,642</a:t>
          </a:r>
        </a:p>
        <a:p>
          <a:pPr algn="l"/>
          <a:endParaRPr kumimoji="1" lang="en-US" altLang="ja-JP" sz="1600"/>
        </a:p>
        <a:p>
          <a:pPr algn="l"/>
          <a:r>
            <a:rPr kumimoji="1" lang="ja-JP" altLang="en-US" sz="1600"/>
            <a:t>合計：</a:t>
          </a:r>
          <a:r>
            <a:rPr kumimoji="1" lang="en-US" altLang="ja-JP" sz="1600"/>
            <a:t>2,700</a:t>
          </a:r>
        </a:p>
      </xdr:txBody>
    </xdr:sp>
    <xdr:clientData/>
  </xdr:twoCellAnchor>
  <xdr:twoCellAnchor>
    <xdr:from>
      <xdr:col>17</xdr:col>
      <xdr:colOff>11874</xdr:colOff>
      <xdr:row>92</xdr:row>
      <xdr:rowOff>505095</xdr:rowOff>
    </xdr:from>
    <xdr:to>
      <xdr:col>39</xdr:col>
      <xdr:colOff>81939</xdr:colOff>
      <xdr:row>92</xdr:row>
      <xdr:rowOff>505095</xdr:rowOff>
    </xdr:to>
    <xdr:cxnSp macro="">
      <xdr:nvCxnSpPr>
        <xdr:cNvPr id="39" name="直線コネクタ 38"/>
        <xdr:cNvCxnSpPr/>
      </xdr:nvCxnSpPr>
      <xdr:spPr>
        <a:xfrm>
          <a:off x="3250374" y="3944329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95</xdr:row>
      <xdr:rowOff>295275</xdr:rowOff>
    </xdr:from>
    <xdr:to>
      <xdr:col>16</xdr:col>
      <xdr:colOff>19050</xdr:colOff>
      <xdr:row>97</xdr:row>
      <xdr:rowOff>85725</xdr:rowOff>
    </xdr:to>
    <xdr:cxnSp macro="">
      <xdr:nvCxnSpPr>
        <xdr:cNvPr id="40" name="直線矢印コネクタ 21"/>
        <xdr:cNvCxnSpPr>
          <a:cxnSpLocks noChangeShapeType="1"/>
        </xdr:cNvCxnSpPr>
      </xdr:nvCxnSpPr>
      <xdr:spPr bwMode="auto">
        <a:xfrm flipH="1">
          <a:off x="3057525" y="41919525"/>
          <a:ext cx="9525" cy="16764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103901</xdr:colOff>
      <xdr:row>95</xdr:row>
      <xdr:rowOff>443326</xdr:rowOff>
    </xdr:from>
    <xdr:to>
      <xdr:col>16</xdr:col>
      <xdr:colOff>123574</xdr:colOff>
      <xdr:row>96</xdr:row>
      <xdr:rowOff>667746</xdr:rowOff>
    </xdr:to>
    <xdr:sp macro="" textlink="">
      <xdr:nvSpPr>
        <xdr:cNvPr id="41" name="テキスト ボックス 40"/>
        <xdr:cNvSpPr txBox="1"/>
      </xdr:nvSpPr>
      <xdr:spPr>
        <a:xfrm>
          <a:off x="1818401" y="42067576"/>
          <a:ext cx="1353173" cy="10626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2</a:t>
          </a:r>
          <a:endPar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endParaRPr>
        </a:p>
      </xdr:txBody>
    </xdr:sp>
    <xdr:clientData/>
  </xdr:twoCellAnchor>
  <xdr:twoCellAnchor>
    <xdr:from>
      <xdr:col>8</xdr:col>
      <xdr:colOff>176091</xdr:colOff>
      <xdr:row>94</xdr:row>
      <xdr:rowOff>93081</xdr:rowOff>
    </xdr:from>
    <xdr:to>
      <xdr:col>24</xdr:col>
      <xdr:colOff>182353</xdr:colOff>
      <xdr:row>95</xdr:row>
      <xdr:rowOff>302580</xdr:rowOff>
    </xdr:to>
    <xdr:sp macro="" textlink="">
      <xdr:nvSpPr>
        <xdr:cNvPr id="42" name="テキスト ボックス 41"/>
        <xdr:cNvSpPr txBox="1"/>
      </xdr:nvSpPr>
      <xdr:spPr>
        <a:xfrm>
          <a:off x="1700091" y="40879131"/>
          <a:ext cx="3054262" cy="10476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ysClr val="windowText" lastClr="000000"/>
              </a:solidFill>
            </a:rPr>
            <a:t>特定業務代行選定審査、データベース管理及び信用調査にかかる委託費を支出。</a:t>
          </a:r>
        </a:p>
      </xdr:txBody>
    </xdr:sp>
    <xdr:clientData/>
  </xdr:twoCellAnchor>
  <xdr:twoCellAnchor>
    <xdr:from>
      <xdr:col>9</xdr:col>
      <xdr:colOff>47882</xdr:colOff>
      <xdr:row>97</xdr:row>
      <xdr:rowOff>262119</xdr:rowOff>
    </xdr:from>
    <xdr:to>
      <xdr:col>27</xdr:col>
      <xdr:colOff>126323</xdr:colOff>
      <xdr:row>98</xdr:row>
      <xdr:rowOff>432766</xdr:rowOff>
    </xdr:to>
    <xdr:sp macro="" textlink="">
      <xdr:nvSpPr>
        <xdr:cNvPr id="43" name="テキスト ボックス 42"/>
        <xdr:cNvSpPr txBox="1"/>
      </xdr:nvSpPr>
      <xdr:spPr>
        <a:xfrm>
          <a:off x="1762382" y="43772319"/>
          <a:ext cx="3507441" cy="121839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strike="noStrike" baseline="0">
              <a:solidFill>
                <a:sysClr val="windowText" lastClr="000000"/>
              </a:solidFill>
            </a:rPr>
            <a:t>A</a:t>
          </a:r>
          <a:r>
            <a:rPr kumimoji="1" lang="en-US" altLang="ja-JP" sz="2000">
              <a:solidFill>
                <a:sysClr val="windowText" lastClr="000000"/>
              </a:solidFill>
            </a:rPr>
            <a:t>.</a:t>
          </a:r>
          <a:r>
            <a:rPr kumimoji="1" lang="ja-JP" altLang="en-US" sz="2000">
              <a:solidFill>
                <a:sysClr val="windowText" lastClr="000000"/>
              </a:solidFill>
            </a:rPr>
            <a:t>㈱アインシュタインインスティテュート</a:t>
          </a:r>
          <a:r>
            <a:rPr kumimoji="1" lang="ja-JP" altLang="en-US" sz="1800">
              <a:solidFill>
                <a:sysClr val="windowText" lastClr="000000"/>
              </a:solidFill>
            </a:rPr>
            <a:t>　</a:t>
          </a:r>
          <a:endParaRPr kumimoji="1" lang="en-US" altLang="ja-JP" sz="1800">
            <a:solidFill>
              <a:sysClr val="windowText" lastClr="000000"/>
            </a:solidFill>
          </a:endParaRPr>
        </a:p>
        <a:p>
          <a:pPr algn="ctr"/>
          <a:r>
            <a:rPr kumimoji="1" lang="ja-JP" altLang="en-US" sz="1800">
              <a:solidFill>
                <a:sysClr val="windowText" lastClr="000000"/>
              </a:solidFill>
            </a:rPr>
            <a:t>他</a:t>
          </a:r>
          <a:r>
            <a:rPr kumimoji="1" lang="en-US" altLang="ja-JP" sz="1800">
              <a:solidFill>
                <a:sysClr val="windowText" lastClr="000000"/>
              </a:solidFill>
            </a:rPr>
            <a:t>3</a:t>
          </a:r>
          <a:r>
            <a:rPr kumimoji="1" lang="ja-JP" altLang="en-US" sz="1800">
              <a:solidFill>
                <a:sysClr val="windowText" lastClr="000000"/>
              </a:solidFill>
            </a:rPr>
            <a:t>社に</a:t>
          </a:r>
          <a:r>
            <a:rPr kumimoji="1" lang="en-US" altLang="ja-JP" sz="1800">
              <a:solidFill>
                <a:sysClr val="windowText" lastClr="000000"/>
              </a:solidFill>
            </a:rPr>
            <a:t>2</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12</xdr:col>
      <xdr:colOff>5691</xdr:colOff>
      <xdr:row>98</xdr:row>
      <xdr:rowOff>516747</xdr:rowOff>
    </xdr:from>
    <xdr:to>
      <xdr:col>25</xdr:col>
      <xdr:colOff>25478</xdr:colOff>
      <xdr:row>100</xdr:row>
      <xdr:rowOff>123264</xdr:rowOff>
    </xdr:to>
    <xdr:sp macro="" textlink="">
      <xdr:nvSpPr>
        <xdr:cNvPr id="44" name="テキスト ボックス 43"/>
        <xdr:cNvSpPr txBox="1"/>
      </xdr:nvSpPr>
      <xdr:spPr>
        <a:xfrm>
          <a:off x="2291691" y="50326894"/>
          <a:ext cx="2496287" cy="12649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データ・ベース作成、ホームページ作成及び債務保証審査にかかる信用調査をそれぞれ委託。</a:t>
          </a:r>
        </a:p>
      </xdr:txBody>
    </xdr:sp>
    <xdr:clientData/>
  </xdr:twoCellAnchor>
  <xdr:twoCellAnchor>
    <xdr:from>
      <xdr:col>8</xdr:col>
      <xdr:colOff>108857</xdr:colOff>
      <xdr:row>94</xdr:row>
      <xdr:rowOff>68036</xdr:rowOff>
    </xdr:from>
    <xdr:to>
      <xdr:col>25</xdr:col>
      <xdr:colOff>3058</xdr:colOff>
      <xdr:row>95</xdr:row>
      <xdr:rowOff>120084</xdr:rowOff>
    </xdr:to>
    <xdr:sp macro="" textlink="">
      <xdr:nvSpPr>
        <xdr:cNvPr id="45" name="大かっこ 44"/>
        <xdr:cNvSpPr/>
      </xdr:nvSpPr>
      <xdr:spPr>
        <a:xfrm>
          <a:off x="1632857" y="40854086"/>
          <a:ext cx="3132701" cy="8902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111624</xdr:colOff>
      <xdr:row>98</xdr:row>
      <xdr:rowOff>483509</xdr:rowOff>
    </xdr:from>
    <xdr:to>
      <xdr:col>25</xdr:col>
      <xdr:colOff>154782</xdr:colOff>
      <xdr:row>99</xdr:row>
      <xdr:rowOff>452437</xdr:rowOff>
    </xdr:to>
    <xdr:sp macro="" textlink="">
      <xdr:nvSpPr>
        <xdr:cNvPr id="46" name="大かっこ 45"/>
        <xdr:cNvSpPr/>
      </xdr:nvSpPr>
      <xdr:spPr>
        <a:xfrm>
          <a:off x="2016624" y="50144478"/>
          <a:ext cx="2900658" cy="101667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3058</xdr:colOff>
      <xdr:row>97</xdr:row>
      <xdr:rowOff>246550</xdr:rowOff>
    </xdr:from>
    <xdr:to>
      <xdr:col>47</xdr:col>
      <xdr:colOff>59080</xdr:colOff>
      <xdr:row>98</xdr:row>
      <xdr:rowOff>417197</xdr:rowOff>
    </xdr:to>
    <xdr:sp macro="" textlink="">
      <xdr:nvSpPr>
        <xdr:cNvPr id="47" name="テキスト ボックス 46"/>
        <xdr:cNvSpPr txBox="1"/>
      </xdr:nvSpPr>
      <xdr:spPr>
        <a:xfrm>
          <a:off x="6289558" y="43756750"/>
          <a:ext cx="2723022" cy="121839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solidFill>
                <a:sysClr val="windowText" lastClr="000000"/>
              </a:solidFill>
            </a:rPr>
            <a:t>B.</a:t>
          </a:r>
          <a:r>
            <a:rPr kumimoji="1" lang="ja-JP" altLang="en-US" sz="2000">
              <a:solidFill>
                <a:sysClr val="windowText" lastClr="000000"/>
              </a:solidFill>
            </a:rPr>
            <a:t>個人　</a:t>
          </a:r>
          <a:r>
            <a:rPr kumimoji="1" lang="en-US" altLang="ja-JP" sz="2000">
              <a:solidFill>
                <a:sysClr val="windowText" lastClr="000000"/>
              </a:solidFill>
            </a:rPr>
            <a:t>17</a:t>
          </a:r>
          <a:r>
            <a:rPr kumimoji="1" lang="ja-JP" altLang="en-US" sz="2000">
              <a:solidFill>
                <a:sysClr val="windowText" lastClr="000000"/>
              </a:solidFill>
            </a:rPr>
            <a:t>名</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1</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39</xdr:col>
      <xdr:colOff>66675</xdr:colOff>
      <xdr:row>94</xdr:row>
      <xdr:rowOff>628650</xdr:rowOff>
    </xdr:from>
    <xdr:to>
      <xdr:col>39</xdr:col>
      <xdr:colOff>76200</xdr:colOff>
      <xdr:row>96</xdr:row>
      <xdr:rowOff>914400</xdr:rowOff>
    </xdr:to>
    <xdr:cxnSp macro="">
      <xdr:nvCxnSpPr>
        <xdr:cNvPr id="48" name="直線矢印コネクタ 21"/>
        <xdr:cNvCxnSpPr>
          <a:cxnSpLocks noChangeShapeType="1"/>
        </xdr:cNvCxnSpPr>
      </xdr:nvCxnSpPr>
      <xdr:spPr bwMode="auto">
        <a:xfrm flipH="1">
          <a:off x="7496175" y="41414700"/>
          <a:ext cx="9525" cy="19621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184631</xdr:colOff>
      <xdr:row>95</xdr:row>
      <xdr:rowOff>467976</xdr:rowOff>
    </xdr:from>
    <xdr:to>
      <xdr:col>39</xdr:col>
      <xdr:colOff>13804</xdr:colOff>
      <xdr:row>96</xdr:row>
      <xdr:rowOff>692396</xdr:rowOff>
    </xdr:to>
    <xdr:sp macro="" textlink="">
      <xdr:nvSpPr>
        <xdr:cNvPr id="49" name="テキスト ボックス 48"/>
        <xdr:cNvSpPr txBox="1"/>
      </xdr:nvSpPr>
      <xdr:spPr>
        <a:xfrm>
          <a:off x="6090131" y="42092226"/>
          <a:ext cx="1353173" cy="10626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p>
      </xdr:txBody>
    </xdr:sp>
    <xdr:clientData/>
  </xdr:twoCellAnchor>
  <xdr:twoCellAnchor>
    <xdr:from>
      <xdr:col>32</xdr:col>
      <xdr:colOff>81499</xdr:colOff>
      <xdr:row>98</xdr:row>
      <xdr:rowOff>496573</xdr:rowOff>
    </xdr:from>
    <xdr:to>
      <xdr:col>49</xdr:col>
      <xdr:colOff>128250</xdr:colOff>
      <xdr:row>99</xdr:row>
      <xdr:rowOff>128890</xdr:rowOff>
    </xdr:to>
    <xdr:sp macro="" textlink="">
      <xdr:nvSpPr>
        <xdr:cNvPr id="50" name="テキスト ボックス 49"/>
        <xdr:cNvSpPr txBox="1"/>
      </xdr:nvSpPr>
      <xdr:spPr>
        <a:xfrm>
          <a:off x="6177499" y="45054523"/>
          <a:ext cx="3285251" cy="6800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600">
              <a:solidFill>
                <a:sysClr val="windowText" lastClr="000000"/>
              </a:solidFill>
            </a:rPr>
            <a:t>顧問弁護士費用、運営委員会、審査委員会、研究会委員謝金</a:t>
          </a:r>
        </a:p>
      </xdr:txBody>
    </xdr:sp>
    <xdr:clientData/>
  </xdr:twoCellAnchor>
  <xdr:twoCellAnchor>
    <xdr:from>
      <xdr:col>31</xdr:col>
      <xdr:colOff>148734</xdr:colOff>
      <xdr:row>98</xdr:row>
      <xdr:rowOff>440923</xdr:rowOff>
    </xdr:from>
    <xdr:to>
      <xdr:col>50</xdr:col>
      <xdr:colOff>14263</xdr:colOff>
      <xdr:row>99</xdr:row>
      <xdr:rowOff>84067</xdr:rowOff>
    </xdr:to>
    <xdr:sp macro="" textlink="">
      <xdr:nvSpPr>
        <xdr:cNvPr id="51" name="大かっこ 50"/>
        <xdr:cNvSpPr/>
      </xdr:nvSpPr>
      <xdr:spPr>
        <a:xfrm>
          <a:off x="6054234" y="44998873"/>
          <a:ext cx="3485029" cy="6908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97"/>
  <sheetViews>
    <sheetView tabSelected="1" showWhiteSpace="0" view="pageBreakPreview" zoomScale="70" zoomScaleNormal="10" zoomScaleSheetLayoutView="70" zoomScalePageLayoutView="70" workbookViewId="0">
      <selection activeCell="G3" sqref="G3:Z3"/>
    </sheetView>
  </sheetViews>
  <sheetFormatPr defaultRowHeight="13.5" outlineLevelRow="1" x14ac:dyDescent="0.15"/>
  <cols>
    <col min="1" max="18" width="2.5" style="1" customWidth="1"/>
    <col min="19" max="19" width="4.5" style="1" customWidth="1"/>
    <col min="20"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42" t="s">
        <v>24</v>
      </c>
      <c r="AK1" s="550"/>
      <c r="AL1" s="550"/>
      <c r="AM1" s="550"/>
      <c r="AN1" s="550"/>
      <c r="AO1" s="550"/>
      <c r="AP1" s="550"/>
      <c r="AQ1" s="550"/>
      <c r="AR1" s="542">
        <v>18</v>
      </c>
      <c r="AS1" s="542"/>
      <c r="AT1" s="542"/>
      <c r="AU1" s="542"/>
      <c r="AV1" s="542"/>
      <c r="AW1" s="542"/>
      <c r="AX1" s="542"/>
      <c r="AY1" s="542"/>
    </row>
    <row r="2" spans="1:51" ht="32.1" customHeight="1" thickBot="1" x14ac:dyDescent="0.2">
      <c r="A2" s="451" t="s">
        <v>104</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8" t="s">
        <v>137</v>
      </c>
      <c r="AQ2" s="449"/>
      <c r="AR2" s="449"/>
      <c r="AS2" s="449"/>
      <c r="AT2" s="449"/>
      <c r="AU2" s="449"/>
      <c r="AV2" s="449"/>
      <c r="AW2" s="449"/>
      <c r="AX2" s="449"/>
      <c r="AY2" s="450"/>
    </row>
    <row r="3" spans="1:51" ht="26.1" customHeight="1" x14ac:dyDescent="0.15">
      <c r="A3" s="459" t="s">
        <v>85</v>
      </c>
      <c r="B3" s="460"/>
      <c r="C3" s="460"/>
      <c r="D3" s="460"/>
      <c r="E3" s="460"/>
      <c r="F3" s="460"/>
      <c r="G3" s="484" t="s">
        <v>138</v>
      </c>
      <c r="H3" s="485"/>
      <c r="I3" s="485"/>
      <c r="J3" s="485"/>
      <c r="K3" s="485"/>
      <c r="L3" s="485"/>
      <c r="M3" s="485"/>
      <c r="N3" s="485"/>
      <c r="O3" s="485"/>
      <c r="P3" s="485"/>
      <c r="Q3" s="485"/>
      <c r="R3" s="485"/>
      <c r="S3" s="485"/>
      <c r="T3" s="485"/>
      <c r="U3" s="485"/>
      <c r="V3" s="485"/>
      <c r="W3" s="485"/>
      <c r="X3" s="485"/>
      <c r="Y3" s="485"/>
      <c r="Z3" s="486"/>
      <c r="AA3" s="244" t="s">
        <v>18</v>
      </c>
      <c r="AB3" s="245"/>
      <c r="AC3" s="245"/>
      <c r="AD3" s="245"/>
      <c r="AE3" s="245"/>
      <c r="AF3" s="245"/>
      <c r="AG3" s="268" t="s">
        <v>139</v>
      </c>
      <c r="AH3" s="269"/>
      <c r="AI3" s="269"/>
      <c r="AJ3" s="269"/>
      <c r="AK3" s="269"/>
      <c r="AL3" s="269"/>
      <c r="AM3" s="269"/>
      <c r="AN3" s="269"/>
      <c r="AO3" s="269"/>
      <c r="AP3" s="269"/>
      <c r="AQ3" s="269"/>
      <c r="AR3" s="269"/>
      <c r="AS3" s="269"/>
      <c r="AT3" s="269"/>
      <c r="AU3" s="269"/>
      <c r="AV3" s="269"/>
      <c r="AW3" s="269"/>
      <c r="AX3" s="269"/>
      <c r="AY3" s="270"/>
    </row>
    <row r="4" spans="1:51" ht="26.1" customHeight="1" x14ac:dyDescent="0.15">
      <c r="A4" s="293" t="s">
        <v>86</v>
      </c>
      <c r="B4" s="294"/>
      <c r="C4" s="294"/>
      <c r="D4" s="294"/>
      <c r="E4" s="294"/>
      <c r="F4" s="295"/>
      <c r="G4" s="487" t="s">
        <v>141</v>
      </c>
      <c r="H4" s="488"/>
      <c r="I4" s="488"/>
      <c r="J4" s="488"/>
      <c r="K4" s="488"/>
      <c r="L4" s="488"/>
      <c r="M4" s="488"/>
      <c r="N4" s="488"/>
      <c r="O4" s="488"/>
      <c r="P4" s="488"/>
      <c r="Q4" s="488"/>
      <c r="R4" s="488"/>
      <c r="S4" s="488"/>
      <c r="T4" s="488"/>
      <c r="U4" s="488"/>
      <c r="V4" s="488"/>
      <c r="W4" s="488"/>
      <c r="X4" s="488"/>
      <c r="Y4" s="488"/>
      <c r="Z4" s="489"/>
      <c r="AA4" s="271" t="s">
        <v>19</v>
      </c>
      <c r="AB4" s="272"/>
      <c r="AC4" s="272"/>
      <c r="AD4" s="272"/>
      <c r="AE4" s="272"/>
      <c r="AF4" s="273"/>
      <c r="AG4" s="396" t="s">
        <v>140</v>
      </c>
      <c r="AH4" s="397"/>
      <c r="AI4" s="397"/>
      <c r="AJ4" s="397"/>
      <c r="AK4" s="397"/>
      <c r="AL4" s="397"/>
      <c r="AM4" s="397"/>
      <c r="AN4" s="397"/>
      <c r="AO4" s="397"/>
      <c r="AP4" s="397"/>
      <c r="AQ4" s="397"/>
      <c r="AR4" s="397"/>
      <c r="AS4" s="397"/>
      <c r="AT4" s="397"/>
      <c r="AU4" s="397"/>
      <c r="AV4" s="397"/>
      <c r="AW4" s="397"/>
      <c r="AX4" s="397"/>
      <c r="AY4" s="398"/>
    </row>
    <row r="5" spans="1:51" ht="26.1" customHeight="1" x14ac:dyDescent="0.15">
      <c r="A5" s="461" t="s">
        <v>87</v>
      </c>
      <c r="B5" s="462"/>
      <c r="C5" s="462"/>
      <c r="D5" s="462"/>
      <c r="E5" s="462"/>
      <c r="F5" s="463"/>
      <c r="G5" s="366" t="s">
        <v>142</v>
      </c>
      <c r="H5" s="367"/>
      <c r="I5" s="367"/>
      <c r="J5" s="367"/>
      <c r="K5" s="367"/>
      <c r="L5" s="367"/>
      <c r="M5" s="367"/>
      <c r="N5" s="367"/>
      <c r="O5" s="367"/>
      <c r="P5" s="367"/>
      <c r="Q5" s="367"/>
      <c r="R5" s="367"/>
      <c r="S5" s="367"/>
      <c r="T5" s="367"/>
      <c r="U5" s="367"/>
      <c r="V5" s="367"/>
      <c r="W5" s="367"/>
      <c r="X5" s="367"/>
      <c r="Y5" s="367"/>
      <c r="Z5" s="368"/>
      <c r="AA5" s="271" t="s">
        <v>0</v>
      </c>
      <c r="AB5" s="272"/>
      <c r="AC5" s="272"/>
      <c r="AD5" s="272"/>
      <c r="AE5" s="272"/>
      <c r="AF5" s="273"/>
      <c r="AG5" s="396" t="s">
        <v>174</v>
      </c>
      <c r="AH5" s="397"/>
      <c r="AI5" s="397"/>
      <c r="AJ5" s="397"/>
      <c r="AK5" s="397"/>
      <c r="AL5" s="397"/>
      <c r="AM5" s="397"/>
      <c r="AN5" s="397"/>
      <c r="AO5" s="397"/>
      <c r="AP5" s="397"/>
      <c r="AQ5" s="397"/>
      <c r="AR5" s="397"/>
      <c r="AS5" s="397"/>
      <c r="AT5" s="397"/>
      <c r="AU5" s="397"/>
      <c r="AV5" s="397"/>
      <c r="AW5" s="397"/>
      <c r="AX5" s="397"/>
      <c r="AY5" s="398"/>
    </row>
    <row r="6" spans="1:51" ht="26.1" customHeight="1" x14ac:dyDescent="0.15">
      <c r="A6" s="314" t="s">
        <v>125</v>
      </c>
      <c r="B6" s="315"/>
      <c r="C6" s="315"/>
      <c r="D6" s="315"/>
      <c r="E6" s="315"/>
      <c r="F6" s="316"/>
      <c r="G6" s="487" t="s">
        <v>141</v>
      </c>
      <c r="H6" s="488"/>
      <c r="I6" s="488"/>
      <c r="J6" s="488"/>
      <c r="K6" s="488"/>
      <c r="L6" s="488"/>
      <c r="M6" s="488"/>
      <c r="N6" s="488"/>
      <c r="O6" s="488"/>
      <c r="P6" s="488"/>
      <c r="Q6" s="488"/>
      <c r="R6" s="488"/>
      <c r="S6" s="488"/>
      <c r="T6" s="488"/>
      <c r="U6" s="488"/>
      <c r="V6" s="488"/>
      <c r="W6" s="488"/>
      <c r="X6" s="488"/>
      <c r="Y6" s="488"/>
      <c r="Z6" s="489"/>
      <c r="AA6" s="491" t="s">
        <v>84</v>
      </c>
      <c r="AB6" s="492"/>
      <c r="AC6" s="492"/>
      <c r="AD6" s="492"/>
      <c r="AE6" s="492"/>
      <c r="AF6" s="493"/>
      <c r="AG6" s="396" t="s">
        <v>143</v>
      </c>
      <c r="AH6" s="397"/>
      <c r="AI6" s="397"/>
      <c r="AJ6" s="397"/>
      <c r="AK6" s="397"/>
      <c r="AL6" s="397"/>
      <c r="AM6" s="397"/>
      <c r="AN6" s="397"/>
      <c r="AO6" s="397"/>
      <c r="AP6" s="397"/>
      <c r="AQ6" s="397"/>
      <c r="AR6" s="397"/>
      <c r="AS6" s="397"/>
      <c r="AT6" s="397"/>
      <c r="AU6" s="397"/>
      <c r="AV6" s="397"/>
      <c r="AW6" s="397"/>
      <c r="AX6" s="397"/>
      <c r="AY6" s="398"/>
    </row>
    <row r="7" spans="1:51" ht="75" customHeight="1" x14ac:dyDescent="0.15">
      <c r="A7" s="314" t="s">
        <v>28</v>
      </c>
      <c r="B7" s="315"/>
      <c r="C7" s="315"/>
      <c r="D7" s="315"/>
      <c r="E7" s="315"/>
      <c r="F7" s="316"/>
      <c r="G7" s="455" t="s">
        <v>144</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7"/>
    </row>
    <row r="8" spans="1:51" ht="24.95" customHeight="1" x14ac:dyDescent="0.15">
      <c r="A8" s="317" t="s">
        <v>27</v>
      </c>
      <c r="B8" s="318"/>
      <c r="C8" s="318"/>
      <c r="D8" s="318"/>
      <c r="E8" s="318"/>
      <c r="F8" s="319"/>
      <c r="G8" s="336" t="s">
        <v>159</v>
      </c>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8"/>
    </row>
    <row r="9" spans="1:51" ht="24.95" customHeight="1" x14ac:dyDescent="0.15">
      <c r="A9" s="260"/>
      <c r="B9" s="261"/>
      <c r="C9" s="261"/>
      <c r="D9" s="261"/>
      <c r="E9" s="261"/>
      <c r="F9" s="262"/>
      <c r="G9" s="452" t="s">
        <v>160</v>
      </c>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4"/>
    </row>
    <row r="10" spans="1:51" ht="75" customHeight="1" thickBot="1" x14ac:dyDescent="0.2">
      <c r="A10" s="263"/>
      <c r="B10" s="264"/>
      <c r="C10" s="264"/>
      <c r="D10" s="264"/>
      <c r="E10" s="264"/>
      <c r="F10" s="265"/>
      <c r="G10" s="339" t="s">
        <v>145</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1"/>
    </row>
    <row r="11" spans="1:51" ht="15" customHeight="1" x14ac:dyDescent="0.15">
      <c r="A11" s="320" t="s">
        <v>79</v>
      </c>
      <c r="B11" s="321"/>
      <c r="C11" s="321"/>
      <c r="D11" s="321"/>
      <c r="E11" s="321"/>
      <c r="F11" s="322"/>
      <c r="G11" s="345" t="s">
        <v>90</v>
      </c>
      <c r="H11" s="346"/>
      <c r="I11" s="346"/>
      <c r="J11" s="346"/>
      <c r="K11" s="346"/>
      <c r="L11" s="346"/>
      <c r="M11" s="346"/>
      <c r="N11" s="347"/>
      <c r="O11" s="351" t="s">
        <v>146</v>
      </c>
      <c r="P11" s="352"/>
      <c r="Q11" s="352"/>
      <c r="R11" s="352"/>
      <c r="S11" s="352"/>
      <c r="T11" s="352"/>
      <c r="U11" s="352"/>
      <c r="V11" s="353"/>
      <c r="W11" s="464" t="s">
        <v>116</v>
      </c>
      <c r="X11" s="465"/>
      <c r="Y11" s="465"/>
      <c r="Z11" s="465"/>
      <c r="AA11" s="465"/>
      <c r="AB11" s="465"/>
      <c r="AC11" s="465"/>
      <c r="AD11" s="466"/>
      <c r="AE11" s="342" t="s">
        <v>147</v>
      </c>
      <c r="AF11" s="343"/>
      <c r="AG11" s="343"/>
      <c r="AH11" s="343"/>
      <c r="AI11" s="343"/>
      <c r="AJ11" s="343"/>
      <c r="AK11" s="344"/>
      <c r="AL11" s="651" t="s">
        <v>20</v>
      </c>
      <c r="AM11" s="346"/>
      <c r="AN11" s="346"/>
      <c r="AO11" s="346"/>
      <c r="AP11" s="346"/>
      <c r="AQ11" s="346"/>
      <c r="AR11" s="347"/>
      <c r="AS11" s="665">
        <v>50</v>
      </c>
      <c r="AT11" s="666"/>
      <c r="AU11" s="666"/>
      <c r="AV11" s="666"/>
      <c r="AW11" s="666"/>
      <c r="AX11" s="666"/>
      <c r="AY11" s="667"/>
    </row>
    <row r="12" spans="1:51" ht="15" customHeight="1" x14ac:dyDescent="0.15">
      <c r="A12" s="305"/>
      <c r="B12" s="306"/>
      <c r="C12" s="306"/>
      <c r="D12" s="306"/>
      <c r="E12" s="306"/>
      <c r="F12" s="307"/>
      <c r="G12" s="348"/>
      <c r="H12" s="349"/>
      <c r="I12" s="349"/>
      <c r="J12" s="349"/>
      <c r="K12" s="349"/>
      <c r="L12" s="349"/>
      <c r="M12" s="349"/>
      <c r="N12" s="350"/>
      <c r="O12" s="354"/>
      <c r="P12" s="355"/>
      <c r="Q12" s="355"/>
      <c r="R12" s="355"/>
      <c r="S12" s="355"/>
      <c r="T12" s="355"/>
      <c r="U12" s="355"/>
      <c r="V12" s="356"/>
      <c r="W12" s="471" t="s">
        <v>117</v>
      </c>
      <c r="X12" s="472"/>
      <c r="Y12" s="472"/>
      <c r="Z12" s="472"/>
      <c r="AA12" s="472"/>
      <c r="AB12" s="472"/>
      <c r="AC12" s="472"/>
      <c r="AD12" s="473"/>
      <c r="AE12" s="494" t="s">
        <v>148</v>
      </c>
      <c r="AF12" s="495"/>
      <c r="AG12" s="495"/>
      <c r="AH12" s="495"/>
      <c r="AI12" s="495"/>
      <c r="AJ12" s="495"/>
      <c r="AK12" s="496"/>
      <c r="AL12" s="510"/>
      <c r="AM12" s="349"/>
      <c r="AN12" s="349"/>
      <c r="AO12" s="349"/>
      <c r="AP12" s="349"/>
      <c r="AQ12" s="349"/>
      <c r="AR12" s="350"/>
      <c r="AS12" s="514"/>
      <c r="AT12" s="515"/>
      <c r="AU12" s="515"/>
      <c r="AV12" s="515"/>
      <c r="AW12" s="515"/>
      <c r="AX12" s="515"/>
      <c r="AY12" s="516"/>
    </row>
    <row r="13" spans="1:51" ht="30" customHeight="1" x14ac:dyDescent="0.15">
      <c r="A13" s="308"/>
      <c r="B13" s="309"/>
      <c r="C13" s="309"/>
      <c r="D13" s="309"/>
      <c r="E13" s="309"/>
      <c r="F13" s="310"/>
      <c r="G13" s="497" t="s">
        <v>91</v>
      </c>
      <c r="H13" s="498"/>
      <c r="I13" s="498"/>
      <c r="J13" s="498"/>
      <c r="K13" s="498"/>
      <c r="L13" s="498"/>
      <c r="M13" s="498"/>
      <c r="N13" s="499"/>
      <c r="O13" s="500" t="s">
        <v>149</v>
      </c>
      <c r="P13" s="501"/>
      <c r="Q13" s="501"/>
      <c r="R13" s="501"/>
      <c r="S13" s="501"/>
      <c r="T13" s="501"/>
      <c r="U13" s="501"/>
      <c r="V13" s="502"/>
      <c r="W13" s="509" t="s">
        <v>88</v>
      </c>
      <c r="X13" s="498"/>
      <c r="Y13" s="498"/>
      <c r="Z13" s="498"/>
      <c r="AA13" s="498"/>
      <c r="AB13" s="498"/>
      <c r="AC13" s="498"/>
      <c r="AD13" s="499"/>
      <c r="AE13" s="500" t="s">
        <v>150</v>
      </c>
      <c r="AF13" s="501"/>
      <c r="AG13" s="501"/>
      <c r="AH13" s="501"/>
      <c r="AI13" s="501"/>
      <c r="AJ13" s="501"/>
      <c r="AK13" s="502"/>
      <c r="AL13" s="509" t="s">
        <v>75</v>
      </c>
      <c r="AM13" s="498"/>
      <c r="AN13" s="498"/>
      <c r="AO13" s="498"/>
      <c r="AP13" s="498"/>
      <c r="AQ13" s="498"/>
      <c r="AR13" s="499"/>
      <c r="AS13" s="500" t="s">
        <v>151</v>
      </c>
      <c r="AT13" s="501"/>
      <c r="AU13" s="501"/>
      <c r="AV13" s="501"/>
      <c r="AW13" s="501"/>
      <c r="AX13" s="501"/>
      <c r="AY13" s="669"/>
    </row>
    <row r="14" spans="1:51" ht="15" customHeight="1" x14ac:dyDescent="0.15">
      <c r="A14" s="30" t="s">
        <v>80</v>
      </c>
      <c r="B14" s="31"/>
      <c r="C14" s="31"/>
      <c r="D14" s="31"/>
      <c r="E14" s="31"/>
      <c r="F14" s="32"/>
      <c r="G14" s="497" t="s">
        <v>17</v>
      </c>
      <c r="H14" s="498"/>
      <c r="I14" s="498"/>
      <c r="J14" s="498"/>
      <c r="K14" s="498"/>
      <c r="L14" s="498"/>
      <c r="M14" s="498"/>
      <c r="N14" s="499"/>
      <c r="O14" s="500" t="s">
        <v>152</v>
      </c>
      <c r="P14" s="501"/>
      <c r="Q14" s="501"/>
      <c r="R14" s="501"/>
      <c r="S14" s="501"/>
      <c r="T14" s="501"/>
      <c r="U14" s="501"/>
      <c r="V14" s="502"/>
      <c r="W14" s="506" t="s">
        <v>116</v>
      </c>
      <c r="X14" s="507"/>
      <c r="Y14" s="507"/>
      <c r="Z14" s="507"/>
      <c r="AA14" s="507"/>
      <c r="AB14" s="507"/>
      <c r="AC14" s="507"/>
      <c r="AD14" s="508"/>
      <c r="AE14" s="503" t="s">
        <v>153</v>
      </c>
      <c r="AF14" s="504"/>
      <c r="AG14" s="504"/>
      <c r="AH14" s="504"/>
      <c r="AI14" s="504"/>
      <c r="AJ14" s="504"/>
      <c r="AK14" s="505"/>
      <c r="AL14" s="509" t="s">
        <v>20</v>
      </c>
      <c r="AM14" s="498"/>
      <c r="AN14" s="498"/>
      <c r="AO14" s="498"/>
      <c r="AP14" s="498"/>
      <c r="AQ14" s="498"/>
      <c r="AR14" s="499"/>
      <c r="AS14" s="511">
        <v>5000</v>
      </c>
      <c r="AT14" s="512"/>
      <c r="AU14" s="512"/>
      <c r="AV14" s="512"/>
      <c r="AW14" s="512"/>
      <c r="AX14" s="512"/>
      <c r="AY14" s="513"/>
    </row>
    <row r="15" spans="1:51" ht="15" customHeight="1" x14ac:dyDescent="0.15">
      <c r="A15" s="305"/>
      <c r="B15" s="306"/>
      <c r="C15" s="306"/>
      <c r="D15" s="306"/>
      <c r="E15" s="306"/>
      <c r="F15" s="307"/>
      <c r="G15" s="348"/>
      <c r="H15" s="349"/>
      <c r="I15" s="349"/>
      <c r="J15" s="349"/>
      <c r="K15" s="349"/>
      <c r="L15" s="349"/>
      <c r="M15" s="349"/>
      <c r="N15" s="350"/>
      <c r="O15" s="354"/>
      <c r="P15" s="355"/>
      <c r="Q15" s="355"/>
      <c r="R15" s="355"/>
      <c r="S15" s="355"/>
      <c r="T15" s="355"/>
      <c r="U15" s="355"/>
      <c r="V15" s="356"/>
      <c r="W15" s="471" t="s">
        <v>117</v>
      </c>
      <c r="X15" s="472"/>
      <c r="Y15" s="472"/>
      <c r="Z15" s="472"/>
      <c r="AA15" s="472"/>
      <c r="AB15" s="472"/>
      <c r="AC15" s="472"/>
      <c r="AD15" s="473"/>
      <c r="AE15" s="494" t="s">
        <v>148</v>
      </c>
      <c r="AF15" s="495"/>
      <c r="AG15" s="495"/>
      <c r="AH15" s="495"/>
      <c r="AI15" s="495"/>
      <c r="AJ15" s="495"/>
      <c r="AK15" s="496"/>
      <c r="AL15" s="510"/>
      <c r="AM15" s="349"/>
      <c r="AN15" s="349"/>
      <c r="AO15" s="349"/>
      <c r="AP15" s="349"/>
      <c r="AQ15" s="349"/>
      <c r="AR15" s="350"/>
      <c r="AS15" s="514"/>
      <c r="AT15" s="515"/>
      <c r="AU15" s="515"/>
      <c r="AV15" s="515"/>
      <c r="AW15" s="515"/>
      <c r="AX15" s="515"/>
      <c r="AY15" s="516"/>
    </row>
    <row r="16" spans="1:51" ht="30" customHeight="1" x14ac:dyDescent="0.15">
      <c r="A16" s="308"/>
      <c r="B16" s="309"/>
      <c r="C16" s="309"/>
      <c r="D16" s="309"/>
      <c r="E16" s="309"/>
      <c r="F16" s="310"/>
      <c r="G16" s="36" t="s">
        <v>91</v>
      </c>
      <c r="H16" s="37"/>
      <c r="I16" s="37"/>
      <c r="J16" s="37"/>
      <c r="K16" s="37"/>
      <c r="L16" s="37"/>
      <c r="M16" s="37"/>
      <c r="N16" s="38"/>
      <c r="O16" s="39" t="s">
        <v>149</v>
      </c>
      <c r="P16" s="40"/>
      <c r="Q16" s="40"/>
      <c r="R16" s="40"/>
      <c r="S16" s="40"/>
      <c r="T16" s="40"/>
      <c r="U16" s="40"/>
      <c r="V16" s="41"/>
      <c r="W16" s="42" t="s">
        <v>88</v>
      </c>
      <c r="X16" s="37"/>
      <c r="Y16" s="37"/>
      <c r="Z16" s="37"/>
      <c r="AA16" s="37"/>
      <c r="AB16" s="37"/>
      <c r="AC16" s="37"/>
      <c r="AD16" s="38"/>
      <c r="AE16" s="39" t="s">
        <v>150</v>
      </c>
      <c r="AF16" s="40"/>
      <c r="AG16" s="40"/>
      <c r="AH16" s="40"/>
      <c r="AI16" s="40"/>
      <c r="AJ16" s="40"/>
      <c r="AK16" s="41"/>
      <c r="AL16" s="42" t="s">
        <v>75</v>
      </c>
      <c r="AM16" s="37"/>
      <c r="AN16" s="37"/>
      <c r="AO16" s="37"/>
      <c r="AP16" s="37"/>
      <c r="AQ16" s="37"/>
      <c r="AR16" s="38"/>
      <c r="AS16" s="39" t="s">
        <v>151</v>
      </c>
      <c r="AT16" s="40"/>
      <c r="AU16" s="40"/>
      <c r="AV16" s="40"/>
      <c r="AW16" s="40"/>
      <c r="AX16" s="40"/>
      <c r="AY16" s="359"/>
    </row>
    <row r="17" spans="1:51" ht="30" customHeight="1" x14ac:dyDescent="0.15">
      <c r="A17" s="30" t="s">
        <v>93</v>
      </c>
      <c r="B17" s="31"/>
      <c r="C17" s="31"/>
      <c r="D17" s="31"/>
      <c r="E17" s="31"/>
      <c r="F17" s="32"/>
      <c r="G17" s="36" t="s">
        <v>16</v>
      </c>
      <c r="H17" s="37"/>
      <c r="I17" s="37"/>
      <c r="J17" s="37"/>
      <c r="K17" s="37"/>
      <c r="L17" s="37"/>
      <c r="M17" s="37"/>
      <c r="N17" s="38"/>
      <c r="O17" s="39" t="s">
        <v>154</v>
      </c>
      <c r="P17" s="40"/>
      <c r="Q17" s="40"/>
      <c r="R17" s="40"/>
      <c r="S17" s="40"/>
      <c r="T17" s="40"/>
      <c r="U17" s="40"/>
      <c r="V17" s="40"/>
      <c r="W17" s="40"/>
      <c r="X17" s="40"/>
      <c r="Y17" s="40"/>
      <c r="Z17" s="40"/>
      <c r="AA17" s="40"/>
      <c r="AB17" s="40"/>
      <c r="AC17" s="40"/>
      <c r="AD17" s="40"/>
      <c r="AE17" s="40"/>
      <c r="AF17" s="40"/>
      <c r="AG17" s="40"/>
      <c r="AH17" s="40"/>
      <c r="AI17" s="40"/>
      <c r="AJ17" s="40"/>
      <c r="AK17" s="41"/>
      <c r="AL17" s="42" t="s">
        <v>94</v>
      </c>
      <c r="AM17" s="37"/>
      <c r="AN17" s="37"/>
      <c r="AO17" s="37"/>
      <c r="AP17" s="37"/>
      <c r="AQ17" s="37"/>
      <c r="AR17" s="38"/>
      <c r="AS17" s="21">
        <v>500</v>
      </c>
      <c r="AT17" s="22"/>
      <c r="AU17" s="22"/>
      <c r="AV17" s="22"/>
      <c r="AW17" s="22"/>
      <c r="AX17" s="22"/>
      <c r="AY17" s="23"/>
    </row>
    <row r="18" spans="1:51" ht="30" customHeight="1" thickBot="1" x14ac:dyDescent="0.2">
      <c r="A18" s="33"/>
      <c r="B18" s="34"/>
      <c r="C18" s="34"/>
      <c r="D18" s="34"/>
      <c r="E18" s="34"/>
      <c r="F18" s="35"/>
      <c r="G18" s="24" t="s">
        <v>29</v>
      </c>
      <c r="H18" s="25"/>
      <c r="I18" s="25"/>
      <c r="J18" s="25"/>
      <c r="K18" s="25"/>
      <c r="L18" s="25"/>
      <c r="M18" s="25"/>
      <c r="N18" s="26"/>
      <c r="O18" s="27" t="s">
        <v>157</v>
      </c>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9"/>
    </row>
    <row r="19" spans="1:51" ht="30" customHeight="1" x14ac:dyDescent="0.15">
      <c r="A19" s="30" t="s">
        <v>175</v>
      </c>
      <c r="B19" s="31"/>
      <c r="C19" s="31"/>
      <c r="D19" s="31"/>
      <c r="E19" s="31"/>
      <c r="F19" s="32"/>
      <c r="G19" s="36" t="s">
        <v>16</v>
      </c>
      <c r="H19" s="37"/>
      <c r="I19" s="37"/>
      <c r="J19" s="37"/>
      <c r="K19" s="37"/>
      <c r="L19" s="37"/>
      <c r="M19" s="37"/>
      <c r="N19" s="38"/>
      <c r="O19" s="39" t="s">
        <v>155</v>
      </c>
      <c r="P19" s="40"/>
      <c r="Q19" s="40"/>
      <c r="R19" s="40"/>
      <c r="S19" s="40"/>
      <c r="T19" s="40"/>
      <c r="U19" s="40"/>
      <c r="V19" s="40"/>
      <c r="W19" s="40"/>
      <c r="X19" s="40"/>
      <c r="Y19" s="40"/>
      <c r="Z19" s="40"/>
      <c r="AA19" s="40"/>
      <c r="AB19" s="40"/>
      <c r="AC19" s="40"/>
      <c r="AD19" s="40"/>
      <c r="AE19" s="40"/>
      <c r="AF19" s="40"/>
      <c r="AG19" s="40"/>
      <c r="AH19" s="40"/>
      <c r="AI19" s="40"/>
      <c r="AJ19" s="40"/>
      <c r="AK19" s="41"/>
      <c r="AL19" s="42" t="s">
        <v>94</v>
      </c>
      <c r="AM19" s="37"/>
      <c r="AN19" s="37"/>
      <c r="AO19" s="37"/>
      <c r="AP19" s="37"/>
      <c r="AQ19" s="37"/>
      <c r="AR19" s="38"/>
      <c r="AS19" s="21">
        <v>1500</v>
      </c>
      <c r="AT19" s="22"/>
      <c r="AU19" s="22"/>
      <c r="AV19" s="22"/>
      <c r="AW19" s="22"/>
      <c r="AX19" s="22"/>
      <c r="AY19" s="23"/>
    </row>
    <row r="20" spans="1:51" ht="30" customHeight="1" thickBot="1" x14ac:dyDescent="0.2">
      <c r="A20" s="33"/>
      <c r="B20" s="34"/>
      <c r="C20" s="34"/>
      <c r="D20" s="34"/>
      <c r="E20" s="34"/>
      <c r="F20" s="35"/>
      <c r="G20" s="24" t="s">
        <v>29</v>
      </c>
      <c r="H20" s="25"/>
      <c r="I20" s="25"/>
      <c r="J20" s="25"/>
      <c r="K20" s="25"/>
      <c r="L20" s="25"/>
      <c r="M20" s="25"/>
      <c r="N20" s="26"/>
      <c r="O20" s="27" t="s">
        <v>158</v>
      </c>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9"/>
    </row>
    <row r="21" spans="1:51" ht="30" customHeight="1" x14ac:dyDescent="0.15">
      <c r="A21" s="30" t="s">
        <v>176</v>
      </c>
      <c r="B21" s="31"/>
      <c r="C21" s="31"/>
      <c r="D21" s="31"/>
      <c r="E21" s="31"/>
      <c r="F21" s="32"/>
      <c r="G21" s="36" t="s">
        <v>16</v>
      </c>
      <c r="H21" s="37"/>
      <c r="I21" s="37"/>
      <c r="J21" s="37"/>
      <c r="K21" s="37"/>
      <c r="L21" s="37"/>
      <c r="M21" s="37"/>
      <c r="N21" s="38"/>
      <c r="O21" s="39" t="s">
        <v>156</v>
      </c>
      <c r="P21" s="40"/>
      <c r="Q21" s="40"/>
      <c r="R21" s="40"/>
      <c r="S21" s="40"/>
      <c r="T21" s="40"/>
      <c r="U21" s="40"/>
      <c r="V21" s="40"/>
      <c r="W21" s="40"/>
      <c r="X21" s="40"/>
      <c r="Y21" s="40"/>
      <c r="Z21" s="40"/>
      <c r="AA21" s="40"/>
      <c r="AB21" s="40"/>
      <c r="AC21" s="40"/>
      <c r="AD21" s="40"/>
      <c r="AE21" s="40"/>
      <c r="AF21" s="40"/>
      <c r="AG21" s="40"/>
      <c r="AH21" s="40"/>
      <c r="AI21" s="40"/>
      <c r="AJ21" s="40"/>
      <c r="AK21" s="41"/>
      <c r="AL21" s="42" t="s">
        <v>94</v>
      </c>
      <c r="AM21" s="37"/>
      <c r="AN21" s="37"/>
      <c r="AO21" s="37"/>
      <c r="AP21" s="37"/>
      <c r="AQ21" s="37"/>
      <c r="AR21" s="38"/>
      <c r="AS21" s="21">
        <v>2642</v>
      </c>
      <c r="AT21" s="22"/>
      <c r="AU21" s="22"/>
      <c r="AV21" s="22"/>
      <c r="AW21" s="22"/>
      <c r="AX21" s="22"/>
      <c r="AY21" s="23"/>
    </row>
    <row r="22" spans="1:51" ht="30" customHeight="1" thickBot="1" x14ac:dyDescent="0.2">
      <c r="A22" s="33"/>
      <c r="B22" s="34"/>
      <c r="C22" s="34"/>
      <c r="D22" s="34"/>
      <c r="E22" s="34"/>
      <c r="F22" s="35"/>
      <c r="G22" s="24" t="s">
        <v>29</v>
      </c>
      <c r="H22" s="25"/>
      <c r="I22" s="25"/>
      <c r="J22" s="25"/>
      <c r="K22" s="25"/>
      <c r="L22" s="25"/>
      <c r="M22" s="25"/>
      <c r="N22" s="26"/>
      <c r="O22" s="27" t="s">
        <v>173</v>
      </c>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9"/>
    </row>
    <row r="23" spans="1:51" ht="60" customHeight="1" x14ac:dyDescent="0.15">
      <c r="A23" s="323" t="s">
        <v>25</v>
      </c>
      <c r="B23" s="324"/>
      <c r="C23" s="324"/>
      <c r="D23" s="324"/>
      <c r="E23" s="324"/>
      <c r="F23" s="325"/>
      <c r="G23" s="474" t="s">
        <v>185</v>
      </c>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6"/>
    </row>
    <row r="24" spans="1:51" ht="80.25" customHeight="1" thickBot="1" x14ac:dyDescent="0.2">
      <c r="A24" s="317" t="s">
        <v>30</v>
      </c>
      <c r="B24" s="318"/>
      <c r="C24" s="318"/>
      <c r="D24" s="318"/>
      <c r="E24" s="318"/>
      <c r="F24" s="319"/>
      <c r="G24" s="330" t="s">
        <v>187</v>
      </c>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70"/>
    </row>
    <row r="25" spans="1:51" ht="39.950000000000003" customHeight="1" x14ac:dyDescent="0.15">
      <c r="A25" s="326" t="s">
        <v>32</v>
      </c>
      <c r="B25" s="327"/>
      <c r="C25" s="327"/>
      <c r="D25" s="327"/>
      <c r="E25" s="327"/>
      <c r="F25" s="328"/>
      <c r="G25" s="437" t="s">
        <v>95</v>
      </c>
      <c r="H25" s="438"/>
      <c r="I25" s="438"/>
      <c r="J25" s="438"/>
      <c r="K25" s="438"/>
      <c r="L25" s="438"/>
      <c r="M25" s="438"/>
      <c r="N25" s="438"/>
      <c r="O25" s="438"/>
      <c r="P25" s="438" t="s">
        <v>36</v>
      </c>
      <c r="Q25" s="438"/>
      <c r="R25" s="438"/>
      <c r="S25" s="438"/>
      <c r="T25" s="438"/>
      <c r="U25" s="438"/>
      <c r="V25" s="438"/>
      <c r="W25" s="438"/>
      <c r="X25" s="438"/>
      <c r="Y25" s="362"/>
      <c r="Z25" s="362"/>
      <c r="AA25" s="362"/>
      <c r="AB25" s="362"/>
      <c r="AC25" s="384" t="s">
        <v>1</v>
      </c>
      <c r="AD25" s="385"/>
      <c r="AE25" s="384" t="s">
        <v>33</v>
      </c>
      <c r="AF25" s="388"/>
      <c r="AG25" s="388"/>
      <c r="AH25" s="385"/>
      <c r="AI25" s="384" t="s">
        <v>49</v>
      </c>
      <c r="AJ25" s="388"/>
      <c r="AK25" s="388"/>
      <c r="AL25" s="385"/>
      <c r="AM25" s="384" t="s">
        <v>60</v>
      </c>
      <c r="AN25" s="388"/>
      <c r="AO25" s="388"/>
      <c r="AP25" s="388"/>
      <c r="AQ25" s="438" t="s">
        <v>133</v>
      </c>
      <c r="AR25" s="670"/>
      <c r="AS25" s="670"/>
      <c r="AT25" s="670"/>
      <c r="AU25" s="276" t="s">
        <v>96</v>
      </c>
      <c r="AV25" s="276"/>
      <c r="AW25" s="276"/>
      <c r="AX25" s="276"/>
      <c r="AY25" s="277"/>
    </row>
    <row r="26" spans="1:51" ht="32.25" customHeight="1" x14ac:dyDescent="0.15">
      <c r="A26" s="299"/>
      <c r="B26" s="300"/>
      <c r="C26" s="300"/>
      <c r="D26" s="300"/>
      <c r="E26" s="300"/>
      <c r="F26" s="301"/>
      <c r="G26" s="668" t="s">
        <v>193</v>
      </c>
      <c r="H26" s="410"/>
      <c r="I26" s="410"/>
      <c r="J26" s="410"/>
      <c r="K26" s="410"/>
      <c r="L26" s="410"/>
      <c r="M26" s="410"/>
      <c r="N26" s="410"/>
      <c r="O26" s="410"/>
      <c r="P26" s="410" t="s">
        <v>194</v>
      </c>
      <c r="Q26" s="410"/>
      <c r="R26" s="410"/>
      <c r="S26" s="410"/>
      <c r="T26" s="410"/>
      <c r="U26" s="410"/>
      <c r="V26" s="410"/>
      <c r="W26" s="410"/>
      <c r="X26" s="410"/>
      <c r="Y26" s="289" t="s">
        <v>34</v>
      </c>
      <c r="Z26" s="289"/>
      <c r="AA26" s="289"/>
      <c r="AB26" s="289"/>
      <c r="AC26" s="386" t="s">
        <v>195</v>
      </c>
      <c r="AD26" s="387"/>
      <c r="AE26" s="673">
        <v>0.40500000000000003</v>
      </c>
      <c r="AF26" s="674"/>
      <c r="AG26" s="674"/>
      <c r="AH26" s="675"/>
      <c r="AI26" s="676">
        <v>0.40799999999999997</v>
      </c>
      <c r="AJ26" s="677"/>
      <c r="AK26" s="677"/>
      <c r="AL26" s="678"/>
      <c r="AM26" s="676">
        <v>0.40899999999999997</v>
      </c>
      <c r="AN26" s="677"/>
      <c r="AO26" s="677"/>
      <c r="AP26" s="677"/>
      <c r="AQ26" s="467"/>
      <c r="AR26" s="467"/>
      <c r="AS26" s="467"/>
      <c r="AT26" s="467"/>
      <c r="AU26" s="278"/>
      <c r="AV26" s="278"/>
      <c r="AW26" s="278"/>
      <c r="AX26" s="278"/>
      <c r="AY26" s="279"/>
    </row>
    <row r="27" spans="1:51" ht="35.25" customHeight="1" x14ac:dyDescent="0.15">
      <c r="A27" s="299"/>
      <c r="B27" s="300"/>
      <c r="C27" s="300"/>
      <c r="D27" s="300"/>
      <c r="E27" s="300"/>
      <c r="F27" s="301"/>
      <c r="G27" s="668"/>
      <c r="H27" s="410"/>
      <c r="I27" s="410"/>
      <c r="J27" s="410"/>
      <c r="K27" s="410"/>
      <c r="L27" s="410"/>
      <c r="M27" s="410"/>
      <c r="N27" s="410"/>
      <c r="O27" s="410"/>
      <c r="P27" s="410"/>
      <c r="Q27" s="410"/>
      <c r="R27" s="410"/>
      <c r="S27" s="410"/>
      <c r="T27" s="410"/>
      <c r="U27" s="410"/>
      <c r="V27" s="410"/>
      <c r="W27" s="410"/>
      <c r="X27" s="410"/>
      <c r="Y27" s="289" t="s">
        <v>45</v>
      </c>
      <c r="Z27" s="289"/>
      <c r="AA27" s="289"/>
      <c r="AB27" s="289"/>
      <c r="AC27" s="386" t="s">
        <v>195</v>
      </c>
      <c r="AD27" s="387"/>
      <c r="AE27" s="673">
        <v>0.41</v>
      </c>
      <c r="AF27" s="674"/>
      <c r="AG27" s="674"/>
      <c r="AH27" s="675"/>
      <c r="AI27" s="676">
        <v>0.44</v>
      </c>
      <c r="AJ27" s="677"/>
      <c r="AK27" s="677"/>
      <c r="AL27" s="678"/>
      <c r="AM27" s="676">
        <v>0.44</v>
      </c>
      <c r="AN27" s="677"/>
      <c r="AO27" s="677"/>
      <c r="AP27" s="677"/>
      <c r="AQ27" s="679" t="s">
        <v>192</v>
      </c>
      <c r="AR27" s="679"/>
      <c r="AS27" s="679"/>
      <c r="AT27" s="679"/>
      <c r="AU27" s="280">
        <v>0.44</v>
      </c>
      <c r="AV27" s="280"/>
      <c r="AW27" s="280"/>
      <c r="AX27" s="280"/>
      <c r="AY27" s="281"/>
    </row>
    <row r="28" spans="1:51" ht="38.25" customHeight="1" x14ac:dyDescent="0.15">
      <c r="A28" s="299"/>
      <c r="B28" s="300"/>
      <c r="C28" s="300"/>
      <c r="D28" s="300"/>
      <c r="E28" s="300"/>
      <c r="F28" s="301"/>
      <c r="G28" s="668"/>
      <c r="H28" s="410"/>
      <c r="I28" s="410"/>
      <c r="J28" s="410"/>
      <c r="K28" s="410"/>
      <c r="L28" s="410"/>
      <c r="M28" s="410"/>
      <c r="N28" s="410"/>
      <c r="O28" s="410"/>
      <c r="P28" s="410"/>
      <c r="Q28" s="410"/>
      <c r="R28" s="410"/>
      <c r="S28" s="410"/>
      <c r="T28" s="410"/>
      <c r="U28" s="410"/>
      <c r="V28" s="410"/>
      <c r="W28" s="410"/>
      <c r="X28" s="410"/>
      <c r="Y28" s="402" t="s">
        <v>35</v>
      </c>
      <c r="Z28" s="402"/>
      <c r="AA28" s="402"/>
      <c r="AB28" s="402"/>
      <c r="AC28" s="386" t="s">
        <v>58</v>
      </c>
      <c r="AD28" s="387"/>
      <c r="AE28" s="671">
        <f>AE26/AE27</f>
        <v>0.98780487804878059</v>
      </c>
      <c r="AF28" s="280"/>
      <c r="AG28" s="280"/>
      <c r="AH28" s="672"/>
      <c r="AI28" s="671">
        <f>AI26/AI27</f>
        <v>0.92727272727272725</v>
      </c>
      <c r="AJ28" s="280"/>
      <c r="AK28" s="280"/>
      <c r="AL28" s="672"/>
      <c r="AM28" s="671">
        <f>AM26/AM27</f>
        <v>0.92954545454545445</v>
      </c>
      <c r="AN28" s="280"/>
      <c r="AO28" s="280"/>
      <c r="AP28" s="672"/>
      <c r="AQ28" s="467"/>
      <c r="AR28" s="467"/>
      <c r="AS28" s="467"/>
      <c r="AT28" s="467"/>
      <c r="AU28" s="278"/>
      <c r="AV28" s="278"/>
      <c r="AW28" s="278"/>
      <c r="AX28" s="278"/>
      <c r="AY28" s="279"/>
    </row>
    <row r="29" spans="1:51" ht="50.1" customHeight="1" thickBot="1" x14ac:dyDescent="0.2">
      <c r="A29" s="296" t="s">
        <v>37</v>
      </c>
      <c r="B29" s="297"/>
      <c r="C29" s="297"/>
      <c r="D29" s="297"/>
      <c r="E29" s="297"/>
      <c r="F29" s="298"/>
      <c r="G29" s="333" t="s">
        <v>196</v>
      </c>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5"/>
    </row>
    <row r="30" spans="1:51" ht="35.1" customHeight="1" x14ac:dyDescent="0.15">
      <c r="A30" s="296" t="s">
        <v>124</v>
      </c>
      <c r="B30" s="297"/>
      <c r="C30" s="297"/>
      <c r="D30" s="297"/>
      <c r="E30" s="297"/>
      <c r="F30" s="298"/>
      <c r="G30" s="37" t="s">
        <v>127</v>
      </c>
      <c r="H30" s="37"/>
      <c r="I30" s="37"/>
      <c r="J30" s="37"/>
      <c r="K30" s="38"/>
      <c r="L30" s="39" t="s">
        <v>192</v>
      </c>
      <c r="M30" s="40"/>
      <c r="N30" s="40"/>
      <c r="O30" s="40"/>
      <c r="P30" s="40"/>
      <c r="Q30" s="41"/>
      <c r="R30" s="42" t="s">
        <v>122</v>
      </c>
      <c r="S30" s="37"/>
      <c r="T30" s="37"/>
      <c r="U30" s="37"/>
      <c r="V30" s="38"/>
      <c r="W30" s="661" t="s">
        <v>192</v>
      </c>
      <c r="X30" s="662"/>
      <c r="Y30" s="662"/>
      <c r="Z30" s="662"/>
      <c r="AA30" s="662"/>
      <c r="AB30" s="662"/>
      <c r="AC30" s="662"/>
      <c r="AD30" s="662"/>
      <c r="AE30" s="662"/>
      <c r="AF30" s="662"/>
      <c r="AG30" s="662"/>
      <c r="AH30" s="662"/>
      <c r="AI30" s="662"/>
      <c r="AJ30" s="662"/>
      <c r="AK30" s="663"/>
      <c r="AL30" s="42" t="s">
        <v>123</v>
      </c>
      <c r="AM30" s="37"/>
      <c r="AN30" s="37"/>
      <c r="AO30" s="37"/>
      <c r="AP30" s="37"/>
      <c r="AQ30" s="37"/>
      <c r="AR30" s="38"/>
      <c r="AS30" s="39" t="s">
        <v>192</v>
      </c>
      <c r="AT30" s="40"/>
      <c r="AU30" s="40"/>
      <c r="AV30" s="40"/>
      <c r="AW30" s="40"/>
      <c r="AX30" s="40"/>
      <c r="AY30" s="359"/>
    </row>
    <row r="31" spans="1:51" ht="35.1" customHeight="1" x14ac:dyDescent="0.15">
      <c r="A31" s="299"/>
      <c r="B31" s="300"/>
      <c r="C31" s="300"/>
      <c r="D31" s="300"/>
      <c r="E31" s="300"/>
      <c r="F31" s="301"/>
      <c r="G31" s="395" t="s">
        <v>95</v>
      </c>
      <c r="H31" s="438"/>
      <c r="I31" s="438"/>
      <c r="J31" s="438"/>
      <c r="K31" s="438"/>
      <c r="L31" s="438"/>
      <c r="M31" s="438"/>
      <c r="N31" s="438"/>
      <c r="O31" s="438"/>
      <c r="P31" s="438" t="s">
        <v>36</v>
      </c>
      <c r="Q31" s="438"/>
      <c r="R31" s="438"/>
      <c r="S31" s="438"/>
      <c r="T31" s="438"/>
      <c r="U31" s="438"/>
      <c r="V31" s="438"/>
      <c r="W31" s="438"/>
      <c r="X31" s="438"/>
      <c r="Y31" s="362"/>
      <c r="Z31" s="362"/>
      <c r="AA31" s="362"/>
      <c r="AB31" s="362"/>
      <c r="AC31" s="271" t="s">
        <v>1</v>
      </c>
      <c r="AD31" s="273"/>
      <c r="AE31" s="271" t="s">
        <v>126</v>
      </c>
      <c r="AF31" s="272"/>
      <c r="AG31" s="272"/>
      <c r="AH31" s="273"/>
      <c r="AI31" s="271" t="s">
        <v>126</v>
      </c>
      <c r="AJ31" s="272"/>
      <c r="AK31" s="272"/>
      <c r="AL31" s="273"/>
      <c r="AM31" s="271" t="s">
        <v>126</v>
      </c>
      <c r="AN31" s="272"/>
      <c r="AO31" s="272"/>
      <c r="AP31" s="273"/>
      <c r="AQ31" s="682" t="s">
        <v>133</v>
      </c>
      <c r="AR31" s="683"/>
      <c r="AS31" s="683"/>
      <c r="AT31" s="684"/>
      <c r="AU31" s="469" t="s">
        <v>96</v>
      </c>
      <c r="AV31" s="469"/>
      <c r="AW31" s="469"/>
      <c r="AX31" s="469"/>
      <c r="AY31" s="470"/>
    </row>
    <row r="32" spans="1:51" ht="25.5" customHeight="1" x14ac:dyDescent="0.15">
      <c r="A32" s="299"/>
      <c r="B32" s="300"/>
      <c r="C32" s="300"/>
      <c r="D32" s="300"/>
      <c r="E32" s="300"/>
      <c r="F32" s="301"/>
      <c r="G32" s="392" t="s">
        <v>191</v>
      </c>
      <c r="H32" s="358"/>
      <c r="I32" s="358"/>
      <c r="J32" s="358"/>
      <c r="K32" s="358"/>
      <c r="L32" s="358"/>
      <c r="M32" s="358"/>
      <c r="N32" s="358"/>
      <c r="O32" s="358"/>
      <c r="P32" s="358" t="s">
        <v>192</v>
      </c>
      <c r="Q32" s="358"/>
      <c r="R32" s="358"/>
      <c r="S32" s="358"/>
      <c r="T32" s="358"/>
      <c r="U32" s="358"/>
      <c r="V32" s="358"/>
      <c r="W32" s="358"/>
      <c r="X32" s="358"/>
      <c r="Y32" s="289" t="s">
        <v>34</v>
      </c>
      <c r="Z32" s="289"/>
      <c r="AA32" s="289"/>
      <c r="AB32" s="289"/>
      <c r="AC32" s="386"/>
      <c r="AD32" s="387"/>
      <c r="AE32" s="386"/>
      <c r="AF32" s="664"/>
      <c r="AG32" s="664"/>
      <c r="AH32" s="387"/>
      <c r="AI32" s="643"/>
      <c r="AJ32" s="644"/>
      <c r="AK32" s="644"/>
      <c r="AL32" s="645"/>
      <c r="AM32" s="643"/>
      <c r="AN32" s="644"/>
      <c r="AO32" s="644"/>
      <c r="AP32" s="645"/>
      <c r="AQ32" s="680"/>
      <c r="AR32" s="278"/>
      <c r="AS32" s="278"/>
      <c r="AT32" s="681"/>
      <c r="AU32" s="364"/>
      <c r="AV32" s="364"/>
      <c r="AW32" s="364"/>
      <c r="AX32" s="364"/>
      <c r="AY32" s="365"/>
    </row>
    <row r="33" spans="1:51" ht="25.5" customHeight="1" x14ac:dyDescent="0.15">
      <c r="A33" s="299"/>
      <c r="B33" s="300"/>
      <c r="C33" s="300"/>
      <c r="D33" s="300"/>
      <c r="E33" s="300"/>
      <c r="F33" s="301"/>
      <c r="G33" s="392"/>
      <c r="H33" s="358"/>
      <c r="I33" s="358"/>
      <c r="J33" s="358"/>
      <c r="K33" s="358"/>
      <c r="L33" s="358"/>
      <c r="M33" s="358"/>
      <c r="N33" s="358"/>
      <c r="O33" s="358"/>
      <c r="P33" s="358"/>
      <c r="Q33" s="358"/>
      <c r="R33" s="358"/>
      <c r="S33" s="358"/>
      <c r="T33" s="358"/>
      <c r="U33" s="358"/>
      <c r="V33" s="358"/>
      <c r="W33" s="358"/>
      <c r="X33" s="358"/>
      <c r="Y33" s="289" t="s">
        <v>45</v>
      </c>
      <c r="Z33" s="289"/>
      <c r="AA33" s="289"/>
      <c r="AB33" s="289"/>
      <c r="AC33" s="386"/>
      <c r="AD33" s="387"/>
      <c r="AE33" s="386"/>
      <c r="AF33" s="664"/>
      <c r="AG33" s="664"/>
      <c r="AH33" s="387"/>
      <c r="AI33" s="643"/>
      <c r="AJ33" s="644"/>
      <c r="AK33" s="644"/>
      <c r="AL33" s="645"/>
      <c r="AM33" s="643"/>
      <c r="AN33" s="644"/>
      <c r="AO33" s="644"/>
      <c r="AP33" s="645"/>
      <c r="AQ33" s="643"/>
      <c r="AR33" s="644"/>
      <c r="AS33" s="644"/>
      <c r="AT33" s="645"/>
      <c r="AU33" s="288"/>
      <c r="AV33" s="288"/>
      <c r="AW33" s="288"/>
      <c r="AX33" s="288"/>
      <c r="AY33" s="357"/>
    </row>
    <row r="34" spans="1:51" ht="25.5" customHeight="1" x14ac:dyDescent="0.15">
      <c r="A34" s="302"/>
      <c r="B34" s="303"/>
      <c r="C34" s="303"/>
      <c r="D34" s="303"/>
      <c r="E34" s="303"/>
      <c r="F34" s="304"/>
      <c r="G34" s="392"/>
      <c r="H34" s="358"/>
      <c r="I34" s="358"/>
      <c r="J34" s="358"/>
      <c r="K34" s="358"/>
      <c r="L34" s="358"/>
      <c r="M34" s="358"/>
      <c r="N34" s="358"/>
      <c r="O34" s="358"/>
      <c r="P34" s="358"/>
      <c r="Q34" s="358"/>
      <c r="R34" s="358"/>
      <c r="S34" s="358"/>
      <c r="T34" s="358"/>
      <c r="U34" s="358"/>
      <c r="V34" s="358"/>
      <c r="W34" s="358"/>
      <c r="X34" s="358"/>
      <c r="Y34" s="289" t="s">
        <v>35</v>
      </c>
      <c r="Z34" s="289"/>
      <c r="AA34" s="289"/>
      <c r="AB34" s="289"/>
      <c r="AC34" s="386" t="s">
        <v>58</v>
      </c>
      <c r="AD34" s="387"/>
      <c r="AE34" s="643"/>
      <c r="AF34" s="644"/>
      <c r="AG34" s="644"/>
      <c r="AH34" s="645"/>
      <c r="AI34" s="643"/>
      <c r="AJ34" s="644"/>
      <c r="AK34" s="644"/>
      <c r="AL34" s="645"/>
      <c r="AM34" s="643"/>
      <c r="AN34" s="644"/>
      <c r="AO34" s="644"/>
      <c r="AP34" s="645"/>
      <c r="AQ34" s="680"/>
      <c r="AR34" s="278"/>
      <c r="AS34" s="278"/>
      <c r="AT34" s="681"/>
      <c r="AU34" s="467"/>
      <c r="AV34" s="467"/>
      <c r="AW34" s="467"/>
      <c r="AX34" s="467"/>
      <c r="AY34" s="468"/>
    </row>
    <row r="35" spans="1:51" ht="39.950000000000003" customHeight="1" x14ac:dyDescent="0.15">
      <c r="A35" s="299" t="s">
        <v>73</v>
      </c>
      <c r="B35" s="300"/>
      <c r="C35" s="300"/>
      <c r="D35" s="300"/>
      <c r="E35" s="300"/>
      <c r="F35" s="301"/>
      <c r="G35" s="393" t="s">
        <v>57</v>
      </c>
      <c r="H35" s="394"/>
      <c r="I35" s="394"/>
      <c r="J35" s="394"/>
      <c r="K35" s="394"/>
      <c r="L35" s="394"/>
      <c r="M35" s="394"/>
      <c r="N35" s="394"/>
      <c r="O35" s="394"/>
      <c r="P35" s="394"/>
      <c r="Q35" s="394"/>
      <c r="R35" s="394"/>
      <c r="S35" s="394"/>
      <c r="T35" s="394"/>
      <c r="U35" s="394"/>
      <c r="V35" s="394"/>
      <c r="W35" s="394"/>
      <c r="X35" s="395"/>
      <c r="Y35" s="362"/>
      <c r="Z35" s="362"/>
      <c r="AA35" s="362"/>
      <c r="AB35" s="362"/>
      <c r="AC35" s="363" t="s">
        <v>1</v>
      </c>
      <c r="AD35" s="363"/>
      <c r="AE35" s="363"/>
      <c r="AF35" s="363" t="s">
        <v>33</v>
      </c>
      <c r="AG35" s="363"/>
      <c r="AH35" s="363"/>
      <c r="AI35" s="363"/>
      <c r="AJ35" s="363"/>
      <c r="AK35" s="363" t="s">
        <v>49</v>
      </c>
      <c r="AL35" s="363"/>
      <c r="AM35" s="363"/>
      <c r="AN35" s="363"/>
      <c r="AO35" s="363"/>
      <c r="AP35" s="363" t="s">
        <v>60</v>
      </c>
      <c r="AQ35" s="363"/>
      <c r="AR35" s="363"/>
      <c r="AS35" s="363"/>
      <c r="AT35" s="363"/>
      <c r="AU35" s="285" t="s">
        <v>109</v>
      </c>
      <c r="AV35" s="285"/>
      <c r="AW35" s="285"/>
      <c r="AX35" s="285"/>
      <c r="AY35" s="286"/>
    </row>
    <row r="36" spans="1:51" ht="25.5" customHeight="1" x14ac:dyDescent="0.15">
      <c r="A36" s="299"/>
      <c r="B36" s="300"/>
      <c r="C36" s="300"/>
      <c r="D36" s="300"/>
      <c r="E36" s="300"/>
      <c r="F36" s="301"/>
      <c r="G36" s="404" t="s">
        <v>161</v>
      </c>
      <c r="H36" s="405"/>
      <c r="I36" s="405"/>
      <c r="J36" s="405"/>
      <c r="K36" s="405"/>
      <c r="L36" s="405"/>
      <c r="M36" s="405"/>
      <c r="N36" s="405"/>
      <c r="O36" s="405"/>
      <c r="P36" s="405"/>
      <c r="Q36" s="405"/>
      <c r="R36" s="405"/>
      <c r="S36" s="405"/>
      <c r="T36" s="405"/>
      <c r="U36" s="405"/>
      <c r="V36" s="405"/>
      <c r="W36" s="405"/>
      <c r="X36" s="406"/>
      <c r="Y36" s="289" t="s">
        <v>59</v>
      </c>
      <c r="Z36" s="289"/>
      <c r="AA36" s="289"/>
      <c r="AB36" s="289"/>
      <c r="AC36" s="403" t="s">
        <v>162</v>
      </c>
      <c r="AD36" s="403"/>
      <c r="AE36" s="403"/>
      <c r="AF36" s="287">
        <v>5</v>
      </c>
      <c r="AG36" s="287"/>
      <c r="AH36" s="287"/>
      <c r="AI36" s="287"/>
      <c r="AJ36" s="287"/>
      <c r="AK36" s="287">
        <v>5</v>
      </c>
      <c r="AL36" s="287"/>
      <c r="AM36" s="287"/>
      <c r="AN36" s="287"/>
      <c r="AO36" s="287"/>
      <c r="AP36" s="288">
        <v>7</v>
      </c>
      <c r="AQ36" s="288"/>
      <c r="AR36" s="288"/>
      <c r="AS36" s="288"/>
      <c r="AT36" s="288"/>
      <c r="AU36" s="364"/>
      <c r="AV36" s="364"/>
      <c r="AW36" s="364"/>
      <c r="AX36" s="364"/>
      <c r="AY36" s="365"/>
    </row>
    <row r="37" spans="1:51" ht="25.5" customHeight="1" thickBot="1" x14ac:dyDescent="0.2">
      <c r="A37" s="311"/>
      <c r="B37" s="312"/>
      <c r="C37" s="312"/>
      <c r="D37" s="312"/>
      <c r="E37" s="312"/>
      <c r="F37" s="313"/>
      <c r="G37" s="407"/>
      <c r="H37" s="408"/>
      <c r="I37" s="408"/>
      <c r="J37" s="408"/>
      <c r="K37" s="408"/>
      <c r="L37" s="408"/>
      <c r="M37" s="408"/>
      <c r="N37" s="408"/>
      <c r="O37" s="408"/>
      <c r="P37" s="408"/>
      <c r="Q37" s="408"/>
      <c r="R37" s="408"/>
      <c r="S37" s="408"/>
      <c r="T37" s="408"/>
      <c r="U37" s="408"/>
      <c r="V37" s="408"/>
      <c r="W37" s="408"/>
      <c r="X37" s="409"/>
      <c r="Y37" s="400" t="s">
        <v>74</v>
      </c>
      <c r="Z37" s="400"/>
      <c r="AA37" s="400"/>
      <c r="AB37" s="400"/>
      <c r="AC37" s="401" t="s">
        <v>162</v>
      </c>
      <c r="AD37" s="401"/>
      <c r="AE37" s="401"/>
      <c r="AF37" s="329">
        <v>13</v>
      </c>
      <c r="AG37" s="329"/>
      <c r="AH37" s="329"/>
      <c r="AI37" s="329"/>
      <c r="AJ37" s="329"/>
      <c r="AK37" s="329">
        <v>7</v>
      </c>
      <c r="AL37" s="329"/>
      <c r="AM37" s="329"/>
      <c r="AN37" s="329"/>
      <c r="AO37" s="329"/>
      <c r="AP37" s="283">
        <v>11</v>
      </c>
      <c r="AQ37" s="283"/>
      <c r="AR37" s="283"/>
      <c r="AS37" s="283"/>
      <c r="AT37" s="283"/>
      <c r="AU37" s="283">
        <f>3+AP37-AP36</f>
        <v>7</v>
      </c>
      <c r="AV37" s="283"/>
      <c r="AW37" s="283"/>
      <c r="AX37" s="283"/>
      <c r="AY37" s="284"/>
    </row>
    <row r="38" spans="1:51" ht="24.95" customHeight="1" thickBot="1" x14ac:dyDescent="0.2">
      <c r="A38" s="257" t="s">
        <v>53</v>
      </c>
      <c r="B38" s="258"/>
      <c r="C38" s="258"/>
      <c r="D38" s="258"/>
      <c r="E38" s="258"/>
      <c r="F38" s="259"/>
      <c r="G38" s="490"/>
      <c r="H38" s="490"/>
      <c r="I38" s="490"/>
      <c r="J38" s="490"/>
      <c r="K38" s="490"/>
      <c r="L38" s="490"/>
      <c r="M38" s="490"/>
      <c r="N38" s="490"/>
      <c r="O38" s="360" t="s">
        <v>33</v>
      </c>
      <c r="P38" s="291"/>
      <c r="Q38" s="291"/>
      <c r="R38" s="291"/>
      <c r="S38" s="291"/>
      <c r="T38" s="291"/>
      <c r="U38" s="291"/>
      <c r="V38" s="291"/>
      <c r="W38" s="361"/>
      <c r="X38" s="291" t="s">
        <v>51</v>
      </c>
      <c r="Y38" s="291"/>
      <c r="Z38" s="291"/>
      <c r="AA38" s="291"/>
      <c r="AB38" s="291"/>
      <c r="AC38" s="291"/>
      <c r="AD38" s="291"/>
      <c r="AE38" s="291"/>
      <c r="AF38" s="291"/>
      <c r="AG38" s="361"/>
      <c r="AH38" s="291" t="s">
        <v>107</v>
      </c>
      <c r="AI38" s="291"/>
      <c r="AJ38" s="291"/>
      <c r="AK38" s="291"/>
      <c r="AL38" s="291"/>
      <c r="AM38" s="291"/>
      <c r="AN38" s="291"/>
      <c r="AO38" s="291"/>
      <c r="AP38" s="361"/>
      <c r="AQ38" s="291" t="s">
        <v>108</v>
      </c>
      <c r="AR38" s="291"/>
      <c r="AS38" s="291"/>
      <c r="AT38" s="291"/>
      <c r="AU38" s="291"/>
      <c r="AV38" s="291"/>
      <c r="AW38" s="291"/>
      <c r="AX38" s="291"/>
      <c r="AY38" s="292"/>
    </row>
    <row r="39" spans="1:51" ht="24.95" customHeight="1" thickBot="1" x14ac:dyDescent="0.2">
      <c r="A39" s="260"/>
      <c r="B39" s="261"/>
      <c r="C39" s="261"/>
      <c r="D39" s="261"/>
      <c r="E39" s="261"/>
      <c r="F39" s="262"/>
      <c r="G39" s="421" t="s">
        <v>97</v>
      </c>
      <c r="H39" s="421"/>
      <c r="I39" s="421"/>
      <c r="J39" s="421"/>
      <c r="K39" s="421"/>
      <c r="L39" s="421"/>
      <c r="M39" s="421"/>
      <c r="N39" s="422"/>
      <c r="O39" s="215">
        <v>3973</v>
      </c>
      <c r="P39" s="216"/>
      <c r="Q39" s="216"/>
      <c r="R39" s="216"/>
      <c r="S39" s="216"/>
      <c r="T39" s="216"/>
      <c r="U39" s="216"/>
      <c r="V39" s="216"/>
      <c r="W39" s="217"/>
      <c r="X39" s="215">
        <f>O51</f>
        <v>3963</v>
      </c>
      <c r="Y39" s="216"/>
      <c r="Z39" s="216"/>
      <c r="AA39" s="216"/>
      <c r="AB39" s="216"/>
      <c r="AC39" s="216"/>
      <c r="AD39" s="216"/>
      <c r="AE39" s="216"/>
      <c r="AF39" s="216"/>
      <c r="AG39" s="217"/>
      <c r="AH39" s="215">
        <f>X51</f>
        <v>3951</v>
      </c>
      <c r="AI39" s="216"/>
      <c r="AJ39" s="216"/>
      <c r="AK39" s="216"/>
      <c r="AL39" s="216"/>
      <c r="AM39" s="216"/>
      <c r="AN39" s="216"/>
      <c r="AO39" s="216"/>
      <c r="AP39" s="217"/>
      <c r="AQ39" s="215">
        <f>AH51</f>
        <v>1339</v>
      </c>
      <c r="AR39" s="216"/>
      <c r="AS39" s="216"/>
      <c r="AT39" s="216"/>
      <c r="AU39" s="216"/>
      <c r="AV39" s="216"/>
      <c r="AW39" s="216"/>
      <c r="AX39" s="216"/>
      <c r="AY39" s="290"/>
    </row>
    <row r="40" spans="1:51" ht="24.95" customHeight="1" x14ac:dyDescent="0.15">
      <c r="A40" s="260"/>
      <c r="B40" s="261"/>
      <c r="C40" s="261"/>
      <c r="D40" s="261"/>
      <c r="E40" s="261"/>
      <c r="F40" s="262"/>
      <c r="G40" s="414" t="s">
        <v>13</v>
      </c>
      <c r="H40" s="415"/>
      <c r="I40" s="331" t="s">
        <v>81</v>
      </c>
      <c r="J40" s="309"/>
      <c r="K40" s="309"/>
      <c r="L40" s="309"/>
      <c r="M40" s="309"/>
      <c r="N40" s="332"/>
      <c r="O40" s="389">
        <v>0</v>
      </c>
      <c r="P40" s="390"/>
      <c r="Q40" s="390"/>
      <c r="R40" s="390"/>
      <c r="S40" s="390"/>
      <c r="T40" s="390"/>
      <c r="U40" s="390"/>
      <c r="V40" s="390"/>
      <c r="W40" s="420"/>
      <c r="X40" s="389">
        <v>0</v>
      </c>
      <c r="Y40" s="390"/>
      <c r="Z40" s="390"/>
      <c r="AA40" s="390"/>
      <c r="AB40" s="390"/>
      <c r="AC40" s="390"/>
      <c r="AD40" s="390"/>
      <c r="AE40" s="390"/>
      <c r="AF40" s="390"/>
      <c r="AG40" s="420"/>
      <c r="AH40" s="389"/>
      <c r="AI40" s="390"/>
      <c r="AJ40" s="390"/>
      <c r="AK40" s="390"/>
      <c r="AL40" s="390"/>
      <c r="AM40" s="390"/>
      <c r="AN40" s="390"/>
      <c r="AO40" s="390"/>
      <c r="AP40" s="420"/>
      <c r="AQ40" s="389"/>
      <c r="AR40" s="390"/>
      <c r="AS40" s="390"/>
      <c r="AT40" s="390"/>
      <c r="AU40" s="390"/>
      <c r="AV40" s="390"/>
      <c r="AW40" s="390"/>
      <c r="AX40" s="390"/>
      <c r="AY40" s="391"/>
    </row>
    <row r="41" spans="1:51" ht="24.95" customHeight="1" x14ac:dyDescent="0.15">
      <c r="A41" s="260"/>
      <c r="B41" s="261"/>
      <c r="C41" s="261"/>
      <c r="D41" s="261"/>
      <c r="E41" s="261"/>
      <c r="F41" s="262"/>
      <c r="G41" s="414"/>
      <c r="H41" s="415"/>
      <c r="I41" s="418" t="s">
        <v>106</v>
      </c>
      <c r="J41" s="419"/>
      <c r="K41" s="419"/>
      <c r="L41" s="419"/>
      <c r="M41" s="419"/>
      <c r="N41" s="419"/>
      <c r="O41" s="218">
        <v>47</v>
      </c>
      <c r="P41" s="218"/>
      <c r="Q41" s="218"/>
      <c r="R41" s="218"/>
      <c r="S41" s="218"/>
      <c r="T41" s="218"/>
      <c r="U41" s="218"/>
      <c r="V41" s="218"/>
      <c r="W41" s="219"/>
      <c r="X41" s="218">
        <v>47</v>
      </c>
      <c r="Y41" s="218"/>
      <c r="Z41" s="218"/>
      <c r="AA41" s="218"/>
      <c r="AB41" s="218"/>
      <c r="AC41" s="218"/>
      <c r="AD41" s="218"/>
      <c r="AE41" s="218"/>
      <c r="AF41" s="218"/>
      <c r="AG41" s="219"/>
      <c r="AH41" s="218">
        <v>81</v>
      </c>
      <c r="AI41" s="218"/>
      <c r="AJ41" s="218"/>
      <c r="AK41" s="218"/>
      <c r="AL41" s="218"/>
      <c r="AM41" s="218"/>
      <c r="AN41" s="218"/>
      <c r="AO41" s="218"/>
      <c r="AP41" s="219"/>
      <c r="AQ41" s="218">
        <v>16</v>
      </c>
      <c r="AR41" s="218"/>
      <c r="AS41" s="218"/>
      <c r="AT41" s="218"/>
      <c r="AU41" s="218"/>
      <c r="AV41" s="218"/>
      <c r="AW41" s="218"/>
      <c r="AX41" s="218"/>
      <c r="AY41" s="255"/>
    </row>
    <row r="42" spans="1:51" ht="24.95" customHeight="1" x14ac:dyDescent="0.15">
      <c r="A42" s="260"/>
      <c r="B42" s="261"/>
      <c r="C42" s="261"/>
      <c r="D42" s="261"/>
      <c r="E42" s="261"/>
      <c r="F42" s="262"/>
      <c r="G42" s="414"/>
      <c r="H42" s="415"/>
      <c r="I42" s="224" t="s">
        <v>105</v>
      </c>
      <c r="J42" s="225"/>
      <c r="K42" s="225"/>
      <c r="L42" s="225"/>
      <c r="M42" s="225"/>
      <c r="N42" s="226"/>
      <c r="O42" s="227">
        <v>41</v>
      </c>
      <c r="P42" s="228"/>
      <c r="Q42" s="228"/>
      <c r="R42" s="228"/>
      <c r="S42" s="228"/>
      <c r="T42" s="228"/>
      <c r="U42" s="228"/>
      <c r="V42" s="228"/>
      <c r="W42" s="229"/>
      <c r="X42" s="227">
        <v>41</v>
      </c>
      <c r="Y42" s="228"/>
      <c r="Z42" s="228"/>
      <c r="AA42" s="228"/>
      <c r="AB42" s="228"/>
      <c r="AC42" s="228"/>
      <c r="AD42" s="228"/>
      <c r="AE42" s="228"/>
      <c r="AF42" s="228"/>
      <c r="AG42" s="229"/>
      <c r="AH42" s="227">
        <f>AH41*(408/(408+450))</f>
        <v>38.51748251748252</v>
      </c>
      <c r="AI42" s="228"/>
      <c r="AJ42" s="228"/>
      <c r="AK42" s="228"/>
      <c r="AL42" s="228"/>
      <c r="AM42" s="228"/>
      <c r="AN42" s="228"/>
      <c r="AO42" s="228"/>
      <c r="AP42" s="229"/>
      <c r="AQ42" s="227">
        <f>AQ41*(408/(408+450))</f>
        <v>7.6083916083916083</v>
      </c>
      <c r="AR42" s="228"/>
      <c r="AS42" s="228"/>
      <c r="AT42" s="228"/>
      <c r="AU42" s="228"/>
      <c r="AV42" s="228"/>
      <c r="AW42" s="228"/>
      <c r="AX42" s="228"/>
      <c r="AY42" s="229"/>
    </row>
    <row r="43" spans="1:51" ht="24.95" customHeight="1" x14ac:dyDescent="0.15">
      <c r="A43" s="260"/>
      <c r="B43" s="261"/>
      <c r="C43" s="261"/>
      <c r="D43" s="261"/>
      <c r="E43" s="261"/>
      <c r="F43" s="262"/>
      <c r="G43" s="414"/>
      <c r="H43" s="415"/>
      <c r="I43" s="418" t="s">
        <v>163</v>
      </c>
      <c r="J43" s="419"/>
      <c r="K43" s="419"/>
      <c r="L43" s="419"/>
      <c r="M43" s="419"/>
      <c r="N43" s="419"/>
      <c r="O43" s="218">
        <v>14</v>
      </c>
      <c r="P43" s="218"/>
      <c r="Q43" s="218"/>
      <c r="R43" s="218"/>
      <c r="S43" s="218"/>
      <c r="T43" s="218"/>
      <c r="U43" s="218"/>
      <c r="V43" s="218"/>
      <c r="W43" s="219"/>
      <c r="X43" s="218">
        <v>10</v>
      </c>
      <c r="Y43" s="218"/>
      <c r="Z43" s="218"/>
      <c r="AA43" s="218"/>
      <c r="AB43" s="218"/>
      <c r="AC43" s="218"/>
      <c r="AD43" s="218"/>
      <c r="AE43" s="218"/>
      <c r="AF43" s="218"/>
      <c r="AG43" s="219"/>
      <c r="AH43" s="218">
        <v>7</v>
      </c>
      <c r="AI43" s="218"/>
      <c r="AJ43" s="218"/>
      <c r="AK43" s="218"/>
      <c r="AL43" s="218"/>
      <c r="AM43" s="218"/>
      <c r="AN43" s="218"/>
      <c r="AO43" s="218"/>
      <c r="AP43" s="219"/>
      <c r="AQ43" s="218">
        <v>16</v>
      </c>
      <c r="AR43" s="218"/>
      <c r="AS43" s="218"/>
      <c r="AT43" s="218"/>
      <c r="AU43" s="218"/>
      <c r="AV43" s="218"/>
      <c r="AW43" s="218"/>
      <c r="AX43" s="218"/>
      <c r="AY43" s="255"/>
    </row>
    <row r="44" spans="1:51" ht="24.95" customHeight="1" x14ac:dyDescent="0.15">
      <c r="A44" s="260"/>
      <c r="B44" s="261"/>
      <c r="C44" s="261"/>
      <c r="D44" s="261"/>
      <c r="E44" s="261"/>
      <c r="F44" s="262"/>
      <c r="G44" s="414"/>
      <c r="H44" s="415"/>
      <c r="I44" s="224" t="s">
        <v>105</v>
      </c>
      <c r="J44" s="225"/>
      <c r="K44" s="225"/>
      <c r="L44" s="225"/>
      <c r="M44" s="225"/>
      <c r="N44" s="226"/>
      <c r="O44" s="227">
        <v>0</v>
      </c>
      <c r="P44" s="228"/>
      <c r="Q44" s="228"/>
      <c r="R44" s="228"/>
      <c r="S44" s="228"/>
      <c r="T44" s="228"/>
      <c r="U44" s="228"/>
      <c r="V44" s="228"/>
      <c r="W44" s="229"/>
      <c r="X44" s="227">
        <v>0</v>
      </c>
      <c r="Y44" s="228"/>
      <c r="Z44" s="228"/>
      <c r="AA44" s="228"/>
      <c r="AB44" s="228"/>
      <c r="AC44" s="228"/>
      <c r="AD44" s="228"/>
      <c r="AE44" s="228"/>
      <c r="AF44" s="228"/>
      <c r="AG44" s="229"/>
      <c r="AH44" s="227">
        <v>0</v>
      </c>
      <c r="AI44" s="228"/>
      <c r="AJ44" s="228"/>
      <c r="AK44" s="228"/>
      <c r="AL44" s="228"/>
      <c r="AM44" s="228"/>
      <c r="AN44" s="228"/>
      <c r="AO44" s="228"/>
      <c r="AP44" s="229"/>
      <c r="AQ44" s="227">
        <v>0</v>
      </c>
      <c r="AR44" s="228"/>
      <c r="AS44" s="228"/>
      <c r="AT44" s="228"/>
      <c r="AU44" s="228"/>
      <c r="AV44" s="228"/>
      <c r="AW44" s="228"/>
      <c r="AX44" s="228"/>
      <c r="AY44" s="282"/>
    </row>
    <row r="45" spans="1:51" ht="24.95" customHeight="1" x14ac:dyDescent="0.15">
      <c r="A45" s="260"/>
      <c r="B45" s="261"/>
      <c r="C45" s="261"/>
      <c r="D45" s="261"/>
      <c r="E45" s="261"/>
      <c r="F45" s="262"/>
      <c r="G45" s="414"/>
      <c r="H45" s="415"/>
      <c r="I45" s="383" t="s">
        <v>26</v>
      </c>
      <c r="J45" s="383"/>
      <c r="K45" s="383"/>
      <c r="L45" s="383"/>
      <c r="M45" s="383"/>
      <c r="N45" s="383"/>
      <c r="O45" s="236"/>
      <c r="P45" s="236"/>
      <c r="Q45" s="236"/>
      <c r="R45" s="236"/>
      <c r="S45" s="236"/>
      <c r="T45" s="236"/>
      <c r="U45" s="236"/>
      <c r="V45" s="236"/>
      <c r="W45" s="237"/>
      <c r="X45" s="236"/>
      <c r="Y45" s="236"/>
      <c r="Z45" s="236"/>
      <c r="AA45" s="236"/>
      <c r="AB45" s="236"/>
      <c r="AC45" s="236"/>
      <c r="AD45" s="236"/>
      <c r="AE45" s="236"/>
      <c r="AF45" s="236"/>
      <c r="AG45" s="237"/>
      <c r="AH45" s="236"/>
      <c r="AI45" s="236"/>
      <c r="AJ45" s="236"/>
      <c r="AK45" s="236"/>
      <c r="AL45" s="236"/>
      <c r="AM45" s="236"/>
      <c r="AN45" s="236"/>
      <c r="AO45" s="236"/>
      <c r="AP45" s="237"/>
      <c r="AQ45" s="236"/>
      <c r="AR45" s="236"/>
      <c r="AS45" s="236"/>
      <c r="AT45" s="236"/>
      <c r="AU45" s="236"/>
      <c r="AV45" s="236"/>
      <c r="AW45" s="236"/>
      <c r="AX45" s="236"/>
      <c r="AY45" s="242"/>
    </row>
    <row r="46" spans="1:51" ht="24.95" customHeight="1" thickBot="1" x14ac:dyDescent="0.2">
      <c r="A46" s="260"/>
      <c r="B46" s="261"/>
      <c r="C46" s="261"/>
      <c r="D46" s="261"/>
      <c r="E46" s="261"/>
      <c r="F46" s="262"/>
      <c r="G46" s="416"/>
      <c r="H46" s="417"/>
      <c r="I46" s="429" t="s">
        <v>21</v>
      </c>
      <c r="J46" s="430"/>
      <c r="K46" s="430"/>
      <c r="L46" s="430"/>
      <c r="M46" s="430"/>
      <c r="N46" s="431"/>
      <c r="O46" s="274">
        <f>SUM(O40,O41,O43,O45)</f>
        <v>61</v>
      </c>
      <c r="P46" s="274"/>
      <c r="Q46" s="274"/>
      <c r="R46" s="274"/>
      <c r="S46" s="274"/>
      <c r="T46" s="274"/>
      <c r="U46" s="274"/>
      <c r="V46" s="274"/>
      <c r="W46" s="275"/>
      <c r="X46" s="274">
        <f>SUM(X40,X41,X43,X45)</f>
        <v>57</v>
      </c>
      <c r="Y46" s="274"/>
      <c r="Z46" s="274"/>
      <c r="AA46" s="274"/>
      <c r="AB46" s="274"/>
      <c r="AC46" s="274"/>
      <c r="AD46" s="274"/>
      <c r="AE46" s="274"/>
      <c r="AF46" s="274"/>
      <c r="AG46" s="275"/>
      <c r="AH46" s="274">
        <f>SUM(AH40,AH41,AH43,AH45)</f>
        <v>88</v>
      </c>
      <c r="AI46" s="274"/>
      <c r="AJ46" s="274"/>
      <c r="AK46" s="274"/>
      <c r="AL46" s="274"/>
      <c r="AM46" s="274"/>
      <c r="AN46" s="274"/>
      <c r="AO46" s="274"/>
      <c r="AP46" s="275"/>
      <c r="AQ46" s="256">
        <f>SUM(AQ40,AQ41,AQ43,AQ45)</f>
        <v>32</v>
      </c>
      <c r="AR46" s="206"/>
      <c r="AS46" s="206"/>
      <c r="AT46" s="206"/>
      <c r="AU46" s="206"/>
      <c r="AV46" s="206"/>
      <c r="AW46" s="206"/>
      <c r="AX46" s="206"/>
      <c r="AY46" s="207"/>
    </row>
    <row r="47" spans="1:51" ht="24.95" customHeight="1" x14ac:dyDescent="0.15">
      <c r="A47" s="260"/>
      <c r="B47" s="261"/>
      <c r="C47" s="261"/>
      <c r="D47" s="261"/>
      <c r="E47" s="261"/>
      <c r="F47" s="262"/>
      <c r="G47" s="423" t="s">
        <v>54</v>
      </c>
      <c r="H47" s="424"/>
      <c r="I47" s="554" t="s">
        <v>103</v>
      </c>
      <c r="J47" s="555"/>
      <c r="K47" s="555"/>
      <c r="L47" s="555"/>
      <c r="M47" s="555"/>
      <c r="N47" s="556"/>
      <c r="O47" s="381">
        <v>17</v>
      </c>
      <c r="P47" s="381"/>
      <c r="Q47" s="381"/>
      <c r="R47" s="381"/>
      <c r="S47" s="381"/>
      <c r="T47" s="381"/>
      <c r="U47" s="381"/>
      <c r="V47" s="381"/>
      <c r="W47" s="382"/>
      <c r="X47" s="381">
        <v>15</v>
      </c>
      <c r="Y47" s="381"/>
      <c r="Z47" s="381"/>
      <c r="AA47" s="381"/>
      <c r="AB47" s="381"/>
      <c r="AC47" s="381"/>
      <c r="AD47" s="381"/>
      <c r="AE47" s="381"/>
      <c r="AF47" s="381"/>
      <c r="AG47" s="382"/>
      <c r="AH47" s="381">
        <v>13</v>
      </c>
      <c r="AI47" s="381"/>
      <c r="AJ47" s="381"/>
      <c r="AK47" s="381"/>
      <c r="AL47" s="381"/>
      <c r="AM47" s="381"/>
      <c r="AN47" s="381"/>
      <c r="AO47" s="381"/>
      <c r="AP47" s="382"/>
      <c r="AQ47" s="381">
        <v>78</v>
      </c>
      <c r="AR47" s="381"/>
      <c r="AS47" s="381"/>
      <c r="AT47" s="381"/>
      <c r="AU47" s="381"/>
      <c r="AV47" s="381"/>
      <c r="AW47" s="381"/>
      <c r="AX47" s="381"/>
      <c r="AY47" s="458"/>
    </row>
    <row r="48" spans="1:51" ht="24.95" customHeight="1" x14ac:dyDescent="0.15">
      <c r="A48" s="260"/>
      <c r="B48" s="261"/>
      <c r="C48" s="261"/>
      <c r="D48" s="261"/>
      <c r="E48" s="261"/>
      <c r="F48" s="262"/>
      <c r="G48" s="425"/>
      <c r="H48" s="426"/>
      <c r="I48" s="376" t="s">
        <v>15</v>
      </c>
      <c r="J48" s="377"/>
      <c r="K48" s="377"/>
      <c r="L48" s="377"/>
      <c r="M48" s="377"/>
      <c r="N48" s="378"/>
      <c r="O48" s="236">
        <v>54</v>
      </c>
      <c r="P48" s="236"/>
      <c r="Q48" s="236"/>
      <c r="R48" s="236"/>
      <c r="S48" s="236"/>
      <c r="T48" s="236"/>
      <c r="U48" s="236"/>
      <c r="V48" s="236"/>
      <c r="W48" s="237"/>
      <c r="X48" s="236">
        <v>54</v>
      </c>
      <c r="Y48" s="236"/>
      <c r="Z48" s="236"/>
      <c r="AA48" s="236"/>
      <c r="AB48" s="236"/>
      <c r="AC48" s="236"/>
      <c r="AD48" s="236"/>
      <c r="AE48" s="236"/>
      <c r="AF48" s="236"/>
      <c r="AG48" s="237"/>
      <c r="AH48" s="236">
        <v>45</v>
      </c>
      <c r="AI48" s="236"/>
      <c r="AJ48" s="236"/>
      <c r="AK48" s="236"/>
      <c r="AL48" s="236"/>
      <c r="AM48" s="236"/>
      <c r="AN48" s="236"/>
      <c r="AO48" s="236"/>
      <c r="AP48" s="237"/>
      <c r="AQ48" s="236">
        <v>45</v>
      </c>
      <c r="AR48" s="236"/>
      <c r="AS48" s="236"/>
      <c r="AT48" s="236"/>
      <c r="AU48" s="236"/>
      <c r="AV48" s="236"/>
      <c r="AW48" s="236"/>
      <c r="AX48" s="236"/>
      <c r="AY48" s="242"/>
    </row>
    <row r="49" spans="1:51" ht="24.95" customHeight="1" thickBot="1" x14ac:dyDescent="0.2">
      <c r="A49" s="260"/>
      <c r="B49" s="261"/>
      <c r="C49" s="261"/>
      <c r="D49" s="261"/>
      <c r="E49" s="261"/>
      <c r="F49" s="262"/>
      <c r="G49" s="427"/>
      <c r="H49" s="428"/>
      <c r="I49" s="208" t="s">
        <v>46</v>
      </c>
      <c r="J49" s="209"/>
      <c r="K49" s="209"/>
      <c r="L49" s="209"/>
      <c r="M49" s="209"/>
      <c r="N49" s="210"/>
      <c r="O49" s="206">
        <f>SUM(O47:W48)</f>
        <v>71</v>
      </c>
      <c r="P49" s="206"/>
      <c r="Q49" s="206"/>
      <c r="R49" s="206"/>
      <c r="S49" s="206"/>
      <c r="T49" s="206"/>
      <c r="U49" s="206"/>
      <c r="V49" s="206"/>
      <c r="W49" s="551"/>
      <c r="X49" s="206">
        <f>SUM(X47:AG48)</f>
        <v>69</v>
      </c>
      <c r="Y49" s="206"/>
      <c r="Z49" s="206"/>
      <c r="AA49" s="206"/>
      <c r="AB49" s="206"/>
      <c r="AC49" s="206"/>
      <c r="AD49" s="206"/>
      <c r="AE49" s="206"/>
      <c r="AF49" s="206"/>
      <c r="AG49" s="551"/>
      <c r="AH49" s="206">
        <f>SUM(AH47:AP48)</f>
        <v>58</v>
      </c>
      <c r="AI49" s="206"/>
      <c r="AJ49" s="206"/>
      <c r="AK49" s="206"/>
      <c r="AL49" s="206"/>
      <c r="AM49" s="206"/>
      <c r="AN49" s="206"/>
      <c r="AO49" s="206"/>
      <c r="AP49" s="551"/>
      <c r="AQ49" s="256">
        <f>SUM(AQ47:AY48)</f>
        <v>123</v>
      </c>
      <c r="AR49" s="206"/>
      <c r="AS49" s="206"/>
      <c r="AT49" s="206"/>
      <c r="AU49" s="206"/>
      <c r="AV49" s="206"/>
      <c r="AW49" s="206"/>
      <c r="AX49" s="206"/>
      <c r="AY49" s="207"/>
    </row>
    <row r="50" spans="1:51" ht="24.95" customHeight="1" thickBot="1" x14ac:dyDescent="0.2">
      <c r="A50" s="260"/>
      <c r="B50" s="261"/>
      <c r="C50" s="261"/>
      <c r="D50" s="261"/>
      <c r="E50" s="261"/>
      <c r="F50" s="262"/>
      <c r="G50" s="552" t="s">
        <v>47</v>
      </c>
      <c r="H50" s="552"/>
      <c r="I50" s="552"/>
      <c r="J50" s="552"/>
      <c r="K50" s="552"/>
      <c r="L50" s="552"/>
      <c r="M50" s="552"/>
      <c r="N50" s="553"/>
      <c r="O50" s="213"/>
      <c r="P50" s="213"/>
      <c r="Q50" s="213"/>
      <c r="R50" s="213"/>
      <c r="S50" s="213"/>
      <c r="T50" s="213"/>
      <c r="U50" s="213"/>
      <c r="V50" s="213"/>
      <c r="W50" s="214"/>
      <c r="X50" s="213"/>
      <c r="Y50" s="213"/>
      <c r="Z50" s="213"/>
      <c r="AA50" s="213"/>
      <c r="AB50" s="213"/>
      <c r="AC50" s="213"/>
      <c r="AD50" s="213"/>
      <c r="AE50" s="213"/>
      <c r="AF50" s="213"/>
      <c r="AG50" s="214"/>
      <c r="AH50" s="213">
        <v>2642</v>
      </c>
      <c r="AI50" s="213"/>
      <c r="AJ50" s="213"/>
      <c r="AK50" s="213"/>
      <c r="AL50" s="213"/>
      <c r="AM50" s="213"/>
      <c r="AN50" s="213"/>
      <c r="AO50" s="213"/>
      <c r="AP50" s="214"/>
      <c r="AQ50" s="240"/>
      <c r="AR50" s="213"/>
      <c r="AS50" s="213"/>
      <c r="AT50" s="213"/>
      <c r="AU50" s="213"/>
      <c r="AV50" s="213"/>
      <c r="AW50" s="213"/>
      <c r="AX50" s="213"/>
      <c r="AY50" s="241"/>
    </row>
    <row r="51" spans="1:51" ht="24.95" customHeight="1" x14ac:dyDescent="0.15">
      <c r="A51" s="260"/>
      <c r="B51" s="261"/>
      <c r="C51" s="261"/>
      <c r="D51" s="261"/>
      <c r="E51" s="261"/>
      <c r="F51" s="262"/>
      <c r="G51" s="211" t="s">
        <v>98</v>
      </c>
      <c r="H51" s="212"/>
      <c r="I51" s="212"/>
      <c r="J51" s="212"/>
      <c r="K51" s="212"/>
      <c r="L51" s="212"/>
      <c r="M51" s="212"/>
      <c r="N51" s="212"/>
      <c r="O51" s="253">
        <f>O39+O46-O49-O50</f>
        <v>3963</v>
      </c>
      <c r="P51" s="253"/>
      <c r="Q51" s="253"/>
      <c r="R51" s="253"/>
      <c r="S51" s="253"/>
      <c r="T51" s="253"/>
      <c r="U51" s="253"/>
      <c r="V51" s="253"/>
      <c r="W51" s="254"/>
      <c r="X51" s="253">
        <f>X39+X46-X49-X50</f>
        <v>3951</v>
      </c>
      <c r="Y51" s="253"/>
      <c r="Z51" s="253"/>
      <c r="AA51" s="253"/>
      <c r="AB51" s="253"/>
      <c r="AC51" s="253"/>
      <c r="AD51" s="253"/>
      <c r="AE51" s="253"/>
      <c r="AF51" s="253"/>
      <c r="AG51" s="254"/>
      <c r="AH51" s="253">
        <f>AH39+AH46-AH49-AH50</f>
        <v>1339</v>
      </c>
      <c r="AI51" s="253"/>
      <c r="AJ51" s="253"/>
      <c r="AK51" s="253"/>
      <c r="AL51" s="253"/>
      <c r="AM51" s="253"/>
      <c r="AN51" s="253"/>
      <c r="AO51" s="253"/>
      <c r="AP51" s="254"/>
      <c r="AQ51" s="238">
        <f>AQ39+AQ46-AQ49-AQ50</f>
        <v>1248</v>
      </c>
      <c r="AR51" s="234"/>
      <c r="AS51" s="234"/>
      <c r="AT51" s="234"/>
      <c r="AU51" s="234"/>
      <c r="AV51" s="234"/>
      <c r="AW51" s="234"/>
      <c r="AX51" s="234"/>
      <c r="AY51" s="239"/>
    </row>
    <row r="52" spans="1:51" ht="24.95" customHeight="1" thickBot="1" x14ac:dyDescent="0.2">
      <c r="A52" s="263"/>
      <c r="B52" s="264"/>
      <c r="C52" s="264"/>
      <c r="D52" s="264"/>
      <c r="E52" s="264"/>
      <c r="F52" s="265"/>
      <c r="G52" s="266"/>
      <c r="H52" s="267"/>
      <c r="I52" s="569" t="s">
        <v>31</v>
      </c>
      <c r="J52" s="569"/>
      <c r="K52" s="569"/>
      <c r="L52" s="569"/>
      <c r="M52" s="569"/>
      <c r="N52" s="569"/>
      <c r="O52" s="370">
        <v>3453</v>
      </c>
      <c r="P52" s="371"/>
      <c r="Q52" s="371"/>
      <c r="R52" s="371"/>
      <c r="S52" s="371"/>
      <c r="T52" s="371"/>
      <c r="U52" s="371"/>
      <c r="V52" s="371"/>
      <c r="W52" s="372"/>
      <c r="X52" s="370">
        <v>3443</v>
      </c>
      <c r="Y52" s="371"/>
      <c r="Z52" s="371"/>
      <c r="AA52" s="371"/>
      <c r="AB52" s="371"/>
      <c r="AC52" s="371"/>
      <c r="AD52" s="371"/>
      <c r="AE52" s="371"/>
      <c r="AF52" s="371"/>
      <c r="AG52" s="372"/>
      <c r="AH52" s="370">
        <f>AH51*(408/(408+450))</f>
        <v>636.72727272727275</v>
      </c>
      <c r="AI52" s="371"/>
      <c r="AJ52" s="371"/>
      <c r="AK52" s="371"/>
      <c r="AL52" s="371"/>
      <c r="AM52" s="371"/>
      <c r="AN52" s="371"/>
      <c r="AO52" s="371"/>
      <c r="AP52" s="372"/>
      <c r="AQ52" s="370">
        <f>AQ51*(408/(408+450))</f>
        <v>593.4545454545455</v>
      </c>
      <c r="AR52" s="371"/>
      <c r="AS52" s="371"/>
      <c r="AT52" s="371"/>
      <c r="AU52" s="371"/>
      <c r="AV52" s="371"/>
      <c r="AW52" s="371"/>
      <c r="AX52" s="371"/>
      <c r="AY52" s="614"/>
    </row>
    <row r="53" spans="1:51" ht="25.5" customHeight="1" x14ac:dyDescent="0.15">
      <c r="A53" s="257" t="s">
        <v>72</v>
      </c>
      <c r="B53" s="258"/>
      <c r="C53" s="258"/>
      <c r="D53" s="258"/>
      <c r="E53" s="258"/>
      <c r="F53" s="258"/>
      <c r="G53" s="479" t="s">
        <v>48</v>
      </c>
      <c r="H53" s="480"/>
      <c r="I53" s="480"/>
      <c r="J53" s="480"/>
      <c r="K53" s="480"/>
      <c r="L53" s="477" t="s">
        <v>1</v>
      </c>
      <c r="M53" s="477"/>
      <c r="N53" s="477"/>
      <c r="O53" s="247" t="s">
        <v>52</v>
      </c>
      <c r="P53" s="248"/>
      <c r="Q53" s="248"/>
      <c r="R53" s="248"/>
      <c r="S53" s="248"/>
      <c r="T53" s="248"/>
      <c r="U53" s="249"/>
      <c r="V53" s="244" t="s">
        <v>55</v>
      </c>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6"/>
    </row>
    <row r="54" spans="1:51" ht="25.5" customHeight="1" thickBot="1" x14ac:dyDescent="0.2">
      <c r="A54" s="260"/>
      <c r="B54" s="261"/>
      <c r="C54" s="261"/>
      <c r="D54" s="261"/>
      <c r="E54" s="261"/>
      <c r="F54" s="261"/>
      <c r="G54" s="481"/>
      <c r="H54" s="482"/>
      <c r="I54" s="482"/>
      <c r="J54" s="482"/>
      <c r="K54" s="482"/>
      <c r="L54" s="478"/>
      <c r="M54" s="478"/>
      <c r="N54" s="478"/>
      <c r="O54" s="250"/>
      <c r="P54" s="251"/>
      <c r="Q54" s="251"/>
      <c r="R54" s="251"/>
      <c r="S54" s="251"/>
      <c r="T54" s="251"/>
      <c r="U54" s="252"/>
      <c r="V54" s="220" t="s">
        <v>33</v>
      </c>
      <c r="W54" s="221"/>
      <c r="X54" s="221"/>
      <c r="Y54" s="221"/>
      <c r="Z54" s="221"/>
      <c r="AA54" s="222"/>
      <c r="AB54" s="220" t="s">
        <v>49</v>
      </c>
      <c r="AC54" s="221"/>
      <c r="AD54" s="221"/>
      <c r="AE54" s="221"/>
      <c r="AF54" s="221"/>
      <c r="AG54" s="222"/>
      <c r="AH54" s="220" t="s">
        <v>60</v>
      </c>
      <c r="AI54" s="221"/>
      <c r="AJ54" s="221"/>
      <c r="AK54" s="221"/>
      <c r="AL54" s="221"/>
      <c r="AM54" s="222"/>
      <c r="AN54" s="220" t="s">
        <v>110</v>
      </c>
      <c r="AO54" s="221"/>
      <c r="AP54" s="221"/>
      <c r="AQ54" s="221"/>
      <c r="AR54" s="221"/>
      <c r="AS54" s="222"/>
      <c r="AT54" s="220" t="s">
        <v>111</v>
      </c>
      <c r="AU54" s="221"/>
      <c r="AV54" s="221"/>
      <c r="AW54" s="221"/>
      <c r="AX54" s="221"/>
      <c r="AY54" s="243"/>
    </row>
    <row r="55" spans="1:51" ht="25.5" customHeight="1" x14ac:dyDescent="0.15">
      <c r="A55" s="260"/>
      <c r="B55" s="261"/>
      <c r="C55" s="261"/>
      <c r="D55" s="261"/>
      <c r="E55" s="261"/>
      <c r="F55" s="261"/>
      <c r="G55" s="571" t="s">
        <v>113</v>
      </c>
      <c r="H55" s="572"/>
      <c r="I55" s="572"/>
      <c r="J55" s="572"/>
      <c r="K55" s="573"/>
      <c r="L55" s="570" t="s">
        <v>43</v>
      </c>
      <c r="M55" s="570"/>
      <c r="N55" s="570"/>
      <c r="O55" s="232"/>
      <c r="P55" s="233"/>
      <c r="Q55" s="7" t="s">
        <v>56</v>
      </c>
      <c r="R55" s="234"/>
      <c r="S55" s="234"/>
      <c r="T55" s="234"/>
      <c r="U55" s="235"/>
      <c r="V55" s="232"/>
      <c r="W55" s="233"/>
      <c r="X55" s="7" t="s">
        <v>56</v>
      </c>
      <c r="Y55" s="234"/>
      <c r="Z55" s="234"/>
      <c r="AA55" s="235"/>
      <c r="AB55" s="232"/>
      <c r="AC55" s="233"/>
      <c r="AD55" s="7" t="s">
        <v>56</v>
      </c>
      <c r="AE55" s="234"/>
      <c r="AF55" s="234"/>
      <c r="AG55" s="235"/>
      <c r="AH55" s="232"/>
      <c r="AI55" s="233"/>
      <c r="AJ55" s="7" t="s">
        <v>56</v>
      </c>
      <c r="AK55" s="234"/>
      <c r="AL55" s="234"/>
      <c r="AM55" s="235"/>
      <c r="AN55" s="232"/>
      <c r="AO55" s="233"/>
      <c r="AP55" s="7" t="s">
        <v>56</v>
      </c>
      <c r="AQ55" s="234"/>
      <c r="AR55" s="234"/>
      <c r="AS55" s="235"/>
      <c r="AT55" s="232"/>
      <c r="AU55" s="233"/>
      <c r="AV55" s="7" t="s">
        <v>56</v>
      </c>
      <c r="AW55" s="234"/>
      <c r="AX55" s="234"/>
      <c r="AY55" s="239"/>
    </row>
    <row r="56" spans="1:51" ht="25.5" customHeight="1" x14ac:dyDescent="0.15">
      <c r="A56" s="260"/>
      <c r="B56" s="261"/>
      <c r="C56" s="261"/>
      <c r="D56" s="261"/>
      <c r="E56" s="261"/>
      <c r="F56" s="261"/>
      <c r="G56" s="393"/>
      <c r="H56" s="394"/>
      <c r="I56" s="394"/>
      <c r="J56" s="394"/>
      <c r="K56" s="395"/>
      <c r="L56" s="483" t="s">
        <v>43</v>
      </c>
      <c r="M56" s="483"/>
      <c r="N56" s="483"/>
      <c r="O56" s="374"/>
      <c r="P56" s="375"/>
      <c r="Q56" s="8" t="s">
        <v>56</v>
      </c>
      <c r="R56" s="379"/>
      <c r="S56" s="379"/>
      <c r="T56" s="379"/>
      <c r="U56" s="380"/>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399"/>
    </row>
    <row r="57" spans="1:51" ht="25.5" customHeight="1" x14ac:dyDescent="0.15">
      <c r="A57" s="260"/>
      <c r="B57" s="261"/>
      <c r="C57" s="261"/>
      <c r="D57" s="261"/>
      <c r="E57" s="261"/>
      <c r="F57" s="261"/>
      <c r="G57" s="627" t="s">
        <v>114</v>
      </c>
      <c r="H57" s="628"/>
      <c r="I57" s="628"/>
      <c r="J57" s="628"/>
      <c r="K57" s="629"/>
      <c r="L57" s="432" t="s">
        <v>43</v>
      </c>
      <c r="M57" s="432"/>
      <c r="N57" s="432"/>
      <c r="O57" s="230"/>
      <c r="P57" s="231"/>
      <c r="Q57" s="9" t="s">
        <v>56</v>
      </c>
      <c r="R57" s="218"/>
      <c r="S57" s="218"/>
      <c r="T57" s="218"/>
      <c r="U57" s="219"/>
      <c r="V57" s="373"/>
      <c r="W57" s="373"/>
      <c r="X57" s="373"/>
      <c r="Y57" s="373"/>
      <c r="Z57" s="373"/>
      <c r="AA57" s="373"/>
      <c r="AB57" s="230"/>
      <c r="AC57" s="231"/>
      <c r="AD57" s="9" t="s">
        <v>56</v>
      </c>
      <c r="AE57" s="218"/>
      <c r="AF57" s="218"/>
      <c r="AG57" s="219"/>
      <c r="AH57" s="230"/>
      <c r="AI57" s="231"/>
      <c r="AJ57" s="9" t="s">
        <v>56</v>
      </c>
      <c r="AK57" s="218"/>
      <c r="AL57" s="218"/>
      <c r="AM57" s="219"/>
      <c r="AN57" s="230"/>
      <c r="AO57" s="231"/>
      <c r="AP57" s="9" t="s">
        <v>56</v>
      </c>
      <c r="AQ57" s="218"/>
      <c r="AR57" s="218"/>
      <c r="AS57" s="219"/>
      <c r="AT57" s="230"/>
      <c r="AU57" s="231"/>
      <c r="AV57" s="9" t="s">
        <v>56</v>
      </c>
      <c r="AW57" s="218"/>
      <c r="AX57" s="218"/>
      <c r="AY57" s="255"/>
    </row>
    <row r="58" spans="1:51" ht="25.5" customHeight="1" x14ac:dyDescent="0.15">
      <c r="A58" s="260"/>
      <c r="B58" s="261"/>
      <c r="C58" s="261"/>
      <c r="D58" s="261"/>
      <c r="E58" s="261"/>
      <c r="F58" s="261"/>
      <c r="G58" s="630"/>
      <c r="H58" s="631"/>
      <c r="I58" s="631"/>
      <c r="J58" s="631"/>
      <c r="K58" s="632"/>
      <c r="L58" s="483" t="s">
        <v>43</v>
      </c>
      <c r="M58" s="483"/>
      <c r="N58" s="483"/>
      <c r="O58" s="374"/>
      <c r="P58" s="375"/>
      <c r="Q58" s="8" t="s">
        <v>56</v>
      </c>
      <c r="R58" s="379"/>
      <c r="S58" s="379"/>
      <c r="T58" s="379"/>
      <c r="U58" s="380"/>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399"/>
    </row>
    <row r="59" spans="1:51" ht="25.5" customHeight="1" x14ac:dyDescent="0.15">
      <c r="A59" s="260"/>
      <c r="B59" s="261"/>
      <c r="C59" s="261"/>
      <c r="D59" s="261"/>
      <c r="E59" s="261"/>
      <c r="F59" s="261"/>
      <c r="G59" s="627" t="s">
        <v>115</v>
      </c>
      <c r="H59" s="628"/>
      <c r="I59" s="628"/>
      <c r="J59" s="628"/>
      <c r="K59" s="629"/>
      <c r="L59" s="432" t="s">
        <v>43</v>
      </c>
      <c r="M59" s="432"/>
      <c r="N59" s="432"/>
      <c r="O59" s="230"/>
      <c r="P59" s="231"/>
      <c r="Q59" s="9" t="s">
        <v>56</v>
      </c>
      <c r="R59" s="218"/>
      <c r="S59" s="218"/>
      <c r="T59" s="218"/>
      <c r="U59" s="219"/>
      <c r="V59" s="373"/>
      <c r="W59" s="373"/>
      <c r="X59" s="373"/>
      <c r="Y59" s="373"/>
      <c r="Z59" s="373"/>
      <c r="AA59" s="373"/>
      <c r="AB59" s="373"/>
      <c r="AC59" s="373"/>
      <c r="AD59" s="373"/>
      <c r="AE59" s="373"/>
      <c r="AF59" s="373"/>
      <c r="AG59" s="373"/>
      <c r="AH59" s="230"/>
      <c r="AI59" s="231"/>
      <c r="AJ59" s="9" t="s">
        <v>56</v>
      </c>
      <c r="AK59" s="218"/>
      <c r="AL59" s="218"/>
      <c r="AM59" s="219"/>
      <c r="AN59" s="230"/>
      <c r="AO59" s="231"/>
      <c r="AP59" s="9" t="s">
        <v>56</v>
      </c>
      <c r="AQ59" s="218"/>
      <c r="AR59" s="218"/>
      <c r="AS59" s="219"/>
      <c r="AT59" s="230"/>
      <c r="AU59" s="231"/>
      <c r="AV59" s="9" t="s">
        <v>56</v>
      </c>
      <c r="AW59" s="218"/>
      <c r="AX59" s="218"/>
      <c r="AY59" s="255"/>
    </row>
    <row r="60" spans="1:51" ht="25.5" customHeight="1" x14ac:dyDescent="0.15">
      <c r="A60" s="260"/>
      <c r="B60" s="261"/>
      <c r="C60" s="261"/>
      <c r="D60" s="261"/>
      <c r="E60" s="261"/>
      <c r="F60" s="261"/>
      <c r="G60" s="630"/>
      <c r="H60" s="631"/>
      <c r="I60" s="631"/>
      <c r="J60" s="631"/>
      <c r="K60" s="632"/>
      <c r="L60" s="483" t="s">
        <v>43</v>
      </c>
      <c r="M60" s="483"/>
      <c r="N60" s="483"/>
      <c r="O60" s="374"/>
      <c r="P60" s="375"/>
      <c r="Q60" s="8" t="s">
        <v>56</v>
      </c>
      <c r="R60" s="379"/>
      <c r="S60" s="379"/>
      <c r="T60" s="379"/>
      <c r="U60" s="380"/>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399"/>
    </row>
    <row r="61" spans="1:51" ht="25.5" customHeight="1" thickBot="1" x14ac:dyDescent="0.2">
      <c r="A61" s="263"/>
      <c r="B61" s="264"/>
      <c r="C61" s="264"/>
      <c r="D61" s="264"/>
      <c r="E61" s="264"/>
      <c r="F61" s="264"/>
      <c r="G61" s="433" t="s">
        <v>109</v>
      </c>
      <c r="H61" s="434"/>
      <c r="I61" s="434"/>
      <c r="J61" s="434"/>
      <c r="K61" s="434"/>
      <c r="L61" s="369" t="s">
        <v>43</v>
      </c>
      <c r="M61" s="369"/>
      <c r="N61" s="369"/>
      <c r="O61" s="574"/>
      <c r="P61" s="575"/>
      <c r="Q61" s="2" t="s">
        <v>56</v>
      </c>
      <c r="R61" s="206"/>
      <c r="S61" s="206"/>
      <c r="T61" s="206"/>
      <c r="U61" s="551"/>
      <c r="V61" s="205"/>
      <c r="W61" s="205"/>
      <c r="X61" s="205"/>
      <c r="Y61" s="205"/>
      <c r="Z61" s="205"/>
      <c r="AA61" s="205"/>
      <c r="AB61" s="205"/>
      <c r="AC61" s="205"/>
      <c r="AD61" s="205"/>
      <c r="AE61" s="205"/>
      <c r="AF61" s="205"/>
      <c r="AG61" s="205"/>
      <c r="AH61" s="205"/>
      <c r="AI61" s="205"/>
      <c r="AJ61" s="205"/>
      <c r="AK61" s="205"/>
      <c r="AL61" s="205"/>
      <c r="AM61" s="205"/>
      <c r="AN61" s="574"/>
      <c r="AO61" s="575"/>
      <c r="AP61" s="2" t="s">
        <v>56</v>
      </c>
      <c r="AQ61" s="206"/>
      <c r="AR61" s="206"/>
      <c r="AS61" s="551"/>
      <c r="AT61" s="574"/>
      <c r="AU61" s="575"/>
      <c r="AV61" s="2" t="s">
        <v>56</v>
      </c>
      <c r="AW61" s="206"/>
      <c r="AX61" s="206"/>
      <c r="AY61" s="207"/>
    </row>
    <row r="62" spans="1:51" ht="25.5" customHeight="1" thickBot="1" x14ac:dyDescent="0.2">
      <c r="A62" s="257" t="s">
        <v>62</v>
      </c>
      <c r="B62" s="258"/>
      <c r="C62" s="258"/>
      <c r="D62" s="258"/>
      <c r="E62" s="258"/>
      <c r="F62" s="258"/>
      <c r="G62" s="435" t="s">
        <v>61</v>
      </c>
      <c r="H62" s="436"/>
      <c r="I62" s="436"/>
      <c r="J62" s="436"/>
      <c r="K62" s="436"/>
      <c r="L62" s="564" t="s">
        <v>1</v>
      </c>
      <c r="M62" s="564"/>
      <c r="N62" s="564"/>
      <c r="O62" s="640" t="s">
        <v>33</v>
      </c>
      <c r="P62" s="601"/>
      <c r="Q62" s="601"/>
      <c r="R62" s="601"/>
      <c r="S62" s="601"/>
      <c r="T62" s="601"/>
      <c r="U62" s="601"/>
      <c r="V62" s="601"/>
      <c r="W62" s="626"/>
      <c r="X62" s="601" t="s">
        <v>51</v>
      </c>
      <c r="Y62" s="601"/>
      <c r="Z62" s="601"/>
      <c r="AA62" s="601"/>
      <c r="AB62" s="601"/>
      <c r="AC62" s="601"/>
      <c r="AD62" s="601"/>
      <c r="AE62" s="601"/>
      <c r="AF62" s="601"/>
      <c r="AG62" s="626"/>
      <c r="AH62" s="601" t="s">
        <v>107</v>
      </c>
      <c r="AI62" s="601"/>
      <c r="AJ62" s="601"/>
      <c r="AK62" s="601"/>
      <c r="AL62" s="601"/>
      <c r="AM62" s="601"/>
      <c r="AN62" s="601"/>
      <c r="AO62" s="601"/>
      <c r="AP62" s="626"/>
      <c r="AQ62" s="601" t="s">
        <v>108</v>
      </c>
      <c r="AR62" s="601"/>
      <c r="AS62" s="601"/>
      <c r="AT62" s="601"/>
      <c r="AU62" s="601"/>
      <c r="AV62" s="601"/>
      <c r="AW62" s="601"/>
      <c r="AX62" s="601"/>
      <c r="AY62" s="602"/>
    </row>
    <row r="63" spans="1:51" ht="25.5" customHeight="1" x14ac:dyDescent="0.15">
      <c r="A63" s="260"/>
      <c r="B63" s="261"/>
      <c r="C63" s="261"/>
      <c r="D63" s="261"/>
      <c r="E63" s="261"/>
      <c r="F63" s="261"/>
      <c r="G63" s="437" t="s">
        <v>70</v>
      </c>
      <c r="H63" s="438"/>
      <c r="I63" s="438"/>
      <c r="J63" s="438"/>
      <c r="K63" s="438"/>
      <c r="L63" s="441" t="s">
        <v>43</v>
      </c>
      <c r="M63" s="441"/>
      <c r="N63" s="441"/>
      <c r="O63" s="201">
        <v>5</v>
      </c>
      <c r="P63" s="202"/>
      <c r="Q63" s="202"/>
      <c r="R63" s="10" t="s">
        <v>44</v>
      </c>
      <c r="S63" s="203">
        <v>291</v>
      </c>
      <c r="T63" s="203"/>
      <c r="U63" s="203"/>
      <c r="V63" s="203"/>
      <c r="W63" s="204"/>
      <c r="X63" s="201">
        <v>5</v>
      </c>
      <c r="Y63" s="202"/>
      <c r="Z63" s="202"/>
      <c r="AA63" s="10" t="s">
        <v>44</v>
      </c>
      <c r="AB63" s="203">
        <v>179</v>
      </c>
      <c r="AC63" s="203"/>
      <c r="AD63" s="203"/>
      <c r="AE63" s="203"/>
      <c r="AF63" s="203"/>
      <c r="AG63" s="204"/>
      <c r="AH63" s="201">
        <f>AP36</f>
        <v>7</v>
      </c>
      <c r="AI63" s="202"/>
      <c r="AJ63" s="202"/>
      <c r="AK63" s="10" t="s">
        <v>44</v>
      </c>
      <c r="AL63" s="203">
        <f>522.36+10</f>
        <v>532.36</v>
      </c>
      <c r="AM63" s="203"/>
      <c r="AN63" s="203"/>
      <c r="AO63" s="203"/>
      <c r="AP63" s="204"/>
      <c r="AQ63" s="194"/>
      <c r="AR63" s="194"/>
      <c r="AS63" s="194"/>
      <c r="AT63" s="194"/>
      <c r="AU63" s="194"/>
      <c r="AV63" s="194"/>
      <c r="AW63" s="194"/>
      <c r="AX63" s="194"/>
      <c r="AY63" s="195"/>
    </row>
    <row r="64" spans="1:51" ht="25.5" customHeight="1" x14ac:dyDescent="0.15">
      <c r="A64" s="260"/>
      <c r="B64" s="261"/>
      <c r="C64" s="261"/>
      <c r="D64" s="261"/>
      <c r="E64" s="261"/>
      <c r="F64" s="261"/>
      <c r="G64" s="439"/>
      <c r="H64" s="440"/>
      <c r="I64" s="440"/>
      <c r="J64" s="440"/>
      <c r="K64" s="440"/>
      <c r="L64" s="442" t="s">
        <v>43</v>
      </c>
      <c r="M64" s="442"/>
      <c r="N64" s="442"/>
      <c r="O64" s="196">
        <v>13</v>
      </c>
      <c r="P64" s="196"/>
      <c r="Q64" s="197"/>
      <c r="R64" s="11" t="s">
        <v>44</v>
      </c>
      <c r="S64" s="198">
        <v>2889</v>
      </c>
      <c r="T64" s="199"/>
      <c r="U64" s="199"/>
      <c r="V64" s="199"/>
      <c r="W64" s="199"/>
      <c r="X64" s="196">
        <v>7</v>
      </c>
      <c r="Y64" s="196"/>
      <c r="Z64" s="197"/>
      <c r="AA64" s="11" t="s">
        <v>44</v>
      </c>
      <c r="AB64" s="198">
        <v>546</v>
      </c>
      <c r="AC64" s="199"/>
      <c r="AD64" s="199"/>
      <c r="AE64" s="199"/>
      <c r="AF64" s="199"/>
      <c r="AG64" s="199"/>
      <c r="AH64" s="196">
        <f>AP37</f>
        <v>11</v>
      </c>
      <c r="AI64" s="196"/>
      <c r="AJ64" s="197"/>
      <c r="AK64" s="11" t="s">
        <v>44</v>
      </c>
      <c r="AL64" s="198">
        <v>778</v>
      </c>
      <c r="AM64" s="199"/>
      <c r="AN64" s="199"/>
      <c r="AO64" s="199"/>
      <c r="AP64" s="199"/>
      <c r="AQ64" s="196">
        <f>AU37</f>
        <v>7</v>
      </c>
      <c r="AR64" s="196"/>
      <c r="AS64" s="197"/>
      <c r="AT64" s="11" t="s">
        <v>44</v>
      </c>
      <c r="AU64" s="198">
        <f>1214+AL64-AL63</f>
        <v>1459.6399999999999</v>
      </c>
      <c r="AV64" s="199"/>
      <c r="AW64" s="199"/>
      <c r="AX64" s="199"/>
      <c r="AY64" s="200"/>
    </row>
    <row r="65" spans="1:51" ht="25.5" customHeight="1" x14ac:dyDescent="0.15">
      <c r="A65" s="260"/>
      <c r="B65" s="261"/>
      <c r="C65" s="261"/>
      <c r="D65" s="261"/>
      <c r="E65" s="261"/>
      <c r="F65" s="261"/>
      <c r="G65" s="439" t="s">
        <v>71</v>
      </c>
      <c r="H65" s="440"/>
      <c r="I65" s="440"/>
      <c r="J65" s="440"/>
      <c r="K65" s="440"/>
      <c r="L65" s="563" t="s">
        <v>43</v>
      </c>
      <c r="M65" s="563"/>
      <c r="N65" s="563"/>
      <c r="O65" s="184">
        <v>1</v>
      </c>
      <c r="P65" s="184"/>
      <c r="Q65" s="185"/>
      <c r="R65" s="3" t="s">
        <v>44</v>
      </c>
      <c r="S65" s="186">
        <v>72</v>
      </c>
      <c r="T65" s="187"/>
      <c r="U65" s="187"/>
      <c r="V65" s="187"/>
      <c r="W65" s="187"/>
      <c r="X65" s="184">
        <v>3</v>
      </c>
      <c r="Y65" s="184"/>
      <c r="Z65" s="185"/>
      <c r="AA65" s="3" t="s">
        <v>44</v>
      </c>
      <c r="AB65" s="186">
        <v>509</v>
      </c>
      <c r="AC65" s="187"/>
      <c r="AD65" s="187"/>
      <c r="AE65" s="187"/>
      <c r="AF65" s="187"/>
      <c r="AG65" s="187"/>
      <c r="AH65" s="184">
        <v>6</v>
      </c>
      <c r="AI65" s="184"/>
      <c r="AJ65" s="185"/>
      <c r="AK65" s="3" t="s">
        <v>44</v>
      </c>
      <c r="AL65" s="186">
        <v>384.4</v>
      </c>
      <c r="AM65" s="187"/>
      <c r="AN65" s="187"/>
      <c r="AO65" s="187"/>
      <c r="AP65" s="187"/>
      <c r="AQ65" s="184">
        <v>1</v>
      </c>
      <c r="AR65" s="184"/>
      <c r="AS65" s="185"/>
      <c r="AT65" s="3" t="s">
        <v>44</v>
      </c>
      <c r="AU65" s="186">
        <v>50</v>
      </c>
      <c r="AV65" s="187"/>
      <c r="AW65" s="187"/>
      <c r="AX65" s="187"/>
      <c r="AY65" s="188"/>
    </row>
    <row r="66" spans="1:51" ht="25.5" customHeight="1" x14ac:dyDescent="0.15">
      <c r="A66" s="260"/>
      <c r="B66" s="261"/>
      <c r="C66" s="261"/>
      <c r="D66" s="261"/>
      <c r="E66" s="261"/>
      <c r="F66" s="261"/>
      <c r="G66" s="443" t="s">
        <v>63</v>
      </c>
      <c r="H66" s="383"/>
      <c r="I66" s="383"/>
      <c r="J66" s="383"/>
      <c r="K66" s="383"/>
      <c r="L66" s="563" t="s">
        <v>43</v>
      </c>
      <c r="M66" s="563"/>
      <c r="N66" s="563"/>
      <c r="O66" s="184"/>
      <c r="P66" s="184"/>
      <c r="Q66" s="185"/>
      <c r="R66" s="3" t="s">
        <v>44</v>
      </c>
      <c r="S66" s="186"/>
      <c r="T66" s="187"/>
      <c r="U66" s="187"/>
      <c r="V66" s="187"/>
      <c r="W66" s="187"/>
      <c r="X66" s="184"/>
      <c r="Y66" s="184"/>
      <c r="Z66" s="185"/>
      <c r="AA66" s="3" t="s">
        <v>44</v>
      </c>
      <c r="AB66" s="186"/>
      <c r="AC66" s="187"/>
      <c r="AD66" s="187"/>
      <c r="AE66" s="187"/>
      <c r="AF66" s="187"/>
      <c r="AG66" s="187"/>
      <c r="AH66" s="184"/>
      <c r="AI66" s="184"/>
      <c r="AJ66" s="185"/>
      <c r="AK66" s="3" t="s">
        <v>44</v>
      </c>
      <c r="AL66" s="186"/>
      <c r="AM66" s="187"/>
      <c r="AN66" s="187"/>
      <c r="AO66" s="187"/>
      <c r="AP66" s="187"/>
      <c r="AQ66" s="184"/>
      <c r="AR66" s="184"/>
      <c r="AS66" s="185"/>
      <c r="AT66" s="3" t="s">
        <v>44</v>
      </c>
      <c r="AU66" s="186"/>
      <c r="AV66" s="187"/>
      <c r="AW66" s="187"/>
      <c r="AX66" s="187"/>
      <c r="AY66" s="188"/>
    </row>
    <row r="67" spans="1:51" ht="25.5" customHeight="1" thickBot="1" x14ac:dyDescent="0.2">
      <c r="A67" s="263"/>
      <c r="B67" s="264"/>
      <c r="C67" s="264"/>
      <c r="D67" s="264"/>
      <c r="E67" s="264"/>
      <c r="F67" s="264"/>
      <c r="G67" s="433" t="s">
        <v>64</v>
      </c>
      <c r="H67" s="434"/>
      <c r="I67" s="434"/>
      <c r="J67" s="434"/>
      <c r="K67" s="434"/>
      <c r="L67" s="565" t="s">
        <v>43</v>
      </c>
      <c r="M67" s="565"/>
      <c r="N67" s="565"/>
      <c r="O67" s="189">
        <v>10</v>
      </c>
      <c r="P67" s="189"/>
      <c r="Q67" s="190"/>
      <c r="R67" s="4" t="s">
        <v>44</v>
      </c>
      <c r="S67" s="191">
        <v>710</v>
      </c>
      <c r="T67" s="192"/>
      <c r="U67" s="192"/>
      <c r="V67" s="192"/>
      <c r="W67" s="192"/>
      <c r="X67" s="189">
        <f>O67+X63-X65</f>
        <v>12</v>
      </c>
      <c r="Y67" s="189"/>
      <c r="Z67" s="190"/>
      <c r="AA67" s="4" t="s">
        <v>44</v>
      </c>
      <c r="AB67" s="191">
        <f>S67+AB63-AB65-AB66</f>
        <v>380</v>
      </c>
      <c r="AC67" s="192"/>
      <c r="AD67" s="192"/>
      <c r="AE67" s="192"/>
      <c r="AF67" s="192"/>
      <c r="AG67" s="192"/>
      <c r="AH67" s="189">
        <f>X67+AH63-AH65</f>
        <v>13</v>
      </c>
      <c r="AI67" s="189"/>
      <c r="AJ67" s="190"/>
      <c r="AK67" s="4" t="s">
        <v>44</v>
      </c>
      <c r="AL67" s="191">
        <f>AB67+AL63-AL65-AL66</f>
        <v>527.96</v>
      </c>
      <c r="AM67" s="192"/>
      <c r="AN67" s="192"/>
      <c r="AO67" s="192"/>
      <c r="AP67" s="192"/>
      <c r="AQ67" s="189">
        <f>AH67+AQ64-AQ65</f>
        <v>19</v>
      </c>
      <c r="AR67" s="189"/>
      <c r="AS67" s="190"/>
      <c r="AT67" s="4" t="s">
        <v>44</v>
      </c>
      <c r="AU67" s="191">
        <f>AL67+AU64-AU65-AU66</f>
        <v>1937.6</v>
      </c>
      <c r="AV67" s="192"/>
      <c r="AW67" s="192"/>
      <c r="AX67" s="192"/>
      <c r="AY67" s="193"/>
    </row>
    <row r="68" spans="1:51" ht="20.100000000000001" customHeight="1" x14ac:dyDescent="0.15">
      <c r="A68" s="326" t="s">
        <v>69</v>
      </c>
      <c r="B68" s="327"/>
      <c r="C68" s="327"/>
      <c r="D68" s="327"/>
      <c r="E68" s="327"/>
      <c r="F68" s="328"/>
      <c r="G68" s="345" t="s">
        <v>76</v>
      </c>
      <c r="H68" s="346"/>
      <c r="I68" s="346"/>
      <c r="J68" s="346"/>
      <c r="K68" s="346"/>
      <c r="L68" s="346"/>
      <c r="M68" s="346"/>
      <c r="N68" s="346"/>
      <c r="O68" s="566" t="s">
        <v>99</v>
      </c>
      <c r="P68" s="567"/>
      <c r="Q68" s="567"/>
      <c r="R68" s="567"/>
      <c r="S68" s="567"/>
      <c r="T68" s="567"/>
      <c r="U68" s="567"/>
      <c r="V68" s="567"/>
      <c r="W68" s="567"/>
      <c r="X68" s="567"/>
      <c r="Y68" s="567"/>
      <c r="Z68" s="567"/>
      <c r="AA68" s="567"/>
      <c r="AB68" s="567"/>
      <c r="AC68" s="567"/>
      <c r="AD68" s="567"/>
      <c r="AE68" s="567"/>
      <c r="AF68" s="568"/>
      <c r="AG68" s="617" t="s">
        <v>77</v>
      </c>
      <c r="AH68" s="618"/>
      <c r="AI68" s="618"/>
      <c r="AJ68" s="618"/>
      <c r="AK68" s="618"/>
      <c r="AL68" s="618"/>
      <c r="AM68" s="618"/>
      <c r="AN68" s="618"/>
      <c r="AO68" s="618"/>
      <c r="AP68" s="618"/>
      <c r="AQ68" s="618"/>
      <c r="AR68" s="618"/>
      <c r="AS68" s="618"/>
      <c r="AT68" s="618"/>
      <c r="AU68" s="618"/>
      <c r="AV68" s="618"/>
      <c r="AW68" s="618"/>
      <c r="AX68" s="618"/>
      <c r="AY68" s="619"/>
    </row>
    <row r="69" spans="1:51" ht="20.100000000000001" customHeight="1" x14ac:dyDescent="0.15">
      <c r="A69" s="299"/>
      <c r="B69" s="300"/>
      <c r="C69" s="300"/>
      <c r="D69" s="300"/>
      <c r="E69" s="300"/>
      <c r="F69" s="301"/>
      <c r="G69" s="615"/>
      <c r="H69" s="616"/>
      <c r="I69" s="616"/>
      <c r="J69" s="616"/>
      <c r="K69" s="616"/>
      <c r="L69" s="616"/>
      <c r="M69" s="616"/>
      <c r="N69" s="616"/>
      <c r="O69" s="411" t="s">
        <v>164</v>
      </c>
      <c r="P69" s="412"/>
      <c r="Q69" s="412"/>
      <c r="R69" s="412"/>
      <c r="S69" s="412"/>
      <c r="T69" s="412"/>
      <c r="U69" s="412"/>
      <c r="V69" s="412"/>
      <c r="W69" s="412"/>
      <c r="X69" s="412"/>
      <c r="Y69" s="412"/>
      <c r="Z69" s="412"/>
      <c r="AA69" s="412"/>
      <c r="AB69" s="412"/>
      <c r="AC69" s="412"/>
      <c r="AD69" s="412"/>
      <c r="AE69" s="412"/>
      <c r="AF69" s="413"/>
      <c r="AG69" s="620"/>
      <c r="AH69" s="621"/>
      <c r="AI69" s="621"/>
      <c r="AJ69" s="621"/>
      <c r="AK69" s="621"/>
      <c r="AL69" s="621"/>
      <c r="AM69" s="621"/>
      <c r="AN69" s="621"/>
      <c r="AO69" s="621"/>
      <c r="AP69" s="621"/>
      <c r="AQ69" s="621"/>
      <c r="AR69" s="621"/>
      <c r="AS69" s="621"/>
      <c r="AT69" s="621"/>
      <c r="AU69" s="621"/>
      <c r="AV69" s="621"/>
      <c r="AW69" s="621"/>
      <c r="AX69" s="621"/>
      <c r="AY69" s="622"/>
    </row>
    <row r="70" spans="1:51" ht="20.100000000000001" customHeight="1" x14ac:dyDescent="0.15">
      <c r="A70" s="299"/>
      <c r="B70" s="300"/>
      <c r="C70" s="300"/>
      <c r="D70" s="300"/>
      <c r="E70" s="300"/>
      <c r="F70" s="301"/>
      <c r="G70" s="615"/>
      <c r="H70" s="616"/>
      <c r="I70" s="616"/>
      <c r="J70" s="616"/>
      <c r="K70" s="616"/>
      <c r="L70" s="616"/>
      <c r="M70" s="616"/>
      <c r="N70" s="616"/>
      <c r="O70" s="411" t="s">
        <v>100</v>
      </c>
      <c r="P70" s="412"/>
      <c r="Q70" s="412"/>
      <c r="R70" s="412"/>
      <c r="S70" s="412"/>
      <c r="T70" s="412"/>
      <c r="U70" s="412"/>
      <c r="V70" s="412"/>
      <c r="W70" s="412"/>
      <c r="X70" s="412"/>
      <c r="Y70" s="412"/>
      <c r="Z70" s="412"/>
      <c r="AA70" s="412"/>
      <c r="AB70" s="412"/>
      <c r="AC70" s="412"/>
      <c r="AD70" s="412"/>
      <c r="AE70" s="412"/>
      <c r="AF70" s="413"/>
      <c r="AG70" s="576" t="s">
        <v>165</v>
      </c>
      <c r="AH70" s="577"/>
      <c r="AI70" s="577"/>
      <c r="AJ70" s="577"/>
      <c r="AK70" s="577"/>
      <c r="AL70" s="577"/>
      <c r="AM70" s="577"/>
      <c r="AN70" s="577"/>
      <c r="AO70" s="577"/>
      <c r="AP70" s="577"/>
      <c r="AQ70" s="577"/>
      <c r="AR70" s="577"/>
      <c r="AS70" s="577"/>
      <c r="AT70" s="577"/>
      <c r="AU70" s="577"/>
      <c r="AV70" s="577"/>
      <c r="AW70" s="577"/>
      <c r="AX70" s="577"/>
      <c r="AY70" s="578"/>
    </row>
    <row r="71" spans="1:51" ht="20.100000000000001" customHeight="1" x14ac:dyDescent="0.15">
      <c r="A71" s="299"/>
      <c r="B71" s="300"/>
      <c r="C71" s="300"/>
      <c r="D71" s="300"/>
      <c r="E71" s="300"/>
      <c r="F71" s="301"/>
      <c r="G71" s="615"/>
      <c r="H71" s="616"/>
      <c r="I71" s="616"/>
      <c r="J71" s="616"/>
      <c r="K71" s="616"/>
      <c r="L71" s="616"/>
      <c r="M71" s="616"/>
      <c r="N71" s="616"/>
      <c r="O71" s="411" t="s">
        <v>101</v>
      </c>
      <c r="P71" s="412"/>
      <c r="Q71" s="412"/>
      <c r="R71" s="412"/>
      <c r="S71" s="412"/>
      <c r="T71" s="412"/>
      <c r="U71" s="412"/>
      <c r="V71" s="412"/>
      <c r="W71" s="412"/>
      <c r="X71" s="412"/>
      <c r="Y71" s="412"/>
      <c r="Z71" s="412"/>
      <c r="AA71" s="412"/>
      <c r="AB71" s="412"/>
      <c r="AC71" s="412"/>
      <c r="AD71" s="412"/>
      <c r="AE71" s="412"/>
      <c r="AF71" s="413"/>
      <c r="AG71" s="579"/>
      <c r="AH71" s="580"/>
      <c r="AI71" s="580"/>
      <c r="AJ71" s="580"/>
      <c r="AK71" s="580"/>
      <c r="AL71" s="580"/>
      <c r="AM71" s="580"/>
      <c r="AN71" s="580"/>
      <c r="AO71" s="580"/>
      <c r="AP71" s="580"/>
      <c r="AQ71" s="580"/>
      <c r="AR71" s="580"/>
      <c r="AS71" s="580"/>
      <c r="AT71" s="580"/>
      <c r="AU71" s="580"/>
      <c r="AV71" s="580"/>
      <c r="AW71" s="580"/>
      <c r="AX71" s="580"/>
      <c r="AY71" s="581"/>
    </row>
    <row r="72" spans="1:51" ht="20.100000000000001" customHeight="1" x14ac:dyDescent="0.15">
      <c r="A72" s="299"/>
      <c r="B72" s="300"/>
      <c r="C72" s="300"/>
      <c r="D72" s="300"/>
      <c r="E72" s="300"/>
      <c r="F72" s="301"/>
      <c r="G72" s="348"/>
      <c r="H72" s="349"/>
      <c r="I72" s="349"/>
      <c r="J72" s="349"/>
      <c r="K72" s="349"/>
      <c r="L72" s="349"/>
      <c r="M72" s="349"/>
      <c r="N72" s="349"/>
      <c r="O72" s="411" t="s">
        <v>102</v>
      </c>
      <c r="P72" s="412"/>
      <c r="Q72" s="412"/>
      <c r="R72" s="412"/>
      <c r="S72" s="412"/>
      <c r="T72" s="412"/>
      <c r="U72" s="412"/>
      <c r="V72" s="412"/>
      <c r="W72" s="412"/>
      <c r="X72" s="412"/>
      <c r="Y72" s="412"/>
      <c r="Z72" s="412"/>
      <c r="AA72" s="412"/>
      <c r="AB72" s="412"/>
      <c r="AC72" s="412"/>
      <c r="AD72" s="412"/>
      <c r="AE72" s="412"/>
      <c r="AF72" s="413"/>
      <c r="AG72" s="582"/>
      <c r="AH72" s="583"/>
      <c r="AI72" s="583"/>
      <c r="AJ72" s="583"/>
      <c r="AK72" s="583"/>
      <c r="AL72" s="583"/>
      <c r="AM72" s="583"/>
      <c r="AN72" s="583"/>
      <c r="AO72" s="583"/>
      <c r="AP72" s="583"/>
      <c r="AQ72" s="583"/>
      <c r="AR72" s="583"/>
      <c r="AS72" s="583"/>
      <c r="AT72" s="583"/>
      <c r="AU72" s="583"/>
      <c r="AV72" s="583"/>
      <c r="AW72" s="583"/>
      <c r="AX72" s="583"/>
      <c r="AY72" s="584"/>
    </row>
    <row r="73" spans="1:51" ht="60" customHeight="1" thickBot="1" x14ac:dyDescent="0.2">
      <c r="A73" s="311"/>
      <c r="B73" s="312"/>
      <c r="C73" s="312"/>
      <c r="D73" s="312"/>
      <c r="E73" s="312"/>
      <c r="F73" s="313"/>
      <c r="G73" s="24" t="s">
        <v>78</v>
      </c>
      <c r="H73" s="25"/>
      <c r="I73" s="25"/>
      <c r="J73" s="25"/>
      <c r="K73" s="25"/>
      <c r="L73" s="25"/>
      <c r="M73" s="25"/>
      <c r="N73" s="25"/>
      <c r="O73" s="168" t="s">
        <v>166</v>
      </c>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70"/>
    </row>
    <row r="74" spans="1:51" ht="90" customHeight="1" x14ac:dyDescent="0.15">
      <c r="A74" s="171" t="s">
        <v>14</v>
      </c>
      <c r="B74" s="172"/>
      <c r="C74" s="172"/>
      <c r="D74" s="172"/>
      <c r="E74" s="172"/>
      <c r="F74" s="173"/>
      <c r="G74" s="652">
        <f>AH51*1.5/(AL67+AU64-AU65+AQ49)</f>
        <v>0.97471610210618276</v>
      </c>
      <c r="H74" s="653"/>
      <c r="I74" s="653"/>
      <c r="J74" s="653"/>
      <c r="K74" s="653"/>
      <c r="L74" s="653"/>
      <c r="M74" s="653"/>
      <c r="N74" s="654"/>
      <c r="O74" s="557" t="s">
        <v>2</v>
      </c>
      <c r="P74" s="558"/>
      <c r="Q74" s="558"/>
      <c r="R74" s="558"/>
      <c r="S74" s="558"/>
      <c r="T74" s="559"/>
      <c r="U74" s="174" t="s">
        <v>190</v>
      </c>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6"/>
    </row>
    <row r="75" spans="1:51" ht="30" customHeight="1" x14ac:dyDescent="0.15">
      <c r="A75" s="156"/>
      <c r="B75" s="157"/>
      <c r="C75" s="157"/>
      <c r="D75" s="157"/>
      <c r="E75" s="157"/>
      <c r="F75" s="158"/>
      <c r="G75" s="655"/>
      <c r="H75" s="656"/>
      <c r="I75" s="656"/>
      <c r="J75" s="656"/>
      <c r="K75" s="656"/>
      <c r="L75" s="656"/>
      <c r="M75" s="656"/>
      <c r="N75" s="657"/>
      <c r="O75" s="623" t="s">
        <v>67</v>
      </c>
      <c r="P75" s="623"/>
      <c r="Q75" s="623"/>
      <c r="R75" s="623"/>
      <c r="S75" s="623"/>
      <c r="T75" s="623"/>
      <c r="U75" s="634" t="s">
        <v>92</v>
      </c>
      <c r="V75" s="635"/>
      <c r="W75" s="635"/>
      <c r="X75" s="635"/>
      <c r="Y75" s="635"/>
      <c r="Z75" s="636"/>
      <c r="AA75" s="637" t="s">
        <v>167</v>
      </c>
      <c r="AB75" s="638"/>
      <c r="AC75" s="638"/>
      <c r="AD75" s="638"/>
      <c r="AE75" s="638"/>
      <c r="AF75" s="638"/>
      <c r="AG75" s="638"/>
      <c r="AH75" s="638"/>
      <c r="AI75" s="638"/>
      <c r="AJ75" s="638"/>
      <c r="AK75" s="638"/>
      <c r="AL75" s="638"/>
      <c r="AM75" s="638"/>
      <c r="AN75" s="638"/>
      <c r="AO75" s="638"/>
      <c r="AP75" s="638"/>
      <c r="AQ75" s="638"/>
      <c r="AR75" s="638"/>
      <c r="AS75" s="638"/>
      <c r="AT75" s="638"/>
      <c r="AU75" s="638"/>
      <c r="AV75" s="638"/>
      <c r="AW75" s="638"/>
      <c r="AX75" s="638"/>
      <c r="AY75" s="639"/>
    </row>
    <row r="76" spans="1:51" ht="90" customHeight="1" thickBot="1" x14ac:dyDescent="0.2">
      <c r="A76" s="156"/>
      <c r="B76" s="157"/>
      <c r="C76" s="157"/>
      <c r="D76" s="157"/>
      <c r="E76" s="157"/>
      <c r="F76" s="158"/>
      <c r="G76" s="658"/>
      <c r="H76" s="659"/>
      <c r="I76" s="659"/>
      <c r="J76" s="659"/>
      <c r="K76" s="659"/>
      <c r="L76" s="659"/>
      <c r="M76" s="659"/>
      <c r="N76" s="660"/>
      <c r="O76" s="623"/>
      <c r="P76" s="623"/>
      <c r="Q76" s="623"/>
      <c r="R76" s="623"/>
      <c r="S76" s="623"/>
      <c r="T76" s="623"/>
      <c r="U76" s="183" t="s">
        <v>68</v>
      </c>
      <c r="V76" s="183"/>
      <c r="W76" s="183"/>
      <c r="X76" s="183"/>
      <c r="Y76" s="183"/>
      <c r="Z76" s="183"/>
      <c r="AA76" s="587" t="s">
        <v>178</v>
      </c>
      <c r="AB76" s="588"/>
      <c r="AC76" s="588"/>
      <c r="AD76" s="588"/>
      <c r="AE76" s="588"/>
      <c r="AF76" s="588"/>
      <c r="AG76" s="588"/>
      <c r="AH76" s="588"/>
      <c r="AI76" s="588"/>
      <c r="AJ76" s="588"/>
      <c r="AK76" s="588"/>
      <c r="AL76" s="588"/>
      <c r="AM76" s="588"/>
      <c r="AN76" s="588"/>
      <c r="AO76" s="588"/>
      <c r="AP76" s="588"/>
      <c r="AQ76" s="588"/>
      <c r="AR76" s="588"/>
      <c r="AS76" s="588"/>
      <c r="AT76" s="588"/>
      <c r="AU76" s="588"/>
      <c r="AV76" s="588"/>
      <c r="AW76" s="588"/>
      <c r="AX76" s="588"/>
      <c r="AY76" s="589"/>
    </row>
    <row r="77" spans="1:51" ht="30.4" customHeight="1" x14ac:dyDescent="0.15">
      <c r="A77" s="171" t="s">
        <v>50</v>
      </c>
      <c r="B77" s="172"/>
      <c r="C77" s="172"/>
      <c r="D77" s="172"/>
      <c r="E77" s="172"/>
      <c r="F77" s="173"/>
      <c r="G77" s="590" t="s">
        <v>50</v>
      </c>
      <c r="H77" s="591"/>
      <c r="I77" s="591"/>
      <c r="J77" s="591"/>
      <c r="K77" s="591"/>
      <c r="L77" s="591"/>
      <c r="M77" s="591"/>
      <c r="N77" s="591"/>
      <c r="O77" s="591"/>
      <c r="P77" s="591"/>
      <c r="Q77" s="591"/>
      <c r="R77" s="591"/>
      <c r="S77" s="591"/>
      <c r="T77" s="591"/>
      <c r="U77" s="592" t="s">
        <v>39</v>
      </c>
      <c r="V77" s="592"/>
      <c r="W77" s="592"/>
      <c r="X77" s="592"/>
      <c r="Y77" s="592"/>
      <c r="Z77" s="592"/>
      <c r="AA77" s="592"/>
      <c r="AB77" s="592"/>
      <c r="AC77" s="592"/>
      <c r="AD77" s="592"/>
      <c r="AE77" s="592"/>
      <c r="AF77" s="592"/>
      <c r="AG77" s="592"/>
      <c r="AH77" s="592"/>
      <c r="AI77" s="592"/>
      <c r="AJ77" s="592"/>
      <c r="AK77" s="592"/>
      <c r="AL77" s="592"/>
      <c r="AM77" s="592"/>
      <c r="AN77" s="592"/>
      <c r="AO77" s="592"/>
      <c r="AP77" s="592"/>
      <c r="AQ77" s="592"/>
      <c r="AR77" s="592"/>
      <c r="AS77" s="592"/>
      <c r="AT77" s="592"/>
      <c r="AU77" s="592"/>
      <c r="AV77" s="592"/>
      <c r="AW77" s="592"/>
      <c r="AX77" s="592"/>
      <c r="AY77" s="593"/>
    </row>
    <row r="78" spans="1:51" ht="50.1" customHeight="1" x14ac:dyDescent="0.15">
      <c r="A78" s="156"/>
      <c r="B78" s="157"/>
      <c r="C78" s="157"/>
      <c r="D78" s="157"/>
      <c r="E78" s="157"/>
      <c r="F78" s="158"/>
      <c r="G78" s="594" t="s">
        <v>40</v>
      </c>
      <c r="H78" s="315"/>
      <c r="I78" s="315"/>
      <c r="J78" s="315"/>
      <c r="K78" s="315"/>
      <c r="L78" s="315"/>
      <c r="M78" s="315"/>
      <c r="N78" s="595"/>
      <c r="O78" s="609" t="s">
        <v>38</v>
      </c>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610"/>
      <c r="AM78" s="610"/>
      <c r="AN78" s="610"/>
      <c r="AO78" s="610"/>
      <c r="AP78" s="610"/>
      <c r="AQ78" s="610"/>
      <c r="AR78" s="610"/>
      <c r="AS78" s="610"/>
      <c r="AT78" s="610"/>
      <c r="AU78" s="610"/>
      <c r="AV78" s="610"/>
      <c r="AW78" s="610"/>
      <c r="AX78" s="610"/>
      <c r="AY78" s="611"/>
    </row>
    <row r="79" spans="1:51" ht="50.1" customHeight="1" x14ac:dyDescent="0.15">
      <c r="A79" s="156"/>
      <c r="B79" s="157"/>
      <c r="C79" s="157"/>
      <c r="D79" s="157"/>
      <c r="E79" s="157"/>
      <c r="F79" s="158"/>
      <c r="G79" s="594" t="s">
        <v>41</v>
      </c>
      <c r="H79" s="315"/>
      <c r="I79" s="315"/>
      <c r="J79" s="315"/>
      <c r="K79" s="315"/>
      <c r="L79" s="315"/>
      <c r="M79" s="315"/>
      <c r="N79" s="595"/>
      <c r="O79" s="609"/>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610"/>
      <c r="AP79" s="610"/>
      <c r="AQ79" s="610"/>
      <c r="AR79" s="610"/>
      <c r="AS79" s="610"/>
      <c r="AT79" s="610"/>
      <c r="AU79" s="610"/>
      <c r="AV79" s="610"/>
      <c r="AW79" s="610"/>
      <c r="AX79" s="610"/>
      <c r="AY79" s="611"/>
    </row>
    <row r="80" spans="1:51" ht="50.1" customHeight="1" thickBot="1" x14ac:dyDescent="0.2">
      <c r="A80" s="159"/>
      <c r="B80" s="160"/>
      <c r="C80" s="160"/>
      <c r="D80" s="160"/>
      <c r="E80" s="160"/>
      <c r="F80" s="161"/>
      <c r="G80" s="177" t="s">
        <v>42</v>
      </c>
      <c r="H80" s="178"/>
      <c r="I80" s="178"/>
      <c r="J80" s="178"/>
      <c r="K80" s="178"/>
      <c r="L80" s="178"/>
      <c r="M80" s="178"/>
      <c r="N80" s="179"/>
      <c r="O80" s="180"/>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2"/>
    </row>
    <row r="81" spans="1:51" customFormat="1" ht="60" customHeight="1" thickBot="1" x14ac:dyDescent="0.2">
      <c r="A81" s="142" t="s">
        <v>121</v>
      </c>
      <c r="B81" s="142"/>
      <c r="C81" s="142"/>
      <c r="D81" s="142"/>
      <c r="E81" s="142"/>
      <c r="F81" s="143"/>
      <c r="G81" s="146" t="s">
        <v>118</v>
      </c>
      <c r="H81" s="147"/>
      <c r="I81" s="147"/>
      <c r="J81" s="147"/>
      <c r="K81" s="147"/>
      <c r="L81" s="147"/>
      <c r="M81" s="147"/>
      <c r="N81" s="148"/>
      <c r="O81" s="149"/>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row>
    <row r="82" spans="1:51" customFormat="1" ht="60" customHeight="1" thickBot="1" x14ac:dyDescent="0.2">
      <c r="A82" s="144"/>
      <c r="B82" s="144"/>
      <c r="C82" s="144"/>
      <c r="D82" s="144"/>
      <c r="E82" s="144"/>
      <c r="F82" s="145"/>
      <c r="G82" s="151" t="s">
        <v>119</v>
      </c>
      <c r="H82" s="152"/>
      <c r="I82" s="152"/>
      <c r="J82" s="152"/>
      <c r="K82" s="152"/>
      <c r="L82" s="152"/>
      <c r="M82" s="152"/>
      <c r="N82" s="153"/>
      <c r="O82" s="154"/>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row>
    <row r="83" spans="1:51" ht="69" customHeight="1" thickBot="1" x14ac:dyDescent="0.2">
      <c r="A83" s="162" t="s">
        <v>89</v>
      </c>
      <c r="B83" s="163"/>
      <c r="C83" s="163"/>
      <c r="D83" s="163"/>
      <c r="E83" s="163"/>
      <c r="F83" s="164"/>
      <c r="G83" s="165" t="s">
        <v>188</v>
      </c>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7"/>
    </row>
    <row r="84" spans="1:51" ht="57.75" customHeight="1" x14ac:dyDescent="0.15">
      <c r="A84" s="156" t="s">
        <v>66</v>
      </c>
      <c r="B84" s="157"/>
      <c r="C84" s="157"/>
      <c r="D84" s="157"/>
      <c r="E84" s="157"/>
      <c r="F84" s="158"/>
      <c r="G84" s="560" t="s">
        <v>189</v>
      </c>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2"/>
    </row>
    <row r="85" spans="1:51" ht="50.1" customHeight="1" x14ac:dyDescent="0.15">
      <c r="A85" s="156"/>
      <c r="B85" s="157"/>
      <c r="C85" s="157"/>
      <c r="D85" s="157"/>
      <c r="E85" s="157"/>
      <c r="F85" s="158"/>
      <c r="G85" s="560" t="s">
        <v>197</v>
      </c>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2"/>
    </row>
    <row r="86" spans="1:51" ht="50.1" customHeight="1" thickBot="1" x14ac:dyDescent="0.2">
      <c r="A86" s="159"/>
      <c r="B86" s="160"/>
      <c r="C86" s="160"/>
      <c r="D86" s="160"/>
      <c r="E86" s="160"/>
      <c r="F86" s="161"/>
      <c r="G86" s="689" t="s">
        <v>198</v>
      </c>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1"/>
    </row>
    <row r="87" spans="1:51" customFormat="1" ht="60" customHeight="1" x14ac:dyDescent="0.15">
      <c r="A87" s="124" t="s">
        <v>120</v>
      </c>
      <c r="B87" s="125"/>
      <c r="C87" s="125"/>
      <c r="D87" s="125"/>
      <c r="E87" s="125"/>
      <c r="F87" s="126"/>
      <c r="G87" s="130" t="s">
        <v>82</v>
      </c>
      <c r="H87" s="131"/>
      <c r="I87" s="131"/>
      <c r="J87" s="131"/>
      <c r="K87" s="131"/>
      <c r="L87" s="131"/>
      <c r="M87" s="131"/>
      <c r="N87" s="132"/>
      <c r="O87" s="133"/>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5"/>
    </row>
    <row r="88" spans="1:51" customFormat="1" ht="60" customHeight="1" thickBot="1" x14ac:dyDescent="0.2">
      <c r="A88" s="127"/>
      <c r="B88" s="128"/>
      <c r="C88" s="128"/>
      <c r="D88" s="128"/>
      <c r="E88" s="128"/>
      <c r="F88" s="129"/>
      <c r="G88" s="136" t="s">
        <v>83</v>
      </c>
      <c r="H88" s="137"/>
      <c r="I88" s="137"/>
      <c r="J88" s="137"/>
      <c r="K88" s="137"/>
      <c r="L88" s="137"/>
      <c r="M88" s="137"/>
      <c r="N88" s="138"/>
      <c r="O88" s="139"/>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1"/>
    </row>
    <row r="89" spans="1:51" ht="62.25" customHeight="1" thickBot="1" x14ac:dyDescent="0.2">
      <c r="A89" s="159" t="s">
        <v>65</v>
      </c>
      <c r="B89" s="596"/>
      <c r="C89" s="596"/>
      <c r="D89" s="596"/>
      <c r="E89" s="596"/>
      <c r="F89" s="597"/>
      <c r="G89" s="598" t="s">
        <v>184</v>
      </c>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599"/>
      <c r="AP89" s="599"/>
      <c r="AQ89" s="599"/>
      <c r="AR89" s="599"/>
      <c r="AS89" s="599"/>
      <c r="AT89" s="599"/>
      <c r="AU89" s="599"/>
      <c r="AV89" s="599"/>
      <c r="AW89" s="599"/>
      <c r="AX89" s="599"/>
      <c r="AY89" s="600"/>
    </row>
    <row r="90" spans="1:51" ht="92.25" customHeight="1" x14ac:dyDescent="0.15">
      <c r="A90" s="257" t="s">
        <v>9</v>
      </c>
      <c r="B90" s="258"/>
      <c r="C90" s="258"/>
      <c r="D90" s="258"/>
      <c r="E90" s="258"/>
      <c r="F90" s="259"/>
      <c r="G90" s="12" t="s">
        <v>112</v>
      </c>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4"/>
    </row>
    <row r="91" spans="1:51" ht="75.400000000000006" customHeight="1" x14ac:dyDescent="0.15">
      <c r="A91" s="260"/>
      <c r="B91" s="261"/>
      <c r="C91" s="261"/>
      <c r="D91" s="261"/>
      <c r="E91" s="261"/>
      <c r="F91" s="262"/>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7"/>
    </row>
    <row r="92" spans="1:51" ht="284.85000000000002" customHeight="1" x14ac:dyDescent="0.15">
      <c r="A92" s="260"/>
      <c r="B92" s="261"/>
      <c r="C92" s="261"/>
      <c r="D92" s="261"/>
      <c r="E92" s="261"/>
      <c r="F92" s="262"/>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7"/>
    </row>
    <row r="93" spans="1:51" ht="72.95" customHeight="1" x14ac:dyDescent="0.15">
      <c r="A93" s="260"/>
      <c r="B93" s="261"/>
      <c r="C93" s="261"/>
      <c r="D93" s="261"/>
      <c r="E93" s="261"/>
      <c r="F93" s="262"/>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7"/>
    </row>
    <row r="94" spans="1:51" ht="72.95" customHeight="1" x14ac:dyDescent="0.15">
      <c r="A94" s="260"/>
      <c r="B94" s="261"/>
      <c r="C94" s="261"/>
      <c r="D94" s="261"/>
      <c r="E94" s="261"/>
      <c r="F94" s="262"/>
      <c r="G94" s="15"/>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7"/>
    </row>
    <row r="95" spans="1:51" ht="66.400000000000006" customHeight="1" x14ac:dyDescent="0.15">
      <c r="A95" s="260"/>
      <c r="B95" s="261"/>
      <c r="C95" s="261"/>
      <c r="D95" s="261"/>
      <c r="E95" s="261"/>
      <c r="F95" s="262"/>
      <c r="G95" s="15"/>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7"/>
    </row>
    <row r="96" spans="1:51" ht="66.400000000000006" customHeight="1" x14ac:dyDescent="0.15">
      <c r="A96" s="260"/>
      <c r="B96" s="261"/>
      <c r="C96" s="261"/>
      <c r="D96" s="261"/>
      <c r="E96" s="261"/>
      <c r="F96" s="262"/>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7"/>
    </row>
    <row r="97" spans="1:51" ht="83.1" customHeight="1" x14ac:dyDescent="0.15">
      <c r="A97" s="260"/>
      <c r="B97" s="261"/>
      <c r="C97" s="261"/>
      <c r="D97" s="261"/>
      <c r="E97" s="261"/>
      <c r="F97" s="262"/>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7"/>
    </row>
    <row r="98" spans="1:51" ht="83.1" customHeight="1" x14ac:dyDescent="0.15">
      <c r="A98" s="260"/>
      <c r="B98" s="261"/>
      <c r="C98" s="261"/>
      <c r="D98" s="261"/>
      <c r="E98" s="261"/>
      <c r="F98" s="262"/>
      <c r="G98" s="15"/>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7"/>
    </row>
    <row r="99" spans="1:51" ht="83.1" customHeight="1" x14ac:dyDescent="0.15">
      <c r="A99" s="260"/>
      <c r="B99" s="261"/>
      <c r="C99" s="261"/>
      <c r="D99" s="261"/>
      <c r="E99" s="261"/>
      <c r="F99" s="262"/>
      <c r="G99" s="15"/>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7"/>
    </row>
    <row r="100" spans="1:51" ht="47.85" customHeight="1" x14ac:dyDescent="0.15">
      <c r="A100" s="260"/>
      <c r="B100" s="261"/>
      <c r="C100" s="261"/>
      <c r="D100" s="261"/>
      <c r="E100" s="261"/>
      <c r="F100" s="262"/>
      <c r="G100" s="15"/>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7"/>
    </row>
    <row r="101" spans="1:51" ht="44.65" customHeight="1" thickBot="1" x14ac:dyDescent="0.2">
      <c r="A101" s="263"/>
      <c r="B101" s="264"/>
      <c r="C101" s="264"/>
      <c r="D101" s="264"/>
      <c r="E101" s="264"/>
      <c r="F101" s="265"/>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20"/>
    </row>
    <row r="102" spans="1:51" ht="24.75" customHeight="1" x14ac:dyDescent="0.15">
      <c r="A102" s="86" t="s">
        <v>12</v>
      </c>
      <c r="B102" s="87"/>
      <c r="C102" s="87"/>
      <c r="D102" s="87"/>
      <c r="E102" s="87"/>
      <c r="F102" s="88"/>
      <c r="G102" s="543" t="s">
        <v>182</v>
      </c>
      <c r="H102" s="544"/>
      <c r="I102" s="544"/>
      <c r="J102" s="544"/>
      <c r="K102" s="544"/>
      <c r="L102" s="544"/>
      <c r="M102" s="544"/>
      <c r="N102" s="544"/>
      <c r="O102" s="544"/>
      <c r="P102" s="544"/>
      <c r="Q102" s="544"/>
      <c r="R102" s="544"/>
      <c r="S102" s="544"/>
      <c r="T102" s="544"/>
      <c r="U102" s="544"/>
      <c r="V102" s="544"/>
      <c r="W102" s="544"/>
      <c r="X102" s="544"/>
      <c r="Y102" s="544"/>
      <c r="Z102" s="544"/>
      <c r="AA102" s="544"/>
      <c r="AB102" s="544"/>
      <c r="AC102" s="545"/>
      <c r="AD102" s="543" t="s">
        <v>179</v>
      </c>
      <c r="AE102" s="546"/>
      <c r="AF102" s="546"/>
      <c r="AG102" s="546"/>
      <c r="AH102" s="546"/>
      <c r="AI102" s="546"/>
      <c r="AJ102" s="546"/>
      <c r="AK102" s="546"/>
      <c r="AL102" s="546"/>
      <c r="AM102" s="546"/>
      <c r="AN102" s="546"/>
      <c r="AO102" s="546"/>
      <c r="AP102" s="546"/>
      <c r="AQ102" s="546"/>
      <c r="AR102" s="546"/>
      <c r="AS102" s="546"/>
      <c r="AT102" s="546"/>
      <c r="AU102" s="546"/>
      <c r="AV102" s="546"/>
      <c r="AW102" s="546"/>
      <c r="AX102" s="546"/>
      <c r="AY102" s="547"/>
    </row>
    <row r="103" spans="1:51" ht="24.75" customHeight="1" x14ac:dyDescent="0.15">
      <c r="A103" s="89"/>
      <c r="B103" s="90"/>
      <c r="C103" s="90"/>
      <c r="D103" s="90"/>
      <c r="E103" s="90"/>
      <c r="F103" s="91"/>
      <c r="G103" s="530" t="s">
        <v>4</v>
      </c>
      <c r="H103" s="531"/>
      <c r="I103" s="531"/>
      <c r="J103" s="531"/>
      <c r="K103" s="532"/>
      <c r="L103" s="533" t="s">
        <v>5</v>
      </c>
      <c r="M103" s="548"/>
      <c r="N103" s="548"/>
      <c r="O103" s="548"/>
      <c r="P103" s="548"/>
      <c r="Q103" s="548"/>
      <c r="R103" s="548"/>
      <c r="S103" s="548"/>
      <c r="T103" s="548"/>
      <c r="U103" s="548"/>
      <c r="V103" s="548"/>
      <c r="W103" s="548"/>
      <c r="X103" s="549"/>
      <c r="Y103" s="534" t="s">
        <v>6</v>
      </c>
      <c r="Z103" s="612"/>
      <c r="AA103" s="612"/>
      <c r="AB103" s="612"/>
      <c r="AC103" s="633"/>
      <c r="AD103" s="585" t="s">
        <v>4</v>
      </c>
      <c r="AE103" s="586"/>
      <c r="AF103" s="586"/>
      <c r="AG103" s="586"/>
      <c r="AH103" s="586"/>
      <c r="AI103" s="533" t="s">
        <v>5</v>
      </c>
      <c r="AJ103" s="548"/>
      <c r="AK103" s="548"/>
      <c r="AL103" s="548"/>
      <c r="AM103" s="548"/>
      <c r="AN103" s="548"/>
      <c r="AO103" s="548"/>
      <c r="AP103" s="548"/>
      <c r="AQ103" s="548"/>
      <c r="AR103" s="548"/>
      <c r="AS103" s="548"/>
      <c r="AT103" s="548"/>
      <c r="AU103" s="549"/>
      <c r="AV103" s="534" t="s">
        <v>6</v>
      </c>
      <c r="AW103" s="612"/>
      <c r="AX103" s="612"/>
      <c r="AY103" s="613"/>
    </row>
    <row r="104" spans="1:51" ht="24.75" customHeight="1" x14ac:dyDescent="0.15">
      <c r="A104" s="89"/>
      <c r="B104" s="90"/>
      <c r="C104" s="90"/>
      <c r="D104" s="90"/>
      <c r="E104" s="90"/>
      <c r="F104" s="91"/>
      <c r="G104" s="55" t="s">
        <v>168</v>
      </c>
      <c r="H104" s="56"/>
      <c r="I104" s="56"/>
      <c r="J104" s="56"/>
      <c r="K104" s="57"/>
      <c r="L104" s="692" t="s">
        <v>199</v>
      </c>
      <c r="M104" s="693"/>
      <c r="N104" s="693"/>
      <c r="O104" s="693"/>
      <c r="P104" s="693"/>
      <c r="Q104" s="693"/>
      <c r="R104" s="693"/>
      <c r="S104" s="693"/>
      <c r="T104" s="693"/>
      <c r="U104" s="693"/>
      <c r="V104" s="693"/>
      <c r="W104" s="693"/>
      <c r="X104" s="694"/>
      <c r="Y104" s="695">
        <v>1</v>
      </c>
      <c r="Z104" s="696"/>
      <c r="AA104" s="696"/>
      <c r="AB104" s="696"/>
      <c r="AC104" s="697"/>
      <c r="AD104" s="55" t="s">
        <v>177</v>
      </c>
      <c r="AE104" s="56"/>
      <c r="AF104" s="56"/>
      <c r="AG104" s="56"/>
      <c r="AH104" s="57"/>
      <c r="AI104" s="603" t="s">
        <v>186</v>
      </c>
      <c r="AJ104" s="604"/>
      <c r="AK104" s="604"/>
      <c r="AL104" s="604"/>
      <c r="AM104" s="604"/>
      <c r="AN104" s="604"/>
      <c r="AO104" s="604"/>
      <c r="AP104" s="604"/>
      <c r="AQ104" s="604"/>
      <c r="AR104" s="604"/>
      <c r="AS104" s="604"/>
      <c r="AT104" s="604"/>
      <c r="AU104" s="605"/>
      <c r="AV104" s="606">
        <v>1</v>
      </c>
      <c r="AW104" s="607"/>
      <c r="AX104" s="607"/>
      <c r="AY104" s="608"/>
    </row>
    <row r="105" spans="1:51" ht="24.75" customHeight="1" x14ac:dyDescent="0.15">
      <c r="A105" s="89"/>
      <c r="B105" s="90"/>
      <c r="C105" s="90"/>
      <c r="D105" s="90"/>
      <c r="E105" s="90"/>
      <c r="F105" s="91"/>
      <c r="G105" s="100"/>
      <c r="H105" s="101"/>
      <c r="I105" s="101"/>
      <c r="J105" s="101"/>
      <c r="K105" s="102"/>
      <c r="L105" s="68"/>
      <c r="M105" s="95"/>
      <c r="N105" s="95"/>
      <c r="O105" s="95"/>
      <c r="P105" s="95"/>
      <c r="Q105" s="95"/>
      <c r="R105" s="95"/>
      <c r="S105" s="95"/>
      <c r="T105" s="95"/>
      <c r="U105" s="95"/>
      <c r="V105" s="95"/>
      <c r="W105" s="95"/>
      <c r="X105" s="96"/>
      <c r="Y105" s="97"/>
      <c r="Z105" s="98"/>
      <c r="AA105" s="98"/>
      <c r="AB105" s="98"/>
      <c r="AC105" s="99"/>
      <c r="AD105" s="65"/>
      <c r="AE105" s="66"/>
      <c r="AF105" s="66"/>
      <c r="AG105" s="66"/>
      <c r="AH105" s="67"/>
      <c r="AI105" s="68"/>
      <c r="AJ105" s="95"/>
      <c r="AK105" s="95"/>
      <c r="AL105" s="95"/>
      <c r="AM105" s="95"/>
      <c r="AN105" s="95"/>
      <c r="AO105" s="95"/>
      <c r="AP105" s="95"/>
      <c r="AQ105" s="95"/>
      <c r="AR105" s="95"/>
      <c r="AS105" s="95"/>
      <c r="AT105" s="95"/>
      <c r="AU105" s="96"/>
      <c r="AV105" s="71"/>
      <c r="AW105" s="72"/>
      <c r="AX105" s="72"/>
      <c r="AY105" s="73"/>
    </row>
    <row r="106" spans="1:51" ht="24.75" customHeight="1" x14ac:dyDescent="0.15">
      <c r="A106" s="89"/>
      <c r="B106" s="90"/>
      <c r="C106" s="90"/>
      <c r="D106" s="90"/>
      <c r="E106" s="90"/>
      <c r="F106" s="91"/>
      <c r="G106" s="100"/>
      <c r="H106" s="101"/>
      <c r="I106" s="101"/>
      <c r="J106" s="101"/>
      <c r="K106" s="102"/>
      <c r="L106" s="68"/>
      <c r="M106" s="95"/>
      <c r="N106" s="95"/>
      <c r="O106" s="95"/>
      <c r="P106" s="95"/>
      <c r="Q106" s="95"/>
      <c r="R106" s="95"/>
      <c r="S106" s="95"/>
      <c r="T106" s="95"/>
      <c r="U106" s="95"/>
      <c r="V106" s="95"/>
      <c r="W106" s="95"/>
      <c r="X106" s="96"/>
      <c r="Y106" s="71"/>
      <c r="Z106" s="72"/>
      <c r="AA106" s="72"/>
      <c r="AB106" s="72"/>
      <c r="AC106" s="74"/>
      <c r="AD106" s="65"/>
      <c r="AE106" s="66"/>
      <c r="AF106" s="66"/>
      <c r="AG106" s="66"/>
      <c r="AH106" s="67"/>
      <c r="AI106" s="68"/>
      <c r="AJ106" s="95"/>
      <c r="AK106" s="95"/>
      <c r="AL106" s="95"/>
      <c r="AM106" s="95"/>
      <c r="AN106" s="95"/>
      <c r="AO106" s="95"/>
      <c r="AP106" s="95"/>
      <c r="AQ106" s="95"/>
      <c r="AR106" s="95"/>
      <c r="AS106" s="95"/>
      <c r="AT106" s="95"/>
      <c r="AU106" s="96"/>
      <c r="AV106" s="71"/>
      <c r="AW106" s="72"/>
      <c r="AX106" s="72"/>
      <c r="AY106" s="73"/>
    </row>
    <row r="107" spans="1:51" ht="24.75" customHeight="1" x14ac:dyDescent="0.15">
      <c r="A107" s="89"/>
      <c r="B107" s="90"/>
      <c r="C107" s="90"/>
      <c r="D107" s="90"/>
      <c r="E107" s="90"/>
      <c r="F107" s="91"/>
      <c r="G107" s="65"/>
      <c r="H107" s="66"/>
      <c r="I107" s="66"/>
      <c r="J107" s="66"/>
      <c r="K107" s="67"/>
      <c r="L107" s="68"/>
      <c r="M107" s="69"/>
      <c r="N107" s="69"/>
      <c r="O107" s="69"/>
      <c r="P107" s="69"/>
      <c r="Q107" s="69"/>
      <c r="R107" s="69"/>
      <c r="S107" s="69"/>
      <c r="T107" s="69"/>
      <c r="U107" s="69"/>
      <c r="V107" s="69"/>
      <c r="W107" s="69"/>
      <c r="X107" s="70"/>
      <c r="Y107" s="71"/>
      <c r="Z107" s="72"/>
      <c r="AA107" s="72"/>
      <c r="AB107" s="72"/>
      <c r="AC107" s="74"/>
      <c r="AD107" s="65"/>
      <c r="AE107" s="66"/>
      <c r="AF107" s="66"/>
      <c r="AG107" s="66"/>
      <c r="AH107" s="67"/>
      <c r="AI107" s="68"/>
      <c r="AJ107" s="95"/>
      <c r="AK107" s="95"/>
      <c r="AL107" s="95"/>
      <c r="AM107" s="95"/>
      <c r="AN107" s="95"/>
      <c r="AO107" s="95"/>
      <c r="AP107" s="95"/>
      <c r="AQ107" s="95"/>
      <c r="AR107" s="95"/>
      <c r="AS107" s="95"/>
      <c r="AT107" s="95"/>
      <c r="AU107" s="96"/>
      <c r="AV107" s="71"/>
      <c r="AW107" s="72"/>
      <c r="AX107" s="72"/>
      <c r="AY107" s="73"/>
    </row>
    <row r="108" spans="1:51" ht="24.75" customHeight="1" x14ac:dyDescent="0.15">
      <c r="A108" s="89"/>
      <c r="B108" s="90"/>
      <c r="C108" s="90"/>
      <c r="D108" s="90"/>
      <c r="E108" s="90"/>
      <c r="F108" s="91"/>
      <c r="G108" s="65"/>
      <c r="H108" s="66"/>
      <c r="I108" s="66"/>
      <c r="J108" s="66"/>
      <c r="K108" s="67"/>
      <c r="L108" s="68"/>
      <c r="M108" s="69"/>
      <c r="N108" s="69"/>
      <c r="O108" s="69"/>
      <c r="P108" s="69"/>
      <c r="Q108" s="69"/>
      <c r="R108" s="69"/>
      <c r="S108" s="69"/>
      <c r="T108" s="69"/>
      <c r="U108" s="69"/>
      <c r="V108" s="69"/>
      <c r="W108" s="69"/>
      <c r="X108" s="70"/>
      <c r="Y108" s="71"/>
      <c r="Z108" s="72"/>
      <c r="AA108" s="72"/>
      <c r="AB108" s="72"/>
      <c r="AC108" s="74"/>
      <c r="AD108" s="65"/>
      <c r="AE108" s="66"/>
      <c r="AF108" s="66"/>
      <c r="AG108" s="66"/>
      <c r="AH108" s="67"/>
      <c r="AI108" s="68"/>
      <c r="AJ108" s="95"/>
      <c r="AK108" s="95"/>
      <c r="AL108" s="95"/>
      <c r="AM108" s="95"/>
      <c r="AN108" s="95"/>
      <c r="AO108" s="95"/>
      <c r="AP108" s="95"/>
      <c r="AQ108" s="95"/>
      <c r="AR108" s="95"/>
      <c r="AS108" s="95"/>
      <c r="AT108" s="95"/>
      <c r="AU108" s="96"/>
      <c r="AV108" s="71"/>
      <c r="AW108" s="72"/>
      <c r="AX108" s="72"/>
      <c r="AY108" s="73"/>
    </row>
    <row r="109" spans="1:51" ht="24.75" customHeight="1" x14ac:dyDescent="0.15">
      <c r="A109" s="89"/>
      <c r="B109" s="90"/>
      <c r="C109" s="90"/>
      <c r="D109" s="90"/>
      <c r="E109" s="90"/>
      <c r="F109" s="91"/>
      <c r="G109" s="65"/>
      <c r="H109" s="66"/>
      <c r="I109" s="66"/>
      <c r="J109" s="66"/>
      <c r="K109" s="67"/>
      <c r="L109" s="68"/>
      <c r="M109" s="69"/>
      <c r="N109" s="69"/>
      <c r="O109" s="69"/>
      <c r="P109" s="69"/>
      <c r="Q109" s="69"/>
      <c r="R109" s="69"/>
      <c r="S109" s="69"/>
      <c r="T109" s="69"/>
      <c r="U109" s="69"/>
      <c r="V109" s="69"/>
      <c r="W109" s="69"/>
      <c r="X109" s="70"/>
      <c r="Y109" s="71"/>
      <c r="Z109" s="72"/>
      <c r="AA109" s="72"/>
      <c r="AB109" s="72"/>
      <c r="AC109" s="74"/>
      <c r="AD109" s="65"/>
      <c r="AE109" s="66"/>
      <c r="AF109" s="66"/>
      <c r="AG109" s="66"/>
      <c r="AH109" s="67"/>
      <c r="AI109" s="68"/>
      <c r="AJ109" s="95"/>
      <c r="AK109" s="95"/>
      <c r="AL109" s="95"/>
      <c r="AM109" s="95"/>
      <c r="AN109" s="95"/>
      <c r="AO109" s="95"/>
      <c r="AP109" s="95"/>
      <c r="AQ109" s="95"/>
      <c r="AR109" s="95"/>
      <c r="AS109" s="95"/>
      <c r="AT109" s="95"/>
      <c r="AU109" s="96"/>
      <c r="AV109" s="71"/>
      <c r="AW109" s="72"/>
      <c r="AX109" s="72"/>
      <c r="AY109" s="73"/>
    </row>
    <row r="110" spans="1:51" ht="24.75" customHeight="1" x14ac:dyDescent="0.15">
      <c r="A110" s="89"/>
      <c r="B110" s="90"/>
      <c r="C110" s="90"/>
      <c r="D110" s="90"/>
      <c r="E110" s="90"/>
      <c r="F110" s="91"/>
      <c r="G110" s="65"/>
      <c r="H110" s="66"/>
      <c r="I110" s="66"/>
      <c r="J110" s="66"/>
      <c r="K110" s="67"/>
      <c r="L110" s="68"/>
      <c r="M110" s="69"/>
      <c r="N110" s="69"/>
      <c r="O110" s="69"/>
      <c r="P110" s="69"/>
      <c r="Q110" s="69"/>
      <c r="R110" s="69"/>
      <c r="S110" s="69"/>
      <c r="T110" s="69"/>
      <c r="U110" s="69"/>
      <c r="V110" s="69"/>
      <c r="W110" s="69"/>
      <c r="X110" s="70"/>
      <c r="Y110" s="71"/>
      <c r="Z110" s="72"/>
      <c r="AA110" s="72"/>
      <c r="AB110" s="72"/>
      <c r="AC110" s="74"/>
      <c r="AD110" s="65"/>
      <c r="AE110" s="66"/>
      <c r="AF110" s="66"/>
      <c r="AG110" s="66"/>
      <c r="AH110" s="67"/>
      <c r="AI110" s="68"/>
      <c r="AJ110" s="95"/>
      <c r="AK110" s="95"/>
      <c r="AL110" s="95"/>
      <c r="AM110" s="95"/>
      <c r="AN110" s="95"/>
      <c r="AO110" s="95"/>
      <c r="AP110" s="95"/>
      <c r="AQ110" s="95"/>
      <c r="AR110" s="95"/>
      <c r="AS110" s="95"/>
      <c r="AT110" s="95"/>
      <c r="AU110" s="96"/>
      <c r="AV110" s="71"/>
      <c r="AW110" s="72"/>
      <c r="AX110" s="72"/>
      <c r="AY110" s="73"/>
    </row>
    <row r="111" spans="1:51" ht="24.75" customHeight="1" x14ac:dyDescent="0.15">
      <c r="A111" s="89"/>
      <c r="B111" s="90"/>
      <c r="C111" s="90"/>
      <c r="D111" s="90"/>
      <c r="E111" s="90"/>
      <c r="F111" s="91"/>
      <c r="G111" s="103"/>
      <c r="H111" s="104"/>
      <c r="I111" s="104"/>
      <c r="J111" s="104"/>
      <c r="K111" s="105"/>
      <c r="L111" s="80"/>
      <c r="M111" s="540"/>
      <c r="N111" s="540"/>
      <c r="O111" s="540"/>
      <c r="P111" s="540"/>
      <c r="Q111" s="540"/>
      <c r="R111" s="540"/>
      <c r="S111" s="540"/>
      <c r="T111" s="540"/>
      <c r="U111" s="540"/>
      <c r="V111" s="540"/>
      <c r="W111" s="540"/>
      <c r="X111" s="541"/>
      <c r="Y111" s="83"/>
      <c r="Z111" s="84"/>
      <c r="AA111" s="84"/>
      <c r="AB111" s="84"/>
      <c r="AC111" s="84"/>
      <c r="AD111" s="103"/>
      <c r="AE111" s="104"/>
      <c r="AF111" s="104"/>
      <c r="AG111" s="104"/>
      <c r="AH111" s="105"/>
      <c r="AI111" s="80"/>
      <c r="AJ111" s="540"/>
      <c r="AK111" s="540"/>
      <c r="AL111" s="540"/>
      <c r="AM111" s="540"/>
      <c r="AN111" s="540"/>
      <c r="AO111" s="540"/>
      <c r="AP111" s="540"/>
      <c r="AQ111" s="540"/>
      <c r="AR111" s="540"/>
      <c r="AS111" s="540"/>
      <c r="AT111" s="540"/>
      <c r="AU111" s="541"/>
      <c r="AV111" s="83"/>
      <c r="AW111" s="84"/>
      <c r="AX111" s="84"/>
      <c r="AY111" s="85"/>
    </row>
    <row r="112" spans="1:51" ht="24.75" customHeight="1" x14ac:dyDescent="0.15">
      <c r="A112" s="89"/>
      <c r="B112" s="90"/>
      <c r="C112" s="90"/>
      <c r="D112" s="90"/>
      <c r="E112" s="90"/>
      <c r="F112" s="91"/>
      <c r="G112" s="521" t="s">
        <v>7</v>
      </c>
      <c r="H112" s="50"/>
      <c r="I112" s="50"/>
      <c r="J112" s="50"/>
      <c r="K112" s="51"/>
      <c r="L112" s="522"/>
      <c r="M112" s="538"/>
      <c r="N112" s="538"/>
      <c r="O112" s="538"/>
      <c r="P112" s="538"/>
      <c r="Q112" s="538"/>
      <c r="R112" s="538"/>
      <c r="S112" s="538"/>
      <c r="T112" s="538"/>
      <c r="U112" s="538"/>
      <c r="V112" s="538"/>
      <c r="W112" s="538"/>
      <c r="X112" s="539"/>
      <c r="Y112" s="517">
        <f>SUM(Y104:AC111)</f>
        <v>1</v>
      </c>
      <c r="Z112" s="518"/>
      <c r="AA112" s="518"/>
      <c r="AB112" s="518"/>
      <c r="AC112" s="520"/>
      <c r="AD112" s="521" t="s">
        <v>7</v>
      </c>
      <c r="AE112" s="50"/>
      <c r="AF112" s="50"/>
      <c r="AG112" s="50"/>
      <c r="AH112" s="50"/>
      <c r="AI112" s="522"/>
      <c r="AJ112" s="538"/>
      <c r="AK112" s="538"/>
      <c r="AL112" s="538"/>
      <c r="AM112" s="538"/>
      <c r="AN112" s="538"/>
      <c r="AO112" s="538"/>
      <c r="AP112" s="538"/>
      <c r="AQ112" s="538"/>
      <c r="AR112" s="538"/>
      <c r="AS112" s="538"/>
      <c r="AT112" s="538"/>
      <c r="AU112" s="539"/>
      <c r="AV112" s="517">
        <f>SUM(AV104:AY111)</f>
        <v>1</v>
      </c>
      <c r="AW112" s="518"/>
      <c r="AX112" s="518"/>
      <c r="AY112" s="519"/>
    </row>
    <row r="113" spans="1:51" ht="25.15" hidden="1" customHeight="1" outlineLevel="1" x14ac:dyDescent="0.15">
      <c r="A113" s="89"/>
      <c r="B113" s="90"/>
      <c r="C113" s="90"/>
      <c r="D113" s="90"/>
      <c r="E113" s="90"/>
      <c r="F113" s="91"/>
      <c r="G113" s="526" t="s">
        <v>132</v>
      </c>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8"/>
      <c r="AD113" s="526" t="s">
        <v>129</v>
      </c>
      <c r="AE113" s="641"/>
      <c r="AF113" s="641"/>
      <c r="AG113" s="641"/>
      <c r="AH113" s="641"/>
      <c r="AI113" s="641"/>
      <c r="AJ113" s="641"/>
      <c r="AK113" s="641"/>
      <c r="AL113" s="641"/>
      <c r="AM113" s="641"/>
      <c r="AN113" s="641"/>
      <c r="AO113" s="641"/>
      <c r="AP113" s="641"/>
      <c r="AQ113" s="641"/>
      <c r="AR113" s="641"/>
      <c r="AS113" s="641"/>
      <c r="AT113" s="641"/>
      <c r="AU113" s="641"/>
      <c r="AV113" s="641"/>
      <c r="AW113" s="641"/>
      <c r="AX113" s="641"/>
      <c r="AY113" s="642"/>
    </row>
    <row r="114" spans="1:51" ht="25.5" hidden="1" customHeight="1" outlineLevel="1" x14ac:dyDescent="0.15">
      <c r="A114" s="89"/>
      <c r="B114" s="90"/>
      <c r="C114" s="90"/>
      <c r="D114" s="90"/>
      <c r="E114" s="90"/>
      <c r="F114" s="91"/>
      <c r="G114" s="530" t="s">
        <v>4</v>
      </c>
      <c r="H114" s="531"/>
      <c r="I114" s="531"/>
      <c r="J114" s="531"/>
      <c r="K114" s="532"/>
      <c r="L114" s="533" t="s">
        <v>5</v>
      </c>
      <c r="M114" s="548"/>
      <c r="N114" s="548"/>
      <c r="O114" s="548"/>
      <c r="P114" s="548"/>
      <c r="Q114" s="548"/>
      <c r="R114" s="548"/>
      <c r="S114" s="548"/>
      <c r="T114" s="548"/>
      <c r="U114" s="548"/>
      <c r="V114" s="548"/>
      <c r="W114" s="548"/>
      <c r="X114" s="549"/>
      <c r="Y114" s="534" t="s">
        <v>6</v>
      </c>
      <c r="Z114" s="612"/>
      <c r="AA114" s="612"/>
      <c r="AB114" s="612"/>
      <c r="AC114" s="633"/>
      <c r="AD114" s="585" t="s">
        <v>4</v>
      </c>
      <c r="AE114" s="586"/>
      <c r="AF114" s="586"/>
      <c r="AG114" s="586"/>
      <c r="AH114" s="586"/>
      <c r="AI114" s="533" t="s">
        <v>5</v>
      </c>
      <c r="AJ114" s="548"/>
      <c r="AK114" s="548"/>
      <c r="AL114" s="548"/>
      <c r="AM114" s="548"/>
      <c r="AN114" s="548"/>
      <c r="AO114" s="548"/>
      <c r="AP114" s="548"/>
      <c r="AQ114" s="548"/>
      <c r="AR114" s="548"/>
      <c r="AS114" s="548"/>
      <c r="AT114" s="548"/>
      <c r="AU114" s="549"/>
      <c r="AV114" s="534" t="s">
        <v>6</v>
      </c>
      <c r="AW114" s="612"/>
      <c r="AX114" s="612"/>
      <c r="AY114" s="613"/>
    </row>
    <row r="115" spans="1:51" ht="24.75" hidden="1" customHeight="1" outlineLevel="1" x14ac:dyDescent="0.15">
      <c r="A115" s="89"/>
      <c r="B115" s="90"/>
      <c r="C115" s="90"/>
      <c r="D115" s="90"/>
      <c r="E115" s="90"/>
      <c r="F115" s="91"/>
      <c r="G115" s="65"/>
      <c r="H115" s="66"/>
      <c r="I115" s="66"/>
      <c r="J115" s="66"/>
      <c r="K115" s="67"/>
      <c r="L115" s="646"/>
      <c r="M115" s="647"/>
      <c r="N115" s="647"/>
      <c r="O115" s="647"/>
      <c r="P115" s="647"/>
      <c r="Q115" s="647"/>
      <c r="R115" s="647"/>
      <c r="S115" s="647"/>
      <c r="T115" s="647"/>
      <c r="U115" s="647"/>
      <c r="V115" s="647"/>
      <c r="W115" s="647"/>
      <c r="X115" s="648"/>
      <c r="Y115" s="71"/>
      <c r="Z115" s="72"/>
      <c r="AA115" s="72"/>
      <c r="AB115" s="72"/>
      <c r="AC115" s="74"/>
      <c r="AD115" s="55"/>
      <c r="AE115" s="56"/>
      <c r="AF115" s="56"/>
      <c r="AG115" s="56"/>
      <c r="AH115" s="57"/>
      <c r="AI115" s="58"/>
      <c r="AJ115" s="649"/>
      <c r="AK115" s="649"/>
      <c r="AL115" s="649"/>
      <c r="AM115" s="649"/>
      <c r="AN115" s="649"/>
      <c r="AO115" s="649"/>
      <c r="AP115" s="649"/>
      <c r="AQ115" s="649"/>
      <c r="AR115" s="649"/>
      <c r="AS115" s="649"/>
      <c r="AT115" s="649"/>
      <c r="AU115" s="650"/>
      <c r="AV115" s="61"/>
      <c r="AW115" s="62"/>
      <c r="AX115" s="62"/>
      <c r="AY115" s="64"/>
    </row>
    <row r="116" spans="1:51" ht="24.75" hidden="1" customHeight="1" outlineLevel="1" x14ac:dyDescent="0.15">
      <c r="A116" s="89"/>
      <c r="B116" s="90"/>
      <c r="C116" s="90"/>
      <c r="D116" s="90"/>
      <c r="E116" s="90"/>
      <c r="F116" s="91"/>
      <c r="G116" s="65"/>
      <c r="H116" s="66"/>
      <c r="I116" s="66"/>
      <c r="J116" s="66"/>
      <c r="K116" s="67"/>
      <c r="L116" s="68"/>
      <c r="M116" s="69"/>
      <c r="N116" s="69"/>
      <c r="O116" s="69"/>
      <c r="P116" s="69"/>
      <c r="Q116" s="69"/>
      <c r="R116" s="69"/>
      <c r="S116" s="69"/>
      <c r="T116" s="69"/>
      <c r="U116" s="69"/>
      <c r="V116" s="69"/>
      <c r="W116" s="69"/>
      <c r="X116" s="70"/>
      <c r="Y116" s="71"/>
      <c r="Z116" s="72"/>
      <c r="AA116" s="72"/>
      <c r="AB116" s="72"/>
      <c r="AC116" s="74"/>
      <c r="AD116" s="65"/>
      <c r="AE116" s="66"/>
      <c r="AF116" s="66"/>
      <c r="AG116" s="66"/>
      <c r="AH116" s="67"/>
      <c r="AI116" s="68"/>
      <c r="AJ116" s="95"/>
      <c r="AK116" s="95"/>
      <c r="AL116" s="95"/>
      <c r="AM116" s="95"/>
      <c r="AN116" s="95"/>
      <c r="AO116" s="95"/>
      <c r="AP116" s="95"/>
      <c r="AQ116" s="95"/>
      <c r="AR116" s="95"/>
      <c r="AS116" s="95"/>
      <c r="AT116" s="95"/>
      <c r="AU116" s="96"/>
      <c r="AV116" s="71"/>
      <c r="AW116" s="72"/>
      <c r="AX116" s="72"/>
      <c r="AY116" s="73"/>
    </row>
    <row r="117" spans="1:51" ht="24.75" hidden="1" customHeight="1" outlineLevel="1" x14ac:dyDescent="0.15">
      <c r="A117" s="89"/>
      <c r="B117" s="90"/>
      <c r="C117" s="90"/>
      <c r="D117" s="90"/>
      <c r="E117" s="90"/>
      <c r="F117" s="91"/>
      <c r="G117" s="65"/>
      <c r="H117" s="66"/>
      <c r="I117" s="66"/>
      <c r="J117" s="66"/>
      <c r="K117" s="67"/>
      <c r="L117" s="68"/>
      <c r="M117" s="69"/>
      <c r="N117" s="69"/>
      <c r="O117" s="69"/>
      <c r="P117" s="69"/>
      <c r="Q117" s="69"/>
      <c r="R117" s="69"/>
      <c r="S117" s="69"/>
      <c r="T117" s="69"/>
      <c r="U117" s="69"/>
      <c r="V117" s="69"/>
      <c r="W117" s="69"/>
      <c r="X117" s="70"/>
      <c r="Y117" s="71"/>
      <c r="Z117" s="72"/>
      <c r="AA117" s="72"/>
      <c r="AB117" s="72"/>
      <c r="AC117" s="74"/>
      <c r="AD117" s="65"/>
      <c r="AE117" s="66"/>
      <c r="AF117" s="66"/>
      <c r="AG117" s="66"/>
      <c r="AH117" s="67"/>
      <c r="AI117" s="68"/>
      <c r="AJ117" s="95"/>
      <c r="AK117" s="95"/>
      <c r="AL117" s="95"/>
      <c r="AM117" s="95"/>
      <c r="AN117" s="95"/>
      <c r="AO117" s="95"/>
      <c r="AP117" s="95"/>
      <c r="AQ117" s="95"/>
      <c r="AR117" s="95"/>
      <c r="AS117" s="95"/>
      <c r="AT117" s="95"/>
      <c r="AU117" s="96"/>
      <c r="AV117" s="71"/>
      <c r="AW117" s="72"/>
      <c r="AX117" s="72"/>
      <c r="AY117" s="73"/>
    </row>
    <row r="118" spans="1:51" ht="24.75" hidden="1" customHeight="1" outlineLevel="1" x14ac:dyDescent="0.15">
      <c r="A118" s="89"/>
      <c r="B118" s="90"/>
      <c r="C118" s="90"/>
      <c r="D118" s="90"/>
      <c r="E118" s="90"/>
      <c r="F118" s="91"/>
      <c r="G118" s="65"/>
      <c r="H118" s="66"/>
      <c r="I118" s="66"/>
      <c r="J118" s="66"/>
      <c r="K118" s="67"/>
      <c r="L118" s="68"/>
      <c r="M118" s="69"/>
      <c r="N118" s="69"/>
      <c r="O118" s="69"/>
      <c r="P118" s="69"/>
      <c r="Q118" s="69"/>
      <c r="R118" s="69"/>
      <c r="S118" s="69"/>
      <c r="T118" s="69"/>
      <c r="U118" s="69"/>
      <c r="V118" s="69"/>
      <c r="W118" s="69"/>
      <c r="X118" s="70"/>
      <c r="Y118" s="71"/>
      <c r="Z118" s="72"/>
      <c r="AA118" s="72"/>
      <c r="AB118" s="72"/>
      <c r="AC118" s="74"/>
      <c r="AD118" s="65"/>
      <c r="AE118" s="66"/>
      <c r="AF118" s="66"/>
      <c r="AG118" s="66"/>
      <c r="AH118" s="67"/>
      <c r="AI118" s="68"/>
      <c r="AJ118" s="95"/>
      <c r="AK118" s="95"/>
      <c r="AL118" s="95"/>
      <c r="AM118" s="95"/>
      <c r="AN118" s="95"/>
      <c r="AO118" s="95"/>
      <c r="AP118" s="95"/>
      <c r="AQ118" s="95"/>
      <c r="AR118" s="95"/>
      <c r="AS118" s="95"/>
      <c r="AT118" s="95"/>
      <c r="AU118" s="96"/>
      <c r="AV118" s="71"/>
      <c r="AW118" s="72"/>
      <c r="AX118" s="72"/>
      <c r="AY118" s="73"/>
    </row>
    <row r="119" spans="1:51" ht="24.75" hidden="1" customHeight="1" outlineLevel="1" x14ac:dyDescent="0.15">
      <c r="A119" s="89"/>
      <c r="B119" s="90"/>
      <c r="C119" s="90"/>
      <c r="D119" s="90"/>
      <c r="E119" s="90"/>
      <c r="F119" s="91"/>
      <c r="G119" s="65"/>
      <c r="H119" s="66"/>
      <c r="I119" s="66"/>
      <c r="J119" s="66"/>
      <c r="K119" s="67"/>
      <c r="L119" s="68"/>
      <c r="M119" s="69"/>
      <c r="N119" s="69"/>
      <c r="O119" s="69"/>
      <c r="P119" s="69"/>
      <c r="Q119" s="69"/>
      <c r="R119" s="69"/>
      <c r="S119" s="69"/>
      <c r="T119" s="69"/>
      <c r="U119" s="69"/>
      <c r="V119" s="69"/>
      <c r="W119" s="69"/>
      <c r="X119" s="70"/>
      <c r="Y119" s="71"/>
      <c r="Z119" s="72"/>
      <c r="AA119" s="72"/>
      <c r="AB119" s="72"/>
      <c r="AC119" s="74"/>
      <c r="AD119" s="65"/>
      <c r="AE119" s="66"/>
      <c r="AF119" s="66"/>
      <c r="AG119" s="66"/>
      <c r="AH119" s="67"/>
      <c r="AI119" s="68"/>
      <c r="AJ119" s="95"/>
      <c r="AK119" s="95"/>
      <c r="AL119" s="95"/>
      <c r="AM119" s="95"/>
      <c r="AN119" s="95"/>
      <c r="AO119" s="95"/>
      <c r="AP119" s="95"/>
      <c r="AQ119" s="95"/>
      <c r="AR119" s="95"/>
      <c r="AS119" s="95"/>
      <c r="AT119" s="95"/>
      <c r="AU119" s="96"/>
      <c r="AV119" s="71"/>
      <c r="AW119" s="72"/>
      <c r="AX119" s="72"/>
      <c r="AY119" s="73"/>
    </row>
    <row r="120" spans="1:51" ht="24.75" hidden="1" customHeight="1" outlineLevel="1" x14ac:dyDescent="0.15">
      <c r="A120" s="89"/>
      <c r="B120" s="90"/>
      <c r="C120" s="90"/>
      <c r="D120" s="90"/>
      <c r="E120" s="90"/>
      <c r="F120" s="91"/>
      <c r="G120" s="65"/>
      <c r="H120" s="66"/>
      <c r="I120" s="66"/>
      <c r="J120" s="66"/>
      <c r="K120" s="67"/>
      <c r="L120" s="68"/>
      <c r="M120" s="95"/>
      <c r="N120" s="95"/>
      <c r="O120" s="95"/>
      <c r="P120" s="95"/>
      <c r="Q120" s="95"/>
      <c r="R120" s="95"/>
      <c r="S120" s="95"/>
      <c r="T120" s="95"/>
      <c r="U120" s="95"/>
      <c r="V120" s="95"/>
      <c r="W120" s="95"/>
      <c r="X120" s="96"/>
      <c r="Y120" s="71"/>
      <c r="Z120" s="72"/>
      <c r="AA120" s="72"/>
      <c r="AB120" s="72"/>
      <c r="AC120" s="72"/>
      <c r="AD120" s="65"/>
      <c r="AE120" s="66"/>
      <c r="AF120" s="66"/>
      <c r="AG120" s="66"/>
      <c r="AH120" s="67"/>
      <c r="AI120" s="68"/>
      <c r="AJ120" s="95"/>
      <c r="AK120" s="95"/>
      <c r="AL120" s="95"/>
      <c r="AM120" s="95"/>
      <c r="AN120" s="95"/>
      <c r="AO120" s="95"/>
      <c r="AP120" s="95"/>
      <c r="AQ120" s="95"/>
      <c r="AR120" s="95"/>
      <c r="AS120" s="95"/>
      <c r="AT120" s="95"/>
      <c r="AU120" s="96"/>
      <c r="AV120" s="71"/>
      <c r="AW120" s="72"/>
      <c r="AX120" s="72"/>
      <c r="AY120" s="73"/>
    </row>
    <row r="121" spans="1:51" ht="24.75" hidden="1" customHeight="1" outlineLevel="1" x14ac:dyDescent="0.15">
      <c r="A121" s="89"/>
      <c r="B121" s="90"/>
      <c r="C121" s="90"/>
      <c r="D121" s="90"/>
      <c r="E121" s="90"/>
      <c r="F121" s="91"/>
      <c r="G121" s="65"/>
      <c r="H121" s="66"/>
      <c r="I121" s="66"/>
      <c r="J121" s="66"/>
      <c r="K121" s="67"/>
      <c r="L121" s="68"/>
      <c r="M121" s="95"/>
      <c r="N121" s="95"/>
      <c r="O121" s="95"/>
      <c r="P121" s="95"/>
      <c r="Q121" s="95"/>
      <c r="R121" s="95"/>
      <c r="S121" s="95"/>
      <c r="T121" s="95"/>
      <c r="U121" s="95"/>
      <c r="V121" s="95"/>
      <c r="W121" s="95"/>
      <c r="X121" s="96"/>
      <c r="Y121" s="71"/>
      <c r="Z121" s="72"/>
      <c r="AA121" s="72"/>
      <c r="AB121" s="72"/>
      <c r="AC121" s="72"/>
      <c r="AD121" s="65"/>
      <c r="AE121" s="66"/>
      <c r="AF121" s="66"/>
      <c r="AG121" s="66"/>
      <c r="AH121" s="67"/>
      <c r="AI121" s="68"/>
      <c r="AJ121" s="95"/>
      <c r="AK121" s="95"/>
      <c r="AL121" s="95"/>
      <c r="AM121" s="95"/>
      <c r="AN121" s="95"/>
      <c r="AO121" s="95"/>
      <c r="AP121" s="95"/>
      <c r="AQ121" s="95"/>
      <c r="AR121" s="95"/>
      <c r="AS121" s="95"/>
      <c r="AT121" s="95"/>
      <c r="AU121" s="96"/>
      <c r="AV121" s="71"/>
      <c r="AW121" s="72"/>
      <c r="AX121" s="72"/>
      <c r="AY121" s="73"/>
    </row>
    <row r="122" spans="1:51" ht="24.75" hidden="1" customHeight="1" outlineLevel="1" x14ac:dyDescent="0.15">
      <c r="A122" s="89"/>
      <c r="B122" s="90"/>
      <c r="C122" s="90"/>
      <c r="D122" s="90"/>
      <c r="E122" s="90"/>
      <c r="F122" s="91"/>
      <c r="G122" s="103"/>
      <c r="H122" s="104"/>
      <c r="I122" s="104"/>
      <c r="J122" s="104"/>
      <c r="K122" s="105"/>
      <c r="L122" s="80"/>
      <c r="M122" s="540"/>
      <c r="N122" s="540"/>
      <c r="O122" s="540"/>
      <c r="P122" s="540"/>
      <c r="Q122" s="540"/>
      <c r="R122" s="540"/>
      <c r="S122" s="540"/>
      <c r="T122" s="540"/>
      <c r="U122" s="540"/>
      <c r="V122" s="540"/>
      <c r="W122" s="540"/>
      <c r="X122" s="541"/>
      <c r="Y122" s="83"/>
      <c r="Z122" s="84"/>
      <c r="AA122" s="84"/>
      <c r="AB122" s="84"/>
      <c r="AC122" s="84"/>
      <c r="AD122" s="103"/>
      <c r="AE122" s="104"/>
      <c r="AF122" s="104"/>
      <c r="AG122" s="104"/>
      <c r="AH122" s="105"/>
      <c r="AI122" s="80"/>
      <c r="AJ122" s="540"/>
      <c r="AK122" s="540"/>
      <c r="AL122" s="540"/>
      <c r="AM122" s="540"/>
      <c r="AN122" s="540"/>
      <c r="AO122" s="540"/>
      <c r="AP122" s="540"/>
      <c r="AQ122" s="540"/>
      <c r="AR122" s="540"/>
      <c r="AS122" s="540"/>
      <c r="AT122" s="540"/>
      <c r="AU122" s="541"/>
      <c r="AV122" s="83"/>
      <c r="AW122" s="84"/>
      <c r="AX122" s="84"/>
      <c r="AY122" s="85"/>
    </row>
    <row r="123" spans="1:51" ht="24.75" hidden="1" customHeight="1" outlineLevel="1" x14ac:dyDescent="0.15">
      <c r="A123" s="89"/>
      <c r="B123" s="90"/>
      <c r="C123" s="90"/>
      <c r="D123" s="90"/>
      <c r="E123" s="90"/>
      <c r="F123" s="91"/>
      <c r="G123" s="521" t="s">
        <v>7</v>
      </c>
      <c r="H123" s="50"/>
      <c r="I123" s="50"/>
      <c r="J123" s="50"/>
      <c r="K123" s="51"/>
      <c r="L123" s="522"/>
      <c r="M123" s="538"/>
      <c r="N123" s="538"/>
      <c r="O123" s="538"/>
      <c r="P123" s="538"/>
      <c r="Q123" s="538"/>
      <c r="R123" s="538"/>
      <c r="S123" s="538"/>
      <c r="T123" s="538"/>
      <c r="U123" s="538"/>
      <c r="V123" s="538"/>
      <c r="W123" s="538"/>
      <c r="X123" s="539"/>
      <c r="Y123" s="517">
        <f>SUM(Y115:AC122)</f>
        <v>0</v>
      </c>
      <c r="Z123" s="518"/>
      <c r="AA123" s="518"/>
      <c r="AB123" s="518"/>
      <c r="AC123" s="520"/>
      <c r="AD123" s="521" t="s">
        <v>7</v>
      </c>
      <c r="AE123" s="50"/>
      <c r="AF123" s="50"/>
      <c r="AG123" s="50"/>
      <c r="AH123" s="50"/>
      <c r="AI123" s="522"/>
      <c r="AJ123" s="538"/>
      <c r="AK123" s="538"/>
      <c r="AL123" s="538"/>
      <c r="AM123" s="538"/>
      <c r="AN123" s="538"/>
      <c r="AO123" s="538"/>
      <c r="AP123" s="538"/>
      <c r="AQ123" s="538"/>
      <c r="AR123" s="538"/>
      <c r="AS123" s="538"/>
      <c r="AT123" s="538"/>
      <c r="AU123" s="539"/>
      <c r="AV123" s="517">
        <f>SUM(AV115:AY122)</f>
        <v>0</v>
      </c>
      <c r="AW123" s="518"/>
      <c r="AX123" s="518"/>
      <c r="AY123" s="519"/>
    </row>
    <row r="124" spans="1:51" ht="24.75" hidden="1" customHeight="1" outlineLevel="1" x14ac:dyDescent="0.15">
      <c r="A124" s="89"/>
      <c r="B124" s="90"/>
      <c r="C124" s="90"/>
      <c r="D124" s="90"/>
      <c r="E124" s="90"/>
      <c r="F124" s="91"/>
      <c r="G124" s="526" t="s">
        <v>3</v>
      </c>
      <c r="H124" s="527"/>
      <c r="I124" s="527"/>
      <c r="J124" s="527"/>
      <c r="K124" s="527"/>
      <c r="L124" s="527"/>
      <c r="M124" s="527"/>
      <c r="N124" s="527"/>
      <c r="O124" s="527"/>
      <c r="P124" s="527"/>
      <c r="Q124" s="527"/>
      <c r="R124" s="527"/>
      <c r="S124" s="527"/>
      <c r="T124" s="527"/>
      <c r="U124" s="527"/>
      <c r="V124" s="527"/>
      <c r="W124" s="527"/>
      <c r="X124" s="527"/>
      <c r="Y124" s="527"/>
      <c r="Z124" s="527"/>
      <c r="AA124" s="527"/>
      <c r="AB124" s="527"/>
      <c r="AC124" s="528"/>
      <c r="AD124" s="526" t="s">
        <v>136</v>
      </c>
      <c r="AE124" s="527"/>
      <c r="AF124" s="527"/>
      <c r="AG124" s="527"/>
      <c r="AH124" s="527"/>
      <c r="AI124" s="527"/>
      <c r="AJ124" s="527"/>
      <c r="AK124" s="527"/>
      <c r="AL124" s="527"/>
      <c r="AM124" s="527"/>
      <c r="AN124" s="527"/>
      <c r="AO124" s="527"/>
      <c r="AP124" s="527"/>
      <c r="AQ124" s="527"/>
      <c r="AR124" s="527"/>
      <c r="AS124" s="527"/>
      <c r="AT124" s="527"/>
      <c r="AU124" s="527"/>
      <c r="AV124" s="527"/>
      <c r="AW124" s="527"/>
      <c r="AX124" s="527"/>
      <c r="AY124" s="529"/>
    </row>
    <row r="125" spans="1:51" ht="24.75" hidden="1" customHeight="1" outlineLevel="1" x14ac:dyDescent="0.15">
      <c r="A125" s="89"/>
      <c r="B125" s="90"/>
      <c r="C125" s="90"/>
      <c r="D125" s="90"/>
      <c r="E125" s="90"/>
      <c r="F125" s="91"/>
      <c r="G125" s="530" t="s">
        <v>4</v>
      </c>
      <c r="H125" s="531"/>
      <c r="I125" s="531"/>
      <c r="J125" s="531"/>
      <c r="K125" s="532"/>
      <c r="L125" s="533" t="s">
        <v>5</v>
      </c>
      <c r="M125" s="531"/>
      <c r="N125" s="531"/>
      <c r="O125" s="531"/>
      <c r="P125" s="531"/>
      <c r="Q125" s="531"/>
      <c r="R125" s="531"/>
      <c r="S125" s="531"/>
      <c r="T125" s="531"/>
      <c r="U125" s="531"/>
      <c r="V125" s="531"/>
      <c r="W125" s="531"/>
      <c r="X125" s="532"/>
      <c r="Y125" s="534" t="s">
        <v>6</v>
      </c>
      <c r="Z125" s="535"/>
      <c r="AA125" s="535"/>
      <c r="AB125" s="535"/>
      <c r="AC125" s="536"/>
      <c r="AD125" s="530" t="s">
        <v>4</v>
      </c>
      <c r="AE125" s="531"/>
      <c r="AF125" s="531"/>
      <c r="AG125" s="531"/>
      <c r="AH125" s="532"/>
      <c r="AI125" s="533" t="s">
        <v>5</v>
      </c>
      <c r="AJ125" s="531"/>
      <c r="AK125" s="531"/>
      <c r="AL125" s="531"/>
      <c r="AM125" s="531"/>
      <c r="AN125" s="531"/>
      <c r="AO125" s="531"/>
      <c r="AP125" s="531"/>
      <c r="AQ125" s="531"/>
      <c r="AR125" s="531"/>
      <c r="AS125" s="531"/>
      <c r="AT125" s="531"/>
      <c r="AU125" s="532"/>
      <c r="AV125" s="534" t="s">
        <v>6</v>
      </c>
      <c r="AW125" s="535"/>
      <c r="AX125" s="535"/>
      <c r="AY125" s="537"/>
    </row>
    <row r="126" spans="1:51" ht="24.75" hidden="1" customHeight="1" outlineLevel="1" x14ac:dyDescent="0.15">
      <c r="A126" s="89"/>
      <c r="B126" s="90"/>
      <c r="C126" s="90"/>
      <c r="D126" s="90"/>
      <c r="E126" s="90"/>
      <c r="F126" s="91"/>
      <c r="G126" s="55"/>
      <c r="H126" s="56"/>
      <c r="I126" s="56"/>
      <c r="J126" s="56"/>
      <c r="K126" s="57"/>
      <c r="L126" s="58"/>
      <c r="M126" s="59"/>
      <c r="N126" s="59"/>
      <c r="O126" s="59"/>
      <c r="P126" s="59"/>
      <c r="Q126" s="59"/>
      <c r="R126" s="59"/>
      <c r="S126" s="59"/>
      <c r="T126" s="59"/>
      <c r="U126" s="59"/>
      <c r="V126" s="59"/>
      <c r="W126" s="59"/>
      <c r="X126" s="60"/>
      <c r="Y126" s="61"/>
      <c r="Z126" s="62"/>
      <c r="AA126" s="62"/>
      <c r="AB126" s="62"/>
      <c r="AC126" s="63"/>
      <c r="AD126" s="55"/>
      <c r="AE126" s="56"/>
      <c r="AF126" s="56"/>
      <c r="AG126" s="56"/>
      <c r="AH126" s="57"/>
      <c r="AI126" s="58"/>
      <c r="AJ126" s="59"/>
      <c r="AK126" s="59"/>
      <c r="AL126" s="59"/>
      <c r="AM126" s="59"/>
      <c r="AN126" s="59"/>
      <c r="AO126" s="59"/>
      <c r="AP126" s="59"/>
      <c r="AQ126" s="59"/>
      <c r="AR126" s="59"/>
      <c r="AS126" s="59"/>
      <c r="AT126" s="59"/>
      <c r="AU126" s="60"/>
      <c r="AV126" s="61"/>
      <c r="AW126" s="62"/>
      <c r="AX126" s="62"/>
      <c r="AY126" s="64"/>
    </row>
    <row r="127" spans="1:51" ht="24.75" hidden="1" customHeight="1" outlineLevel="1" x14ac:dyDescent="0.15">
      <c r="A127" s="89"/>
      <c r="B127" s="90"/>
      <c r="C127" s="90"/>
      <c r="D127" s="90"/>
      <c r="E127" s="90"/>
      <c r="F127" s="91"/>
      <c r="G127" s="65"/>
      <c r="H127" s="66"/>
      <c r="I127" s="66"/>
      <c r="J127" s="66"/>
      <c r="K127" s="67"/>
      <c r="L127" s="68"/>
      <c r="M127" s="69"/>
      <c r="N127" s="69"/>
      <c r="O127" s="69"/>
      <c r="P127" s="69"/>
      <c r="Q127" s="69"/>
      <c r="R127" s="69"/>
      <c r="S127" s="69"/>
      <c r="T127" s="69"/>
      <c r="U127" s="69"/>
      <c r="V127" s="69"/>
      <c r="W127" s="69"/>
      <c r="X127" s="70"/>
      <c r="Y127" s="71"/>
      <c r="Z127" s="72"/>
      <c r="AA127" s="72"/>
      <c r="AB127" s="72"/>
      <c r="AC127" s="74"/>
      <c r="AD127" s="65"/>
      <c r="AE127" s="66"/>
      <c r="AF127" s="66"/>
      <c r="AG127" s="66"/>
      <c r="AH127" s="67"/>
      <c r="AI127" s="68"/>
      <c r="AJ127" s="69"/>
      <c r="AK127" s="69"/>
      <c r="AL127" s="69"/>
      <c r="AM127" s="69"/>
      <c r="AN127" s="69"/>
      <c r="AO127" s="69"/>
      <c r="AP127" s="69"/>
      <c r="AQ127" s="69"/>
      <c r="AR127" s="69"/>
      <c r="AS127" s="69"/>
      <c r="AT127" s="69"/>
      <c r="AU127" s="70"/>
      <c r="AV127" s="71"/>
      <c r="AW127" s="72"/>
      <c r="AX127" s="72"/>
      <c r="AY127" s="73"/>
    </row>
    <row r="128" spans="1:51" ht="24.75" hidden="1" customHeight="1" outlineLevel="1" x14ac:dyDescent="0.15">
      <c r="A128" s="89"/>
      <c r="B128" s="90"/>
      <c r="C128" s="90"/>
      <c r="D128" s="90"/>
      <c r="E128" s="90"/>
      <c r="F128" s="91"/>
      <c r="G128" s="65"/>
      <c r="H128" s="66"/>
      <c r="I128" s="66"/>
      <c r="J128" s="66"/>
      <c r="K128" s="67"/>
      <c r="L128" s="68"/>
      <c r="M128" s="69"/>
      <c r="N128" s="69"/>
      <c r="O128" s="69"/>
      <c r="P128" s="69"/>
      <c r="Q128" s="69"/>
      <c r="R128" s="69"/>
      <c r="S128" s="69"/>
      <c r="T128" s="69"/>
      <c r="U128" s="69"/>
      <c r="V128" s="69"/>
      <c r="W128" s="69"/>
      <c r="X128" s="70"/>
      <c r="Y128" s="71"/>
      <c r="Z128" s="72"/>
      <c r="AA128" s="72"/>
      <c r="AB128" s="72"/>
      <c r="AC128" s="74"/>
      <c r="AD128" s="65"/>
      <c r="AE128" s="66"/>
      <c r="AF128" s="66"/>
      <c r="AG128" s="66"/>
      <c r="AH128" s="67"/>
      <c r="AI128" s="68"/>
      <c r="AJ128" s="69"/>
      <c r="AK128" s="69"/>
      <c r="AL128" s="69"/>
      <c r="AM128" s="69"/>
      <c r="AN128" s="69"/>
      <c r="AO128" s="69"/>
      <c r="AP128" s="69"/>
      <c r="AQ128" s="69"/>
      <c r="AR128" s="69"/>
      <c r="AS128" s="69"/>
      <c r="AT128" s="69"/>
      <c r="AU128" s="70"/>
      <c r="AV128" s="71"/>
      <c r="AW128" s="72"/>
      <c r="AX128" s="72"/>
      <c r="AY128" s="73"/>
    </row>
    <row r="129" spans="1:51" ht="24.75" hidden="1" customHeight="1" outlineLevel="1" x14ac:dyDescent="0.15">
      <c r="A129" s="89"/>
      <c r="B129" s="90"/>
      <c r="C129" s="90"/>
      <c r="D129" s="90"/>
      <c r="E129" s="90"/>
      <c r="F129" s="91"/>
      <c r="G129" s="65"/>
      <c r="H129" s="66"/>
      <c r="I129" s="66"/>
      <c r="J129" s="66"/>
      <c r="K129" s="67"/>
      <c r="L129" s="68"/>
      <c r="M129" s="95"/>
      <c r="N129" s="95"/>
      <c r="O129" s="95"/>
      <c r="P129" s="95"/>
      <c r="Q129" s="95"/>
      <c r="R129" s="95"/>
      <c r="S129" s="95"/>
      <c r="T129" s="95"/>
      <c r="U129" s="95"/>
      <c r="V129" s="95"/>
      <c r="W129" s="95"/>
      <c r="X129" s="96"/>
      <c r="Y129" s="71"/>
      <c r="Z129" s="72"/>
      <c r="AA129" s="72"/>
      <c r="AB129" s="72"/>
      <c r="AC129" s="74"/>
      <c r="AD129" s="65"/>
      <c r="AE129" s="66"/>
      <c r="AF129" s="66"/>
      <c r="AG129" s="66"/>
      <c r="AH129" s="67"/>
      <c r="AI129" s="68"/>
      <c r="AJ129" s="69"/>
      <c r="AK129" s="69"/>
      <c r="AL129" s="69"/>
      <c r="AM129" s="69"/>
      <c r="AN129" s="69"/>
      <c r="AO129" s="69"/>
      <c r="AP129" s="69"/>
      <c r="AQ129" s="69"/>
      <c r="AR129" s="69"/>
      <c r="AS129" s="69"/>
      <c r="AT129" s="69"/>
      <c r="AU129" s="70"/>
      <c r="AV129" s="71"/>
      <c r="AW129" s="72"/>
      <c r="AX129" s="72"/>
      <c r="AY129" s="73"/>
    </row>
    <row r="130" spans="1:51" ht="24.75" hidden="1" customHeight="1" outlineLevel="1" x14ac:dyDescent="0.15">
      <c r="A130" s="89"/>
      <c r="B130" s="90"/>
      <c r="C130" s="90"/>
      <c r="D130" s="90"/>
      <c r="E130" s="90"/>
      <c r="F130" s="91"/>
      <c r="G130" s="65"/>
      <c r="H130" s="66"/>
      <c r="I130" s="66"/>
      <c r="J130" s="66"/>
      <c r="K130" s="67"/>
      <c r="L130" s="68"/>
      <c r="M130" s="69"/>
      <c r="N130" s="69"/>
      <c r="O130" s="69"/>
      <c r="P130" s="69"/>
      <c r="Q130" s="69"/>
      <c r="R130" s="69"/>
      <c r="S130" s="69"/>
      <c r="T130" s="69"/>
      <c r="U130" s="69"/>
      <c r="V130" s="69"/>
      <c r="W130" s="69"/>
      <c r="X130" s="70"/>
      <c r="Y130" s="71"/>
      <c r="Z130" s="72"/>
      <c r="AA130" s="72"/>
      <c r="AB130" s="72"/>
      <c r="AC130" s="74"/>
      <c r="AD130" s="65"/>
      <c r="AE130" s="66"/>
      <c r="AF130" s="66"/>
      <c r="AG130" s="66"/>
      <c r="AH130" s="67"/>
      <c r="AI130" s="68"/>
      <c r="AJ130" s="69"/>
      <c r="AK130" s="69"/>
      <c r="AL130" s="69"/>
      <c r="AM130" s="69"/>
      <c r="AN130" s="69"/>
      <c r="AO130" s="69"/>
      <c r="AP130" s="69"/>
      <c r="AQ130" s="69"/>
      <c r="AR130" s="69"/>
      <c r="AS130" s="69"/>
      <c r="AT130" s="69"/>
      <c r="AU130" s="70"/>
      <c r="AV130" s="71"/>
      <c r="AW130" s="72"/>
      <c r="AX130" s="72"/>
      <c r="AY130" s="73"/>
    </row>
    <row r="131" spans="1:51" ht="24.75" hidden="1" customHeight="1" outlineLevel="1" x14ac:dyDescent="0.15">
      <c r="A131" s="89"/>
      <c r="B131" s="90"/>
      <c r="C131" s="90"/>
      <c r="D131" s="90"/>
      <c r="E131" s="90"/>
      <c r="F131" s="91"/>
      <c r="G131" s="65"/>
      <c r="H131" s="66"/>
      <c r="I131" s="66"/>
      <c r="J131" s="66"/>
      <c r="K131" s="67"/>
      <c r="L131" s="68"/>
      <c r="M131" s="69"/>
      <c r="N131" s="69"/>
      <c r="O131" s="69"/>
      <c r="P131" s="69"/>
      <c r="Q131" s="69"/>
      <c r="R131" s="69"/>
      <c r="S131" s="69"/>
      <c r="T131" s="69"/>
      <c r="U131" s="69"/>
      <c r="V131" s="69"/>
      <c r="W131" s="69"/>
      <c r="X131" s="70"/>
      <c r="Y131" s="71"/>
      <c r="Z131" s="72"/>
      <c r="AA131" s="72"/>
      <c r="AB131" s="72"/>
      <c r="AC131" s="74"/>
      <c r="AD131" s="65"/>
      <c r="AE131" s="66"/>
      <c r="AF131" s="66"/>
      <c r="AG131" s="66"/>
      <c r="AH131" s="67"/>
      <c r="AI131" s="68"/>
      <c r="AJ131" s="69"/>
      <c r="AK131" s="69"/>
      <c r="AL131" s="69"/>
      <c r="AM131" s="69"/>
      <c r="AN131" s="69"/>
      <c r="AO131" s="69"/>
      <c r="AP131" s="69"/>
      <c r="AQ131" s="69"/>
      <c r="AR131" s="69"/>
      <c r="AS131" s="69"/>
      <c r="AT131" s="69"/>
      <c r="AU131" s="70"/>
      <c r="AV131" s="71"/>
      <c r="AW131" s="72"/>
      <c r="AX131" s="72"/>
      <c r="AY131" s="73"/>
    </row>
    <row r="132" spans="1:51" ht="24.75" hidden="1" customHeight="1" outlineLevel="1" x14ac:dyDescent="0.15">
      <c r="A132" s="89"/>
      <c r="B132" s="90"/>
      <c r="C132" s="90"/>
      <c r="D132" s="90"/>
      <c r="E132" s="90"/>
      <c r="F132" s="91"/>
      <c r="G132" s="65"/>
      <c r="H132" s="66"/>
      <c r="I132" s="66"/>
      <c r="J132" s="66"/>
      <c r="K132" s="67"/>
      <c r="L132" s="68"/>
      <c r="M132" s="69"/>
      <c r="N132" s="69"/>
      <c r="O132" s="69"/>
      <c r="P132" s="69"/>
      <c r="Q132" s="69"/>
      <c r="R132" s="69"/>
      <c r="S132" s="69"/>
      <c r="T132" s="69"/>
      <c r="U132" s="69"/>
      <c r="V132" s="69"/>
      <c r="W132" s="69"/>
      <c r="X132" s="70"/>
      <c r="Y132" s="71"/>
      <c r="Z132" s="72"/>
      <c r="AA132" s="72"/>
      <c r="AB132" s="72"/>
      <c r="AC132" s="74"/>
      <c r="AD132" s="65"/>
      <c r="AE132" s="66"/>
      <c r="AF132" s="66"/>
      <c r="AG132" s="66"/>
      <c r="AH132" s="67"/>
      <c r="AI132" s="68"/>
      <c r="AJ132" s="69"/>
      <c r="AK132" s="69"/>
      <c r="AL132" s="69"/>
      <c r="AM132" s="69"/>
      <c r="AN132" s="69"/>
      <c r="AO132" s="69"/>
      <c r="AP132" s="69"/>
      <c r="AQ132" s="69"/>
      <c r="AR132" s="69"/>
      <c r="AS132" s="69"/>
      <c r="AT132" s="69"/>
      <c r="AU132" s="70"/>
      <c r="AV132" s="71"/>
      <c r="AW132" s="72"/>
      <c r="AX132" s="72"/>
      <c r="AY132" s="73"/>
    </row>
    <row r="133" spans="1:51" ht="24.75" hidden="1" customHeight="1" outlineLevel="1" x14ac:dyDescent="0.15">
      <c r="A133" s="89"/>
      <c r="B133" s="90"/>
      <c r="C133" s="90"/>
      <c r="D133" s="90"/>
      <c r="E133" s="90"/>
      <c r="F133" s="91"/>
      <c r="G133" s="103"/>
      <c r="H133" s="104"/>
      <c r="I133" s="104"/>
      <c r="J133" s="104"/>
      <c r="K133" s="105"/>
      <c r="L133" s="80"/>
      <c r="M133" s="81"/>
      <c r="N133" s="81"/>
      <c r="O133" s="81"/>
      <c r="P133" s="81"/>
      <c r="Q133" s="81"/>
      <c r="R133" s="81"/>
      <c r="S133" s="81"/>
      <c r="T133" s="81"/>
      <c r="U133" s="81"/>
      <c r="V133" s="81"/>
      <c r="W133" s="81"/>
      <c r="X133" s="82"/>
      <c r="Y133" s="83"/>
      <c r="Z133" s="84"/>
      <c r="AA133" s="84"/>
      <c r="AB133" s="84"/>
      <c r="AC133" s="106"/>
      <c r="AD133" s="103"/>
      <c r="AE133" s="104"/>
      <c r="AF133" s="104"/>
      <c r="AG133" s="104"/>
      <c r="AH133" s="105"/>
      <c r="AI133" s="80"/>
      <c r="AJ133" s="81"/>
      <c r="AK133" s="81"/>
      <c r="AL133" s="81"/>
      <c r="AM133" s="81"/>
      <c r="AN133" s="81"/>
      <c r="AO133" s="81"/>
      <c r="AP133" s="81"/>
      <c r="AQ133" s="81"/>
      <c r="AR133" s="81"/>
      <c r="AS133" s="81"/>
      <c r="AT133" s="81"/>
      <c r="AU133" s="82"/>
      <c r="AV133" s="83"/>
      <c r="AW133" s="84"/>
      <c r="AX133" s="84"/>
      <c r="AY133" s="85"/>
    </row>
    <row r="134" spans="1:51" ht="24.75" hidden="1" customHeight="1" outlineLevel="1" x14ac:dyDescent="0.15">
      <c r="A134" s="89"/>
      <c r="B134" s="90"/>
      <c r="C134" s="90"/>
      <c r="D134" s="90"/>
      <c r="E134" s="90"/>
      <c r="F134" s="91"/>
      <c r="G134" s="521" t="s">
        <v>7</v>
      </c>
      <c r="H134" s="50"/>
      <c r="I134" s="50"/>
      <c r="J134" s="50"/>
      <c r="K134" s="51"/>
      <c r="L134" s="522"/>
      <c r="M134" s="523"/>
      <c r="N134" s="523"/>
      <c r="O134" s="523"/>
      <c r="P134" s="523"/>
      <c r="Q134" s="523"/>
      <c r="R134" s="523"/>
      <c r="S134" s="523"/>
      <c r="T134" s="523"/>
      <c r="U134" s="523"/>
      <c r="V134" s="523"/>
      <c r="W134" s="523"/>
      <c r="X134" s="524"/>
      <c r="Y134" s="517">
        <f>SUM(Y126:AC133)</f>
        <v>0</v>
      </c>
      <c r="Z134" s="518"/>
      <c r="AA134" s="518"/>
      <c r="AB134" s="518"/>
      <c r="AC134" s="525"/>
      <c r="AD134" s="521" t="s">
        <v>7</v>
      </c>
      <c r="AE134" s="50"/>
      <c r="AF134" s="50"/>
      <c r="AG134" s="50"/>
      <c r="AH134" s="51"/>
      <c r="AI134" s="522"/>
      <c r="AJ134" s="523"/>
      <c r="AK134" s="523"/>
      <c r="AL134" s="523"/>
      <c r="AM134" s="523"/>
      <c r="AN134" s="523"/>
      <c r="AO134" s="523"/>
      <c r="AP134" s="523"/>
      <c r="AQ134" s="523"/>
      <c r="AR134" s="523"/>
      <c r="AS134" s="523"/>
      <c r="AT134" s="523"/>
      <c r="AU134" s="524"/>
      <c r="AV134" s="517">
        <f>SUM(AV126:AY133)</f>
        <v>0</v>
      </c>
      <c r="AW134" s="518"/>
      <c r="AX134" s="518"/>
      <c r="AY134" s="519"/>
    </row>
    <row r="135" spans="1:51" ht="24.75" hidden="1" customHeight="1" outlineLevel="1" x14ac:dyDescent="0.15">
      <c r="A135" s="89"/>
      <c r="B135" s="90"/>
      <c r="C135" s="90"/>
      <c r="D135" s="90"/>
      <c r="E135" s="90"/>
      <c r="F135" s="91"/>
      <c r="G135" s="526" t="s">
        <v>128</v>
      </c>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8"/>
      <c r="AD135" s="526" t="s">
        <v>130</v>
      </c>
      <c r="AE135" s="527"/>
      <c r="AF135" s="527"/>
      <c r="AG135" s="527"/>
      <c r="AH135" s="527"/>
      <c r="AI135" s="527"/>
      <c r="AJ135" s="527"/>
      <c r="AK135" s="527"/>
      <c r="AL135" s="527"/>
      <c r="AM135" s="527"/>
      <c r="AN135" s="527"/>
      <c r="AO135" s="527"/>
      <c r="AP135" s="527"/>
      <c r="AQ135" s="527"/>
      <c r="AR135" s="527"/>
      <c r="AS135" s="527"/>
      <c r="AT135" s="527"/>
      <c r="AU135" s="527"/>
      <c r="AV135" s="527"/>
      <c r="AW135" s="527"/>
      <c r="AX135" s="527"/>
      <c r="AY135" s="529"/>
    </row>
    <row r="136" spans="1:51" ht="24.75" hidden="1" customHeight="1" outlineLevel="1" x14ac:dyDescent="0.15">
      <c r="A136" s="89"/>
      <c r="B136" s="90"/>
      <c r="C136" s="90"/>
      <c r="D136" s="90"/>
      <c r="E136" s="90"/>
      <c r="F136" s="91"/>
      <c r="G136" s="530" t="s">
        <v>4</v>
      </c>
      <c r="H136" s="531"/>
      <c r="I136" s="531"/>
      <c r="J136" s="531"/>
      <c r="K136" s="532"/>
      <c r="L136" s="533" t="s">
        <v>5</v>
      </c>
      <c r="M136" s="531"/>
      <c r="N136" s="531"/>
      <c r="O136" s="531"/>
      <c r="P136" s="531"/>
      <c r="Q136" s="531"/>
      <c r="R136" s="531"/>
      <c r="S136" s="531"/>
      <c r="T136" s="531"/>
      <c r="U136" s="531"/>
      <c r="V136" s="531"/>
      <c r="W136" s="531"/>
      <c r="X136" s="532"/>
      <c r="Y136" s="534" t="s">
        <v>6</v>
      </c>
      <c r="Z136" s="535"/>
      <c r="AA136" s="535"/>
      <c r="AB136" s="535"/>
      <c r="AC136" s="536"/>
      <c r="AD136" s="530" t="s">
        <v>4</v>
      </c>
      <c r="AE136" s="531"/>
      <c r="AF136" s="531"/>
      <c r="AG136" s="531"/>
      <c r="AH136" s="532"/>
      <c r="AI136" s="533" t="s">
        <v>5</v>
      </c>
      <c r="AJ136" s="531"/>
      <c r="AK136" s="531"/>
      <c r="AL136" s="531"/>
      <c r="AM136" s="531"/>
      <c r="AN136" s="531"/>
      <c r="AO136" s="531"/>
      <c r="AP136" s="531"/>
      <c r="AQ136" s="531"/>
      <c r="AR136" s="531"/>
      <c r="AS136" s="531"/>
      <c r="AT136" s="531"/>
      <c r="AU136" s="532"/>
      <c r="AV136" s="534" t="s">
        <v>6</v>
      </c>
      <c r="AW136" s="535"/>
      <c r="AX136" s="535"/>
      <c r="AY136" s="537"/>
    </row>
    <row r="137" spans="1:51" ht="24.75" hidden="1" customHeight="1" outlineLevel="1" x14ac:dyDescent="0.15">
      <c r="A137" s="89"/>
      <c r="B137" s="90"/>
      <c r="C137" s="90"/>
      <c r="D137" s="90"/>
      <c r="E137" s="90"/>
      <c r="F137" s="91"/>
      <c r="G137" s="55"/>
      <c r="H137" s="56"/>
      <c r="I137" s="56"/>
      <c r="J137" s="56"/>
      <c r="K137" s="57"/>
      <c r="L137" s="58"/>
      <c r="M137" s="59"/>
      <c r="N137" s="59"/>
      <c r="O137" s="59"/>
      <c r="P137" s="59"/>
      <c r="Q137" s="59"/>
      <c r="R137" s="59"/>
      <c r="S137" s="59"/>
      <c r="T137" s="59"/>
      <c r="U137" s="59"/>
      <c r="V137" s="59"/>
      <c r="W137" s="59"/>
      <c r="X137" s="60"/>
      <c r="Y137" s="61"/>
      <c r="Z137" s="62"/>
      <c r="AA137" s="62"/>
      <c r="AB137" s="62"/>
      <c r="AC137" s="63"/>
      <c r="AD137" s="55"/>
      <c r="AE137" s="56"/>
      <c r="AF137" s="56"/>
      <c r="AG137" s="56"/>
      <c r="AH137" s="57"/>
      <c r="AI137" s="58"/>
      <c r="AJ137" s="59"/>
      <c r="AK137" s="59"/>
      <c r="AL137" s="59"/>
      <c r="AM137" s="59"/>
      <c r="AN137" s="59"/>
      <c r="AO137" s="59"/>
      <c r="AP137" s="59"/>
      <c r="AQ137" s="59"/>
      <c r="AR137" s="59"/>
      <c r="AS137" s="59"/>
      <c r="AT137" s="59"/>
      <c r="AU137" s="60"/>
      <c r="AV137" s="61"/>
      <c r="AW137" s="62"/>
      <c r="AX137" s="62"/>
      <c r="AY137" s="64"/>
    </row>
    <row r="138" spans="1:51" ht="24.75" hidden="1" customHeight="1" outlineLevel="1" x14ac:dyDescent="0.15">
      <c r="A138" s="89"/>
      <c r="B138" s="90"/>
      <c r="C138" s="90"/>
      <c r="D138" s="90"/>
      <c r="E138" s="90"/>
      <c r="F138" s="91"/>
      <c r="G138" s="65"/>
      <c r="H138" s="66"/>
      <c r="I138" s="66"/>
      <c r="J138" s="66"/>
      <c r="K138" s="67"/>
      <c r="L138" s="68"/>
      <c r="M138" s="69"/>
      <c r="N138" s="69"/>
      <c r="O138" s="69"/>
      <c r="P138" s="69"/>
      <c r="Q138" s="69"/>
      <c r="R138" s="69"/>
      <c r="S138" s="69"/>
      <c r="T138" s="69"/>
      <c r="U138" s="69"/>
      <c r="V138" s="69"/>
      <c r="W138" s="69"/>
      <c r="X138" s="70"/>
      <c r="Y138" s="71"/>
      <c r="Z138" s="72"/>
      <c r="AA138" s="72"/>
      <c r="AB138" s="72"/>
      <c r="AC138" s="74"/>
      <c r="AD138" s="65"/>
      <c r="AE138" s="66"/>
      <c r="AF138" s="66"/>
      <c r="AG138" s="66"/>
      <c r="AH138" s="67"/>
      <c r="AI138" s="68"/>
      <c r="AJ138" s="69"/>
      <c r="AK138" s="69"/>
      <c r="AL138" s="69"/>
      <c r="AM138" s="69"/>
      <c r="AN138" s="69"/>
      <c r="AO138" s="69"/>
      <c r="AP138" s="69"/>
      <c r="AQ138" s="69"/>
      <c r="AR138" s="69"/>
      <c r="AS138" s="69"/>
      <c r="AT138" s="69"/>
      <c r="AU138" s="70"/>
      <c r="AV138" s="71"/>
      <c r="AW138" s="72"/>
      <c r="AX138" s="72"/>
      <c r="AY138" s="73"/>
    </row>
    <row r="139" spans="1:51" ht="24.75" hidden="1" customHeight="1" outlineLevel="1" x14ac:dyDescent="0.15">
      <c r="A139" s="89"/>
      <c r="B139" s="90"/>
      <c r="C139" s="90"/>
      <c r="D139" s="90"/>
      <c r="E139" s="90"/>
      <c r="F139" s="91"/>
      <c r="G139" s="65"/>
      <c r="H139" s="66"/>
      <c r="I139" s="66"/>
      <c r="J139" s="66"/>
      <c r="K139" s="67"/>
      <c r="L139" s="68"/>
      <c r="M139" s="69"/>
      <c r="N139" s="69"/>
      <c r="O139" s="69"/>
      <c r="P139" s="69"/>
      <c r="Q139" s="69"/>
      <c r="R139" s="69"/>
      <c r="S139" s="69"/>
      <c r="T139" s="69"/>
      <c r="U139" s="69"/>
      <c r="V139" s="69"/>
      <c r="W139" s="69"/>
      <c r="X139" s="70"/>
      <c r="Y139" s="71"/>
      <c r="Z139" s="72"/>
      <c r="AA139" s="72"/>
      <c r="AB139" s="72"/>
      <c r="AC139" s="74"/>
      <c r="AD139" s="65"/>
      <c r="AE139" s="66"/>
      <c r="AF139" s="66"/>
      <c r="AG139" s="66"/>
      <c r="AH139" s="67"/>
      <c r="AI139" s="68"/>
      <c r="AJ139" s="69"/>
      <c r="AK139" s="69"/>
      <c r="AL139" s="69"/>
      <c r="AM139" s="69"/>
      <c r="AN139" s="69"/>
      <c r="AO139" s="69"/>
      <c r="AP139" s="69"/>
      <c r="AQ139" s="69"/>
      <c r="AR139" s="69"/>
      <c r="AS139" s="69"/>
      <c r="AT139" s="69"/>
      <c r="AU139" s="70"/>
      <c r="AV139" s="71"/>
      <c r="AW139" s="72"/>
      <c r="AX139" s="72"/>
      <c r="AY139" s="73"/>
    </row>
    <row r="140" spans="1:51" ht="24.75" hidden="1" customHeight="1" outlineLevel="1" x14ac:dyDescent="0.15">
      <c r="A140" s="89"/>
      <c r="B140" s="90"/>
      <c r="C140" s="90"/>
      <c r="D140" s="90"/>
      <c r="E140" s="90"/>
      <c r="F140" s="91"/>
      <c r="G140" s="65"/>
      <c r="H140" s="66"/>
      <c r="I140" s="66"/>
      <c r="J140" s="66"/>
      <c r="K140" s="67"/>
      <c r="L140" s="68"/>
      <c r="M140" s="69"/>
      <c r="N140" s="69"/>
      <c r="O140" s="69"/>
      <c r="P140" s="69"/>
      <c r="Q140" s="69"/>
      <c r="R140" s="69"/>
      <c r="S140" s="69"/>
      <c r="T140" s="69"/>
      <c r="U140" s="69"/>
      <c r="V140" s="69"/>
      <c r="W140" s="69"/>
      <c r="X140" s="70"/>
      <c r="Y140" s="71"/>
      <c r="Z140" s="72"/>
      <c r="AA140" s="72"/>
      <c r="AB140" s="72"/>
      <c r="AC140" s="74"/>
      <c r="AD140" s="65"/>
      <c r="AE140" s="66"/>
      <c r="AF140" s="66"/>
      <c r="AG140" s="66"/>
      <c r="AH140" s="67"/>
      <c r="AI140" s="68"/>
      <c r="AJ140" s="69"/>
      <c r="AK140" s="69"/>
      <c r="AL140" s="69"/>
      <c r="AM140" s="69"/>
      <c r="AN140" s="69"/>
      <c r="AO140" s="69"/>
      <c r="AP140" s="69"/>
      <c r="AQ140" s="69"/>
      <c r="AR140" s="69"/>
      <c r="AS140" s="69"/>
      <c r="AT140" s="69"/>
      <c r="AU140" s="70"/>
      <c r="AV140" s="71"/>
      <c r="AW140" s="72"/>
      <c r="AX140" s="72"/>
      <c r="AY140" s="73"/>
    </row>
    <row r="141" spans="1:51" ht="24.75" hidden="1" customHeight="1" outlineLevel="1" x14ac:dyDescent="0.15">
      <c r="A141" s="89"/>
      <c r="B141" s="90"/>
      <c r="C141" s="90"/>
      <c r="D141" s="90"/>
      <c r="E141" s="90"/>
      <c r="F141" s="91"/>
      <c r="G141" s="65"/>
      <c r="H141" s="66"/>
      <c r="I141" s="66"/>
      <c r="J141" s="66"/>
      <c r="K141" s="67"/>
      <c r="L141" s="68"/>
      <c r="M141" s="69"/>
      <c r="N141" s="69"/>
      <c r="O141" s="69"/>
      <c r="P141" s="69"/>
      <c r="Q141" s="69"/>
      <c r="R141" s="69"/>
      <c r="S141" s="69"/>
      <c r="T141" s="69"/>
      <c r="U141" s="69"/>
      <c r="V141" s="69"/>
      <c r="W141" s="69"/>
      <c r="X141" s="70"/>
      <c r="Y141" s="71"/>
      <c r="Z141" s="72"/>
      <c r="AA141" s="72"/>
      <c r="AB141" s="72"/>
      <c r="AC141" s="74"/>
      <c r="AD141" s="65"/>
      <c r="AE141" s="66"/>
      <c r="AF141" s="66"/>
      <c r="AG141" s="66"/>
      <c r="AH141" s="67"/>
      <c r="AI141" s="68"/>
      <c r="AJ141" s="69"/>
      <c r="AK141" s="69"/>
      <c r="AL141" s="69"/>
      <c r="AM141" s="69"/>
      <c r="AN141" s="69"/>
      <c r="AO141" s="69"/>
      <c r="AP141" s="69"/>
      <c r="AQ141" s="69"/>
      <c r="AR141" s="69"/>
      <c r="AS141" s="69"/>
      <c r="AT141" s="69"/>
      <c r="AU141" s="70"/>
      <c r="AV141" s="71"/>
      <c r="AW141" s="72"/>
      <c r="AX141" s="72"/>
      <c r="AY141" s="73"/>
    </row>
    <row r="142" spans="1:51" ht="24.75" hidden="1" customHeight="1" outlineLevel="1" x14ac:dyDescent="0.15">
      <c r="A142" s="89"/>
      <c r="B142" s="90"/>
      <c r="C142" s="90"/>
      <c r="D142" s="90"/>
      <c r="E142" s="90"/>
      <c r="F142" s="91"/>
      <c r="G142" s="65"/>
      <c r="H142" s="66"/>
      <c r="I142" s="66"/>
      <c r="J142" s="66"/>
      <c r="K142" s="67"/>
      <c r="L142" s="68"/>
      <c r="M142" s="69"/>
      <c r="N142" s="69"/>
      <c r="O142" s="69"/>
      <c r="P142" s="69"/>
      <c r="Q142" s="69"/>
      <c r="R142" s="69"/>
      <c r="S142" s="69"/>
      <c r="T142" s="69"/>
      <c r="U142" s="69"/>
      <c r="V142" s="69"/>
      <c r="W142" s="69"/>
      <c r="X142" s="70"/>
      <c r="Y142" s="71"/>
      <c r="Z142" s="72"/>
      <c r="AA142" s="72"/>
      <c r="AB142" s="72"/>
      <c r="AC142" s="74"/>
      <c r="AD142" s="65"/>
      <c r="AE142" s="66"/>
      <c r="AF142" s="66"/>
      <c r="AG142" s="66"/>
      <c r="AH142" s="67"/>
      <c r="AI142" s="68"/>
      <c r="AJ142" s="69"/>
      <c r="AK142" s="69"/>
      <c r="AL142" s="69"/>
      <c r="AM142" s="69"/>
      <c r="AN142" s="69"/>
      <c r="AO142" s="69"/>
      <c r="AP142" s="69"/>
      <c r="AQ142" s="69"/>
      <c r="AR142" s="69"/>
      <c r="AS142" s="69"/>
      <c r="AT142" s="69"/>
      <c r="AU142" s="70"/>
      <c r="AV142" s="71"/>
      <c r="AW142" s="72"/>
      <c r="AX142" s="72"/>
      <c r="AY142" s="73"/>
    </row>
    <row r="143" spans="1:51" ht="24.75" hidden="1" customHeight="1" outlineLevel="1" x14ac:dyDescent="0.15">
      <c r="A143" s="89"/>
      <c r="B143" s="90"/>
      <c r="C143" s="90"/>
      <c r="D143" s="90"/>
      <c r="E143" s="90"/>
      <c r="F143" s="91"/>
      <c r="G143" s="65"/>
      <c r="H143" s="66"/>
      <c r="I143" s="66"/>
      <c r="J143" s="66"/>
      <c r="K143" s="67"/>
      <c r="L143" s="68"/>
      <c r="M143" s="69"/>
      <c r="N143" s="69"/>
      <c r="O143" s="69"/>
      <c r="P143" s="69"/>
      <c r="Q143" s="69"/>
      <c r="R143" s="69"/>
      <c r="S143" s="69"/>
      <c r="T143" s="69"/>
      <c r="U143" s="69"/>
      <c r="V143" s="69"/>
      <c r="W143" s="69"/>
      <c r="X143" s="70"/>
      <c r="Y143" s="71"/>
      <c r="Z143" s="72"/>
      <c r="AA143" s="72"/>
      <c r="AB143" s="72"/>
      <c r="AC143" s="74"/>
      <c r="AD143" s="65"/>
      <c r="AE143" s="66"/>
      <c r="AF143" s="66"/>
      <c r="AG143" s="66"/>
      <c r="AH143" s="67"/>
      <c r="AI143" s="68"/>
      <c r="AJ143" s="69"/>
      <c r="AK143" s="69"/>
      <c r="AL143" s="69"/>
      <c r="AM143" s="69"/>
      <c r="AN143" s="69"/>
      <c r="AO143" s="69"/>
      <c r="AP143" s="69"/>
      <c r="AQ143" s="69"/>
      <c r="AR143" s="69"/>
      <c r="AS143" s="69"/>
      <c r="AT143" s="69"/>
      <c r="AU143" s="70"/>
      <c r="AV143" s="71"/>
      <c r="AW143" s="72"/>
      <c r="AX143" s="72"/>
      <c r="AY143" s="73"/>
    </row>
    <row r="144" spans="1:51" ht="24.75" hidden="1" customHeight="1" outlineLevel="1" x14ac:dyDescent="0.15">
      <c r="A144" s="89"/>
      <c r="B144" s="90"/>
      <c r="C144" s="90"/>
      <c r="D144" s="90"/>
      <c r="E144" s="90"/>
      <c r="F144" s="91"/>
      <c r="G144" s="103"/>
      <c r="H144" s="104"/>
      <c r="I144" s="104"/>
      <c r="J144" s="104"/>
      <c r="K144" s="105"/>
      <c r="L144" s="80"/>
      <c r="M144" s="81"/>
      <c r="N144" s="81"/>
      <c r="O144" s="81"/>
      <c r="P144" s="81"/>
      <c r="Q144" s="81"/>
      <c r="R144" s="81"/>
      <c r="S144" s="81"/>
      <c r="T144" s="81"/>
      <c r="U144" s="81"/>
      <c r="V144" s="81"/>
      <c r="W144" s="81"/>
      <c r="X144" s="82"/>
      <c r="Y144" s="83"/>
      <c r="Z144" s="84"/>
      <c r="AA144" s="84"/>
      <c r="AB144" s="84"/>
      <c r="AC144" s="106"/>
      <c r="AD144" s="103"/>
      <c r="AE144" s="104"/>
      <c r="AF144" s="104"/>
      <c r="AG144" s="104"/>
      <c r="AH144" s="105"/>
      <c r="AI144" s="80"/>
      <c r="AJ144" s="81"/>
      <c r="AK144" s="81"/>
      <c r="AL144" s="81"/>
      <c r="AM144" s="81"/>
      <c r="AN144" s="81"/>
      <c r="AO144" s="81"/>
      <c r="AP144" s="81"/>
      <c r="AQ144" s="81"/>
      <c r="AR144" s="81"/>
      <c r="AS144" s="81"/>
      <c r="AT144" s="81"/>
      <c r="AU144" s="82"/>
      <c r="AV144" s="83"/>
      <c r="AW144" s="84"/>
      <c r="AX144" s="84"/>
      <c r="AY144" s="85"/>
    </row>
    <row r="145" spans="1:51" ht="24.75" hidden="1" customHeight="1" outlineLevel="1" thickBot="1" x14ac:dyDescent="0.2">
      <c r="A145" s="92"/>
      <c r="B145" s="93"/>
      <c r="C145" s="93"/>
      <c r="D145" s="93"/>
      <c r="E145" s="93"/>
      <c r="F145" s="94"/>
      <c r="G145" s="445" t="s">
        <v>7</v>
      </c>
      <c r="H145" s="446"/>
      <c r="I145" s="446"/>
      <c r="J145" s="446"/>
      <c r="K145" s="447"/>
      <c r="L145" s="75"/>
      <c r="M145" s="76"/>
      <c r="N145" s="76"/>
      <c r="O145" s="76"/>
      <c r="P145" s="76"/>
      <c r="Q145" s="76"/>
      <c r="R145" s="76"/>
      <c r="S145" s="76"/>
      <c r="T145" s="76"/>
      <c r="U145" s="76"/>
      <c r="V145" s="76"/>
      <c r="W145" s="76"/>
      <c r="X145" s="77"/>
      <c r="Y145" s="114">
        <f>SUM(Y137:AC144)</f>
        <v>0</v>
      </c>
      <c r="Z145" s="115"/>
      <c r="AA145" s="115"/>
      <c r="AB145" s="115"/>
      <c r="AC145" s="444"/>
      <c r="AD145" s="445" t="s">
        <v>7</v>
      </c>
      <c r="AE145" s="446"/>
      <c r="AF145" s="446"/>
      <c r="AG145" s="446"/>
      <c r="AH145" s="447"/>
      <c r="AI145" s="75"/>
      <c r="AJ145" s="76"/>
      <c r="AK145" s="76"/>
      <c r="AL145" s="76"/>
      <c r="AM145" s="76"/>
      <c r="AN145" s="76"/>
      <c r="AO145" s="76"/>
      <c r="AP145" s="76"/>
      <c r="AQ145" s="76"/>
      <c r="AR145" s="76"/>
      <c r="AS145" s="76"/>
      <c r="AT145" s="76"/>
      <c r="AU145" s="77"/>
      <c r="AV145" s="114">
        <f>SUM(AV137:AY144)</f>
        <v>0</v>
      </c>
      <c r="AW145" s="115"/>
      <c r="AX145" s="115"/>
      <c r="AY145" s="116"/>
    </row>
    <row r="146" spans="1:51" collapsed="1" x14ac:dyDescent="0.15"/>
    <row r="147" spans="1:51" ht="14.25" x14ac:dyDescent="0.15">
      <c r="A147" s="5"/>
      <c r="B147" s="6" t="s">
        <v>131</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51" x14ac:dyDescent="0.15">
      <c r="A148" s="5"/>
      <c r="B148" s="5" t="s">
        <v>180</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51" ht="34.5" customHeight="1" x14ac:dyDescent="0.15">
      <c r="A149" s="120"/>
      <c r="B149" s="121"/>
      <c r="C149" s="119" t="s">
        <v>10</v>
      </c>
      <c r="D149" s="111"/>
      <c r="E149" s="111"/>
      <c r="F149" s="111"/>
      <c r="G149" s="111"/>
      <c r="H149" s="111"/>
      <c r="I149" s="111"/>
      <c r="J149" s="111"/>
      <c r="K149" s="111"/>
      <c r="L149" s="111"/>
      <c r="M149" s="109" t="s">
        <v>135</v>
      </c>
      <c r="N149" s="110"/>
      <c r="O149" s="110"/>
      <c r="P149" s="110"/>
      <c r="Q149" s="110"/>
      <c r="R149" s="110"/>
      <c r="S149" s="110"/>
      <c r="T149" s="111" t="s">
        <v>134</v>
      </c>
      <c r="U149" s="111"/>
      <c r="V149" s="111"/>
      <c r="W149" s="111"/>
      <c r="X149" s="111"/>
      <c r="Y149" s="111"/>
      <c r="Z149" s="111"/>
      <c r="AA149" s="111"/>
      <c r="AB149" s="111"/>
      <c r="AC149" s="111"/>
      <c r="AD149" s="111"/>
      <c r="AE149" s="111"/>
      <c r="AF149" s="111"/>
      <c r="AG149" s="111"/>
      <c r="AH149" s="111"/>
      <c r="AI149" s="111"/>
      <c r="AJ149" s="111"/>
      <c r="AK149" s="112"/>
      <c r="AL149" s="43" t="s">
        <v>11</v>
      </c>
      <c r="AM149" s="44"/>
      <c r="AN149" s="44"/>
      <c r="AO149" s="44"/>
      <c r="AP149" s="44"/>
      <c r="AQ149" s="44"/>
      <c r="AR149" s="44"/>
      <c r="AS149" s="44"/>
      <c r="AT149" s="44"/>
      <c r="AU149" s="44"/>
      <c r="AV149" s="44"/>
      <c r="AW149" s="44"/>
      <c r="AX149" s="44"/>
      <c r="AY149" s="45"/>
    </row>
    <row r="150" spans="1:51" ht="24" customHeight="1" x14ac:dyDescent="0.15">
      <c r="A150" s="120">
        <v>1</v>
      </c>
      <c r="B150" s="121">
        <v>1</v>
      </c>
      <c r="C150" s="78" t="s">
        <v>181</v>
      </c>
      <c r="D150" s="79"/>
      <c r="E150" s="79"/>
      <c r="F150" s="79"/>
      <c r="G150" s="79"/>
      <c r="H150" s="79"/>
      <c r="I150" s="79"/>
      <c r="J150" s="79"/>
      <c r="K150" s="79"/>
      <c r="L150" s="79"/>
      <c r="M150" s="113">
        <v>2010901000145</v>
      </c>
      <c r="N150" s="113"/>
      <c r="O150" s="113"/>
      <c r="P150" s="113"/>
      <c r="Q150" s="113"/>
      <c r="R150" s="113"/>
      <c r="S150" s="113"/>
      <c r="T150" s="50" t="s">
        <v>169</v>
      </c>
      <c r="U150" s="50"/>
      <c r="V150" s="50"/>
      <c r="W150" s="50"/>
      <c r="X150" s="50"/>
      <c r="Y150" s="50"/>
      <c r="Z150" s="50"/>
      <c r="AA150" s="50"/>
      <c r="AB150" s="50"/>
      <c r="AC150" s="50"/>
      <c r="AD150" s="50"/>
      <c r="AE150" s="50"/>
      <c r="AF150" s="50"/>
      <c r="AG150" s="50"/>
      <c r="AH150" s="50"/>
      <c r="AI150" s="50"/>
      <c r="AJ150" s="50"/>
      <c r="AK150" s="51"/>
      <c r="AL150" s="52">
        <v>1</v>
      </c>
      <c r="AM150" s="53"/>
      <c r="AN150" s="53"/>
      <c r="AO150" s="53"/>
      <c r="AP150" s="53"/>
      <c r="AQ150" s="53"/>
      <c r="AR150" s="53"/>
      <c r="AS150" s="53"/>
      <c r="AT150" s="53"/>
      <c r="AU150" s="53"/>
      <c r="AV150" s="53"/>
      <c r="AW150" s="53"/>
      <c r="AX150" s="53"/>
      <c r="AY150" s="54"/>
    </row>
    <row r="151" spans="1:51" ht="24" customHeight="1" x14ac:dyDescent="0.15">
      <c r="A151" s="120">
        <v>2</v>
      </c>
      <c r="B151" s="121">
        <v>1</v>
      </c>
      <c r="C151" s="78" t="s">
        <v>183</v>
      </c>
      <c r="D151" s="79"/>
      <c r="E151" s="79"/>
      <c r="F151" s="79"/>
      <c r="G151" s="79"/>
      <c r="H151" s="79"/>
      <c r="I151" s="79"/>
      <c r="J151" s="79"/>
      <c r="K151" s="79"/>
      <c r="L151" s="79"/>
      <c r="M151" s="113">
        <v>6011001046422</v>
      </c>
      <c r="N151" s="113"/>
      <c r="O151" s="113"/>
      <c r="P151" s="113"/>
      <c r="Q151" s="113"/>
      <c r="R151" s="113"/>
      <c r="S151" s="113"/>
      <c r="T151" s="50" t="s">
        <v>171</v>
      </c>
      <c r="U151" s="50"/>
      <c r="V151" s="50"/>
      <c r="W151" s="50"/>
      <c r="X151" s="50"/>
      <c r="Y151" s="50"/>
      <c r="Z151" s="50"/>
      <c r="AA151" s="50"/>
      <c r="AB151" s="50"/>
      <c r="AC151" s="50"/>
      <c r="AD151" s="50"/>
      <c r="AE151" s="50"/>
      <c r="AF151" s="50"/>
      <c r="AG151" s="50"/>
      <c r="AH151" s="50"/>
      <c r="AI151" s="50"/>
      <c r="AJ151" s="50"/>
      <c r="AK151" s="51"/>
      <c r="AL151" s="52">
        <v>0.9</v>
      </c>
      <c r="AM151" s="53"/>
      <c r="AN151" s="53"/>
      <c r="AO151" s="53"/>
      <c r="AP151" s="53"/>
      <c r="AQ151" s="53"/>
      <c r="AR151" s="53"/>
      <c r="AS151" s="53"/>
      <c r="AT151" s="53"/>
      <c r="AU151" s="53"/>
      <c r="AV151" s="53"/>
      <c r="AW151" s="53"/>
      <c r="AX151" s="53"/>
      <c r="AY151" s="54"/>
    </row>
    <row r="152" spans="1:51" ht="24" customHeight="1" x14ac:dyDescent="0.15">
      <c r="A152" s="120">
        <v>3</v>
      </c>
      <c r="B152" s="121">
        <v>1</v>
      </c>
      <c r="C152" s="78" t="s">
        <v>170</v>
      </c>
      <c r="D152" s="79"/>
      <c r="E152" s="79"/>
      <c r="F152" s="79"/>
      <c r="G152" s="79"/>
      <c r="H152" s="79"/>
      <c r="I152" s="79"/>
      <c r="J152" s="79"/>
      <c r="K152" s="79"/>
      <c r="L152" s="79"/>
      <c r="M152" s="113">
        <v>7010401018377</v>
      </c>
      <c r="N152" s="113"/>
      <c r="O152" s="113"/>
      <c r="P152" s="113"/>
      <c r="Q152" s="113"/>
      <c r="R152" s="113"/>
      <c r="S152" s="113"/>
      <c r="T152" s="50" t="s">
        <v>172</v>
      </c>
      <c r="U152" s="50"/>
      <c r="V152" s="50"/>
      <c r="W152" s="50"/>
      <c r="X152" s="50"/>
      <c r="Y152" s="50"/>
      <c r="Z152" s="50"/>
      <c r="AA152" s="50"/>
      <c r="AB152" s="50"/>
      <c r="AC152" s="50"/>
      <c r="AD152" s="50"/>
      <c r="AE152" s="50"/>
      <c r="AF152" s="50"/>
      <c r="AG152" s="50"/>
      <c r="AH152" s="50"/>
      <c r="AI152" s="50"/>
      <c r="AJ152" s="50"/>
      <c r="AK152" s="51"/>
      <c r="AL152" s="52">
        <v>0.14000000000000001</v>
      </c>
      <c r="AM152" s="53"/>
      <c r="AN152" s="53"/>
      <c r="AO152" s="53"/>
      <c r="AP152" s="53"/>
      <c r="AQ152" s="53"/>
      <c r="AR152" s="53"/>
      <c r="AS152" s="53"/>
      <c r="AT152" s="53"/>
      <c r="AU152" s="53"/>
      <c r="AV152" s="53"/>
      <c r="AW152" s="53"/>
      <c r="AX152" s="53"/>
      <c r="AY152" s="54"/>
    </row>
    <row r="153" spans="1:51" ht="24" customHeight="1" x14ac:dyDescent="0.15">
      <c r="A153" s="117">
        <v>4</v>
      </c>
      <c r="B153" s="118"/>
      <c r="C153" s="107"/>
      <c r="D153" s="108"/>
      <c r="E153" s="108"/>
      <c r="F153" s="108"/>
      <c r="G153" s="108"/>
      <c r="H153" s="108"/>
      <c r="I153" s="108"/>
      <c r="J153" s="108"/>
      <c r="K153" s="108"/>
      <c r="L153" s="108"/>
      <c r="M153" s="49"/>
      <c r="N153" s="49"/>
      <c r="O153" s="49"/>
      <c r="P153" s="49"/>
      <c r="Q153" s="49"/>
      <c r="R153" s="49"/>
      <c r="S153" s="49"/>
      <c r="T153" s="50"/>
      <c r="U153" s="50"/>
      <c r="V153" s="50"/>
      <c r="W153" s="50"/>
      <c r="X153" s="50"/>
      <c r="Y153" s="50"/>
      <c r="Z153" s="50"/>
      <c r="AA153" s="50"/>
      <c r="AB153" s="50"/>
      <c r="AC153" s="50"/>
      <c r="AD153" s="50"/>
      <c r="AE153" s="50"/>
      <c r="AF153" s="50"/>
      <c r="AG153" s="50"/>
      <c r="AH153" s="50"/>
      <c r="AI153" s="50"/>
      <c r="AJ153" s="50"/>
      <c r="AK153" s="51"/>
      <c r="AL153" s="52"/>
      <c r="AM153" s="53"/>
      <c r="AN153" s="53"/>
      <c r="AO153" s="53"/>
      <c r="AP153" s="53"/>
      <c r="AQ153" s="53"/>
      <c r="AR153" s="53"/>
      <c r="AS153" s="53"/>
      <c r="AT153" s="53"/>
      <c r="AU153" s="53"/>
      <c r="AV153" s="53"/>
      <c r="AW153" s="53"/>
      <c r="AX153" s="53"/>
      <c r="AY153" s="54"/>
    </row>
    <row r="154" spans="1:51" ht="24" customHeight="1" x14ac:dyDescent="0.15">
      <c r="A154" s="117">
        <v>5</v>
      </c>
      <c r="B154" s="118"/>
      <c r="C154" s="107"/>
      <c r="D154" s="108"/>
      <c r="E154" s="108"/>
      <c r="F154" s="108"/>
      <c r="G154" s="108"/>
      <c r="H154" s="108"/>
      <c r="I154" s="108"/>
      <c r="J154" s="108"/>
      <c r="K154" s="108"/>
      <c r="L154" s="108"/>
      <c r="M154" s="49"/>
      <c r="N154" s="49"/>
      <c r="O154" s="49"/>
      <c r="P154" s="49"/>
      <c r="Q154" s="49"/>
      <c r="R154" s="49"/>
      <c r="S154" s="49"/>
      <c r="T154" s="50"/>
      <c r="U154" s="50"/>
      <c r="V154" s="50"/>
      <c r="W154" s="50"/>
      <c r="X154" s="50"/>
      <c r="Y154" s="50"/>
      <c r="Z154" s="50"/>
      <c r="AA154" s="50"/>
      <c r="AB154" s="50"/>
      <c r="AC154" s="50"/>
      <c r="AD154" s="50"/>
      <c r="AE154" s="50"/>
      <c r="AF154" s="50"/>
      <c r="AG154" s="50"/>
      <c r="AH154" s="50"/>
      <c r="AI154" s="50"/>
      <c r="AJ154" s="50"/>
      <c r="AK154" s="51"/>
      <c r="AL154" s="52"/>
      <c r="AM154" s="53"/>
      <c r="AN154" s="53"/>
      <c r="AO154" s="53"/>
      <c r="AP154" s="53"/>
      <c r="AQ154" s="53"/>
      <c r="AR154" s="53"/>
      <c r="AS154" s="53"/>
      <c r="AT154" s="53"/>
      <c r="AU154" s="53"/>
      <c r="AV154" s="53"/>
      <c r="AW154" s="53"/>
      <c r="AX154" s="53"/>
      <c r="AY154" s="54"/>
    </row>
    <row r="155" spans="1:51" ht="24" customHeight="1" x14ac:dyDescent="0.15">
      <c r="A155" s="117">
        <v>6</v>
      </c>
      <c r="B155" s="118"/>
      <c r="C155" s="107"/>
      <c r="D155" s="108"/>
      <c r="E155" s="108"/>
      <c r="F155" s="108"/>
      <c r="G155" s="108"/>
      <c r="H155" s="108"/>
      <c r="I155" s="108"/>
      <c r="J155" s="108"/>
      <c r="K155" s="108"/>
      <c r="L155" s="108"/>
      <c r="M155" s="49"/>
      <c r="N155" s="49"/>
      <c r="O155" s="49"/>
      <c r="P155" s="49"/>
      <c r="Q155" s="49"/>
      <c r="R155" s="49"/>
      <c r="S155" s="49"/>
      <c r="T155" s="50"/>
      <c r="U155" s="50"/>
      <c r="V155" s="50"/>
      <c r="W155" s="50"/>
      <c r="X155" s="50"/>
      <c r="Y155" s="50"/>
      <c r="Z155" s="50"/>
      <c r="AA155" s="50"/>
      <c r="AB155" s="50"/>
      <c r="AC155" s="50"/>
      <c r="AD155" s="50"/>
      <c r="AE155" s="50"/>
      <c r="AF155" s="50"/>
      <c r="AG155" s="50"/>
      <c r="AH155" s="50"/>
      <c r="AI155" s="50"/>
      <c r="AJ155" s="50"/>
      <c r="AK155" s="51"/>
      <c r="AL155" s="52"/>
      <c r="AM155" s="53"/>
      <c r="AN155" s="53"/>
      <c r="AO155" s="53"/>
      <c r="AP155" s="53"/>
      <c r="AQ155" s="53"/>
      <c r="AR155" s="53"/>
      <c r="AS155" s="53"/>
      <c r="AT155" s="53"/>
      <c r="AU155" s="53"/>
      <c r="AV155" s="53"/>
      <c r="AW155" s="53"/>
      <c r="AX155" s="53"/>
      <c r="AY155" s="54"/>
    </row>
    <row r="156" spans="1:51" ht="24" customHeight="1" x14ac:dyDescent="0.15">
      <c r="A156" s="117">
        <v>7</v>
      </c>
      <c r="B156" s="118"/>
      <c r="C156" s="107"/>
      <c r="D156" s="108"/>
      <c r="E156" s="108"/>
      <c r="F156" s="108"/>
      <c r="G156" s="108"/>
      <c r="H156" s="108"/>
      <c r="I156" s="108"/>
      <c r="J156" s="108"/>
      <c r="K156" s="108"/>
      <c r="L156" s="108"/>
      <c r="M156" s="49"/>
      <c r="N156" s="49"/>
      <c r="O156" s="49"/>
      <c r="P156" s="49"/>
      <c r="Q156" s="49"/>
      <c r="R156" s="49"/>
      <c r="S156" s="49"/>
      <c r="T156" s="50"/>
      <c r="U156" s="50"/>
      <c r="V156" s="50"/>
      <c r="W156" s="50"/>
      <c r="X156" s="50"/>
      <c r="Y156" s="50"/>
      <c r="Z156" s="50"/>
      <c r="AA156" s="50"/>
      <c r="AB156" s="50"/>
      <c r="AC156" s="50"/>
      <c r="AD156" s="50"/>
      <c r="AE156" s="50"/>
      <c r="AF156" s="50"/>
      <c r="AG156" s="50"/>
      <c r="AH156" s="50"/>
      <c r="AI156" s="50"/>
      <c r="AJ156" s="50"/>
      <c r="AK156" s="51"/>
      <c r="AL156" s="52"/>
      <c r="AM156" s="53"/>
      <c r="AN156" s="53"/>
      <c r="AO156" s="53"/>
      <c r="AP156" s="53"/>
      <c r="AQ156" s="53"/>
      <c r="AR156" s="53"/>
      <c r="AS156" s="53"/>
      <c r="AT156" s="53"/>
      <c r="AU156" s="53"/>
      <c r="AV156" s="53"/>
      <c r="AW156" s="53"/>
      <c r="AX156" s="53"/>
      <c r="AY156" s="54"/>
    </row>
    <row r="157" spans="1:51" ht="24" customHeight="1" x14ac:dyDescent="0.15">
      <c r="A157" s="117">
        <v>8</v>
      </c>
      <c r="B157" s="118"/>
      <c r="C157" s="107"/>
      <c r="D157" s="108"/>
      <c r="E157" s="108"/>
      <c r="F157" s="108"/>
      <c r="G157" s="108"/>
      <c r="H157" s="108"/>
      <c r="I157" s="108"/>
      <c r="J157" s="108"/>
      <c r="K157" s="108"/>
      <c r="L157" s="108"/>
      <c r="M157" s="49"/>
      <c r="N157" s="49"/>
      <c r="O157" s="49"/>
      <c r="P157" s="49"/>
      <c r="Q157" s="49"/>
      <c r="R157" s="49"/>
      <c r="S157" s="49"/>
      <c r="T157" s="50"/>
      <c r="U157" s="50"/>
      <c r="V157" s="50"/>
      <c r="W157" s="50"/>
      <c r="X157" s="50"/>
      <c r="Y157" s="50"/>
      <c r="Z157" s="50"/>
      <c r="AA157" s="50"/>
      <c r="AB157" s="50"/>
      <c r="AC157" s="50"/>
      <c r="AD157" s="50"/>
      <c r="AE157" s="50"/>
      <c r="AF157" s="50"/>
      <c r="AG157" s="50"/>
      <c r="AH157" s="50"/>
      <c r="AI157" s="50"/>
      <c r="AJ157" s="50"/>
      <c r="AK157" s="51"/>
      <c r="AL157" s="52"/>
      <c r="AM157" s="53"/>
      <c r="AN157" s="53"/>
      <c r="AO157" s="53"/>
      <c r="AP157" s="53"/>
      <c r="AQ157" s="53"/>
      <c r="AR157" s="53"/>
      <c r="AS157" s="53"/>
      <c r="AT157" s="53"/>
      <c r="AU157" s="53"/>
      <c r="AV157" s="53"/>
      <c r="AW157" s="53"/>
      <c r="AX157" s="53"/>
      <c r="AY157" s="54"/>
    </row>
    <row r="158" spans="1:51" ht="24" customHeight="1" x14ac:dyDescent="0.15">
      <c r="A158" s="117">
        <v>9</v>
      </c>
      <c r="B158" s="118"/>
      <c r="C158" s="107"/>
      <c r="D158" s="108"/>
      <c r="E158" s="108"/>
      <c r="F158" s="108"/>
      <c r="G158" s="108"/>
      <c r="H158" s="108"/>
      <c r="I158" s="108"/>
      <c r="J158" s="108"/>
      <c r="K158" s="108"/>
      <c r="L158" s="108"/>
      <c r="M158" s="49"/>
      <c r="N158" s="49"/>
      <c r="O158" s="49"/>
      <c r="P158" s="49"/>
      <c r="Q158" s="49"/>
      <c r="R158" s="49"/>
      <c r="S158" s="49"/>
      <c r="T158" s="50"/>
      <c r="U158" s="50"/>
      <c r="V158" s="50"/>
      <c r="W158" s="50"/>
      <c r="X158" s="50"/>
      <c r="Y158" s="50"/>
      <c r="Z158" s="50"/>
      <c r="AA158" s="50"/>
      <c r="AB158" s="50"/>
      <c r="AC158" s="50"/>
      <c r="AD158" s="50"/>
      <c r="AE158" s="50"/>
      <c r="AF158" s="50"/>
      <c r="AG158" s="50"/>
      <c r="AH158" s="50"/>
      <c r="AI158" s="50"/>
      <c r="AJ158" s="50"/>
      <c r="AK158" s="51"/>
      <c r="AL158" s="52"/>
      <c r="AM158" s="53"/>
      <c r="AN158" s="53"/>
      <c r="AO158" s="53"/>
      <c r="AP158" s="53"/>
      <c r="AQ158" s="53"/>
      <c r="AR158" s="53"/>
      <c r="AS158" s="53"/>
      <c r="AT158" s="53"/>
      <c r="AU158" s="53"/>
      <c r="AV158" s="53"/>
      <c r="AW158" s="53"/>
      <c r="AX158" s="53"/>
      <c r="AY158" s="54"/>
    </row>
    <row r="159" spans="1:51" ht="24" customHeight="1" x14ac:dyDescent="0.15">
      <c r="A159" s="117">
        <v>10</v>
      </c>
      <c r="B159" s="118"/>
      <c r="C159" s="107"/>
      <c r="D159" s="108"/>
      <c r="E159" s="108"/>
      <c r="F159" s="108"/>
      <c r="G159" s="108"/>
      <c r="H159" s="108"/>
      <c r="I159" s="108"/>
      <c r="J159" s="108"/>
      <c r="K159" s="108"/>
      <c r="L159" s="108"/>
      <c r="M159" s="49"/>
      <c r="N159" s="49"/>
      <c r="O159" s="49"/>
      <c r="P159" s="49"/>
      <c r="Q159" s="49"/>
      <c r="R159" s="49"/>
      <c r="S159" s="49"/>
      <c r="T159" s="50"/>
      <c r="U159" s="50"/>
      <c r="V159" s="50"/>
      <c r="W159" s="50"/>
      <c r="X159" s="50"/>
      <c r="Y159" s="50"/>
      <c r="Z159" s="50"/>
      <c r="AA159" s="50"/>
      <c r="AB159" s="50"/>
      <c r="AC159" s="50"/>
      <c r="AD159" s="50"/>
      <c r="AE159" s="50"/>
      <c r="AF159" s="50"/>
      <c r="AG159" s="50"/>
      <c r="AH159" s="50"/>
      <c r="AI159" s="50"/>
      <c r="AJ159" s="50"/>
      <c r="AK159" s="51"/>
      <c r="AL159" s="52"/>
      <c r="AM159" s="53"/>
      <c r="AN159" s="53"/>
      <c r="AO159" s="53"/>
      <c r="AP159" s="53"/>
      <c r="AQ159" s="53"/>
      <c r="AR159" s="53"/>
      <c r="AS159" s="53"/>
      <c r="AT159" s="53"/>
      <c r="AU159" s="53"/>
      <c r="AV159" s="53"/>
      <c r="AW159" s="53"/>
      <c r="AX159" s="53"/>
      <c r="AY159" s="54"/>
    </row>
    <row r="160" spans="1:51" x14ac:dyDescent="0.15">
      <c r="A160" s="5"/>
      <c r="B160" s="5" t="s">
        <v>8</v>
      </c>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51" ht="34.5" customHeight="1" x14ac:dyDescent="0.15">
      <c r="A161" s="120"/>
      <c r="B161" s="121"/>
      <c r="C161" s="119" t="s">
        <v>10</v>
      </c>
      <c r="D161" s="111"/>
      <c r="E161" s="111"/>
      <c r="F161" s="111"/>
      <c r="G161" s="111"/>
      <c r="H161" s="111"/>
      <c r="I161" s="111"/>
      <c r="J161" s="111"/>
      <c r="K161" s="111"/>
      <c r="L161" s="111"/>
      <c r="M161" s="122" t="s">
        <v>135</v>
      </c>
      <c r="N161" s="123"/>
      <c r="O161" s="123"/>
      <c r="P161" s="123"/>
      <c r="Q161" s="123"/>
      <c r="R161" s="123"/>
      <c r="S161" s="123"/>
      <c r="T161" s="111" t="s">
        <v>134</v>
      </c>
      <c r="U161" s="111"/>
      <c r="V161" s="111"/>
      <c r="W161" s="111"/>
      <c r="X161" s="111"/>
      <c r="Y161" s="111"/>
      <c r="Z161" s="111"/>
      <c r="AA161" s="111"/>
      <c r="AB161" s="111"/>
      <c r="AC161" s="111"/>
      <c r="AD161" s="111"/>
      <c r="AE161" s="111"/>
      <c r="AF161" s="111"/>
      <c r="AG161" s="111"/>
      <c r="AH161" s="111"/>
      <c r="AI161" s="111"/>
      <c r="AJ161" s="111"/>
      <c r="AK161" s="112"/>
      <c r="AL161" s="43" t="s">
        <v>11</v>
      </c>
      <c r="AM161" s="44"/>
      <c r="AN161" s="44"/>
      <c r="AO161" s="44"/>
      <c r="AP161" s="44"/>
      <c r="AQ161" s="44"/>
      <c r="AR161" s="44"/>
      <c r="AS161" s="44"/>
      <c r="AT161" s="44"/>
      <c r="AU161" s="44"/>
      <c r="AV161" s="44"/>
      <c r="AW161" s="44"/>
      <c r="AX161" s="44"/>
      <c r="AY161" s="45"/>
    </row>
    <row r="162" spans="1:51" ht="24" customHeight="1" x14ac:dyDescent="0.15">
      <c r="A162" s="117">
        <v>1</v>
      </c>
      <c r="B162" s="118"/>
      <c r="C162" s="107"/>
      <c r="D162" s="108"/>
      <c r="E162" s="108"/>
      <c r="F162" s="108"/>
      <c r="G162" s="108"/>
      <c r="H162" s="108"/>
      <c r="I162" s="108"/>
      <c r="J162" s="108"/>
      <c r="K162" s="108"/>
      <c r="L162" s="108"/>
      <c r="M162" s="49"/>
      <c r="N162" s="49"/>
      <c r="O162" s="49"/>
      <c r="P162" s="49"/>
      <c r="Q162" s="49"/>
      <c r="R162" s="49"/>
      <c r="S162" s="49"/>
      <c r="T162" s="50"/>
      <c r="U162" s="50"/>
      <c r="V162" s="50"/>
      <c r="W162" s="50"/>
      <c r="X162" s="50"/>
      <c r="Y162" s="50"/>
      <c r="Z162" s="50"/>
      <c r="AA162" s="50"/>
      <c r="AB162" s="50"/>
      <c r="AC162" s="50"/>
      <c r="AD162" s="50"/>
      <c r="AE162" s="50"/>
      <c r="AF162" s="50"/>
      <c r="AG162" s="50"/>
      <c r="AH162" s="50"/>
      <c r="AI162" s="50"/>
      <c r="AJ162" s="50"/>
      <c r="AK162" s="51"/>
      <c r="AL162" s="46"/>
      <c r="AM162" s="47"/>
      <c r="AN162" s="47"/>
      <c r="AO162" s="47"/>
      <c r="AP162" s="47"/>
      <c r="AQ162" s="47"/>
      <c r="AR162" s="47"/>
      <c r="AS162" s="47"/>
      <c r="AT162" s="47"/>
      <c r="AU162" s="47"/>
      <c r="AV162" s="47"/>
      <c r="AW162" s="47"/>
      <c r="AX162" s="47"/>
      <c r="AY162" s="48"/>
    </row>
    <row r="163" spans="1:51" ht="24" customHeight="1" x14ac:dyDescent="0.15">
      <c r="A163" s="117">
        <v>2</v>
      </c>
      <c r="B163" s="118"/>
      <c r="C163" s="107"/>
      <c r="D163" s="108"/>
      <c r="E163" s="108"/>
      <c r="F163" s="108"/>
      <c r="G163" s="108"/>
      <c r="H163" s="108"/>
      <c r="I163" s="108"/>
      <c r="J163" s="108"/>
      <c r="K163" s="108"/>
      <c r="L163" s="108"/>
      <c r="M163" s="49"/>
      <c r="N163" s="49"/>
      <c r="O163" s="49"/>
      <c r="P163" s="49"/>
      <c r="Q163" s="49"/>
      <c r="R163" s="49"/>
      <c r="S163" s="49"/>
      <c r="T163" s="50"/>
      <c r="U163" s="50"/>
      <c r="V163" s="50"/>
      <c r="W163" s="50"/>
      <c r="X163" s="50"/>
      <c r="Y163" s="50"/>
      <c r="Z163" s="50"/>
      <c r="AA163" s="50"/>
      <c r="AB163" s="50"/>
      <c r="AC163" s="50"/>
      <c r="AD163" s="50"/>
      <c r="AE163" s="50"/>
      <c r="AF163" s="50"/>
      <c r="AG163" s="50"/>
      <c r="AH163" s="50"/>
      <c r="AI163" s="50"/>
      <c r="AJ163" s="50"/>
      <c r="AK163" s="51"/>
      <c r="AL163" s="46"/>
      <c r="AM163" s="47"/>
      <c r="AN163" s="47"/>
      <c r="AO163" s="47"/>
      <c r="AP163" s="47"/>
      <c r="AQ163" s="47"/>
      <c r="AR163" s="47"/>
      <c r="AS163" s="47"/>
      <c r="AT163" s="47"/>
      <c r="AU163" s="47"/>
      <c r="AV163" s="47"/>
      <c r="AW163" s="47"/>
      <c r="AX163" s="47"/>
      <c r="AY163" s="48"/>
    </row>
    <row r="164" spans="1:51" ht="24" customHeight="1" x14ac:dyDescent="0.15">
      <c r="A164" s="117">
        <v>3</v>
      </c>
      <c r="B164" s="118"/>
      <c r="C164" s="107"/>
      <c r="D164" s="108"/>
      <c r="E164" s="108"/>
      <c r="F164" s="108"/>
      <c r="G164" s="108"/>
      <c r="H164" s="108"/>
      <c r="I164" s="108"/>
      <c r="J164" s="108"/>
      <c r="K164" s="108"/>
      <c r="L164" s="108"/>
      <c r="M164" s="49"/>
      <c r="N164" s="49"/>
      <c r="O164" s="49"/>
      <c r="P164" s="49"/>
      <c r="Q164" s="49"/>
      <c r="R164" s="49"/>
      <c r="S164" s="49"/>
      <c r="T164" s="50"/>
      <c r="U164" s="50"/>
      <c r="V164" s="50"/>
      <c r="W164" s="50"/>
      <c r="X164" s="50"/>
      <c r="Y164" s="50"/>
      <c r="Z164" s="50"/>
      <c r="AA164" s="50"/>
      <c r="AB164" s="50"/>
      <c r="AC164" s="50"/>
      <c r="AD164" s="50"/>
      <c r="AE164" s="50"/>
      <c r="AF164" s="50"/>
      <c r="AG164" s="50"/>
      <c r="AH164" s="50"/>
      <c r="AI164" s="50"/>
      <c r="AJ164" s="50"/>
      <c r="AK164" s="51"/>
      <c r="AL164" s="46"/>
      <c r="AM164" s="47"/>
      <c r="AN164" s="47"/>
      <c r="AO164" s="47"/>
      <c r="AP164" s="47"/>
      <c r="AQ164" s="47"/>
      <c r="AR164" s="47"/>
      <c r="AS164" s="47"/>
      <c r="AT164" s="47"/>
      <c r="AU164" s="47"/>
      <c r="AV164" s="47"/>
      <c r="AW164" s="47"/>
      <c r="AX164" s="47"/>
      <c r="AY164" s="48"/>
    </row>
    <row r="165" spans="1:51" ht="24" customHeight="1" x14ac:dyDescent="0.15">
      <c r="A165" s="117">
        <v>4</v>
      </c>
      <c r="B165" s="118"/>
      <c r="C165" s="107"/>
      <c r="D165" s="108"/>
      <c r="E165" s="108"/>
      <c r="F165" s="108"/>
      <c r="G165" s="108"/>
      <c r="H165" s="108"/>
      <c r="I165" s="108"/>
      <c r="J165" s="108"/>
      <c r="K165" s="108"/>
      <c r="L165" s="108"/>
      <c r="M165" s="49"/>
      <c r="N165" s="49"/>
      <c r="O165" s="49"/>
      <c r="P165" s="49"/>
      <c r="Q165" s="49"/>
      <c r="R165" s="49"/>
      <c r="S165" s="49"/>
      <c r="T165" s="50"/>
      <c r="U165" s="50"/>
      <c r="V165" s="50"/>
      <c r="W165" s="50"/>
      <c r="X165" s="50"/>
      <c r="Y165" s="50"/>
      <c r="Z165" s="50"/>
      <c r="AA165" s="50"/>
      <c r="AB165" s="50"/>
      <c r="AC165" s="50"/>
      <c r="AD165" s="50"/>
      <c r="AE165" s="50"/>
      <c r="AF165" s="50"/>
      <c r="AG165" s="50"/>
      <c r="AH165" s="50"/>
      <c r="AI165" s="50"/>
      <c r="AJ165" s="50"/>
      <c r="AK165" s="51"/>
      <c r="AL165" s="46"/>
      <c r="AM165" s="47"/>
      <c r="AN165" s="47"/>
      <c r="AO165" s="47"/>
      <c r="AP165" s="47"/>
      <c r="AQ165" s="47"/>
      <c r="AR165" s="47"/>
      <c r="AS165" s="47"/>
      <c r="AT165" s="47"/>
      <c r="AU165" s="47"/>
      <c r="AV165" s="47"/>
      <c r="AW165" s="47"/>
      <c r="AX165" s="47"/>
      <c r="AY165" s="48"/>
    </row>
    <row r="166" spans="1:51" ht="24" customHeight="1" x14ac:dyDescent="0.15">
      <c r="A166" s="117">
        <v>5</v>
      </c>
      <c r="B166" s="118"/>
      <c r="C166" s="107"/>
      <c r="D166" s="108"/>
      <c r="E166" s="108"/>
      <c r="F166" s="108"/>
      <c r="G166" s="108"/>
      <c r="H166" s="108"/>
      <c r="I166" s="108"/>
      <c r="J166" s="108"/>
      <c r="K166" s="108"/>
      <c r="L166" s="108"/>
      <c r="M166" s="49"/>
      <c r="N166" s="49"/>
      <c r="O166" s="49"/>
      <c r="P166" s="49"/>
      <c r="Q166" s="49"/>
      <c r="R166" s="49"/>
      <c r="S166" s="49"/>
      <c r="T166" s="50"/>
      <c r="U166" s="50"/>
      <c r="V166" s="50"/>
      <c r="W166" s="50"/>
      <c r="X166" s="50"/>
      <c r="Y166" s="50"/>
      <c r="Z166" s="50"/>
      <c r="AA166" s="50"/>
      <c r="AB166" s="50"/>
      <c r="AC166" s="50"/>
      <c r="AD166" s="50"/>
      <c r="AE166" s="50"/>
      <c r="AF166" s="50"/>
      <c r="AG166" s="50"/>
      <c r="AH166" s="50"/>
      <c r="AI166" s="50"/>
      <c r="AJ166" s="50"/>
      <c r="AK166" s="51"/>
      <c r="AL166" s="46"/>
      <c r="AM166" s="47"/>
      <c r="AN166" s="47"/>
      <c r="AO166" s="47"/>
      <c r="AP166" s="47"/>
      <c r="AQ166" s="47"/>
      <c r="AR166" s="47"/>
      <c r="AS166" s="47"/>
      <c r="AT166" s="47"/>
      <c r="AU166" s="47"/>
      <c r="AV166" s="47"/>
      <c r="AW166" s="47"/>
      <c r="AX166" s="47"/>
      <c r="AY166" s="48"/>
    </row>
    <row r="167" spans="1:51" ht="24" customHeight="1" x14ac:dyDescent="0.15">
      <c r="A167" s="117">
        <v>6</v>
      </c>
      <c r="B167" s="118"/>
      <c r="C167" s="107"/>
      <c r="D167" s="108"/>
      <c r="E167" s="108"/>
      <c r="F167" s="108"/>
      <c r="G167" s="108"/>
      <c r="H167" s="108"/>
      <c r="I167" s="108"/>
      <c r="J167" s="108"/>
      <c r="K167" s="108"/>
      <c r="L167" s="108"/>
      <c r="M167" s="49"/>
      <c r="N167" s="49"/>
      <c r="O167" s="49"/>
      <c r="P167" s="49"/>
      <c r="Q167" s="49"/>
      <c r="R167" s="49"/>
      <c r="S167" s="49"/>
      <c r="T167" s="50"/>
      <c r="U167" s="50"/>
      <c r="V167" s="50"/>
      <c r="W167" s="50"/>
      <c r="X167" s="50"/>
      <c r="Y167" s="50"/>
      <c r="Z167" s="50"/>
      <c r="AA167" s="50"/>
      <c r="AB167" s="50"/>
      <c r="AC167" s="50"/>
      <c r="AD167" s="50"/>
      <c r="AE167" s="50"/>
      <c r="AF167" s="50"/>
      <c r="AG167" s="50"/>
      <c r="AH167" s="50"/>
      <c r="AI167" s="50"/>
      <c r="AJ167" s="50"/>
      <c r="AK167" s="51"/>
      <c r="AL167" s="46"/>
      <c r="AM167" s="47"/>
      <c r="AN167" s="47"/>
      <c r="AO167" s="47"/>
      <c r="AP167" s="47"/>
      <c r="AQ167" s="47"/>
      <c r="AR167" s="47"/>
      <c r="AS167" s="47"/>
      <c r="AT167" s="47"/>
      <c r="AU167" s="47"/>
      <c r="AV167" s="47"/>
      <c r="AW167" s="47"/>
      <c r="AX167" s="47"/>
      <c r="AY167" s="48"/>
    </row>
    <row r="168" spans="1:51" ht="24" customHeight="1" x14ac:dyDescent="0.15">
      <c r="A168" s="117">
        <v>7</v>
      </c>
      <c r="B168" s="118"/>
      <c r="C168" s="107"/>
      <c r="D168" s="108"/>
      <c r="E168" s="108"/>
      <c r="F168" s="108"/>
      <c r="G168" s="108"/>
      <c r="H168" s="108"/>
      <c r="I168" s="108"/>
      <c r="J168" s="108"/>
      <c r="K168" s="108"/>
      <c r="L168" s="108"/>
      <c r="M168" s="49"/>
      <c r="N168" s="49"/>
      <c r="O168" s="49"/>
      <c r="P168" s="49"/>
      <c r="Q168" s="49"/>
      <c r="R168" s="49"/>
      <c r="S168" s="49"/>
      <c r="T168" s="50"/>
      <c r="U168" s="50"/>
      <c r="V168" s="50"/>
      <c r="W168" s="50"/>
      <c r="X168" s="50"/>
      <c r="Y168" s="50"/>
      <c r="Z168" s="50"/>
      <c r="AA168" s="50"/>
      <c r="AB168" s="50"/>
      <c r="AC168" s="50"/>
      <c r="AD168" s="50"/>
      <c r="AE168" s="50"/>
      <c r="AF168" s="50"/>
      <c r="AG168" s="50"/>
      <c r="AH168" s="50"/>
      <c r="AI168" s="50"/>
      <c r="AJ168" s="50"/>
      <c r="AK168" s="51"/>
      <c r="AL168" s="46"/>
      <c r="AM168" s="47"/>
      <c r="AN168" s="47"/>
      <c r="AO168" s="47"/>
      <c r="AP168" s="47"/>
      <c r="AQ168" s="47"/>
      <c r="AR168" s="47"/>
      <c r="AS168" s="47"/>
      <c r="AT168" s="47"/>
      <c r="AU168" s="47"/>
      <c r="AV168" s="47"/>
      <c r="AW168" s="47"/>
      <c r="AX168" s="47"/>
      <c r="AY168" s="48"/>
    </row>
    <row r="169" spans="1:51" ht="24" customHeight="1" x14ac:dyDescent="0.15">
      <c r="A169" s="117">
        <v>8</v>
      </c>
      <c r="B169" s="118"/>
      <c r="C169" s="107"/>
      <c r="D169" s="108"/>
      <c r="E169" s="108"/>
      <c r="F169" s="108"/>
      <c r="G169" s="108"/>
      <c r="H169" s="108"/>
      <c r="I169" s="108"/>
      <c r="J169" s="108"/>
      <c r="K169" s="108"/>
      <c r="L169" s="108"/>
      <c r="M169" s="49"/>
      <c r="N169" s="49"/>
      <c r="O169" s="49"/>
      <c r="P169" s="49"/>
      <c r="Q169" s="49"/>
      <c r="R169" s="49"/>
      <c r="S169" s="49"/>
      <c r="T169" s="50"/>
      <c r="U169" s="50"/>
      <c r="V169" s="50"/>
      <c r="W169" s="50"/>
      <c r="X169" s="50"/>
      <c r="Y169" s="50"/>
      <c r="Z169" s="50"/>
      <c r="AA169" s="50"/>
      <c r="AB169" s="50"/>
      <c r="AC169" s="50"/>
      <c r="AD169" s="50"/>
      <c r="AE169" s="50"/>
      <c r="AF169" s="50"/>
      <c r="AG169" s="50"/>
      <c r="AH169" s="50"/>
      <c r="AI169" s="50"/>
      <c r="AJ169" s="50"/>
      <c r="AK169" s="51"/>
      <c r="AL169" s="46"/>
      <c r="AM169" s="47"/>
      <c r="AN169" s="47"/>
      <c r="AO169" s="47"/>
      <c r="AP169" s="47"/>
      <c r="AQ169" s="47"/>
      <c r="AR169" s="47"/>
      <c r="AS169" s="47"/>
      <c r="AT169" s="47"/>
      <c r="AU169" s="47"/>
      <c r="AV169" s="47"/>
      <c r="AW169" s="47"/>
      <c r="AX169" s="47"/>
      <c r="AY169" s="48"/>
    </row>
    <row r="170" spans="1:51" ht="24" customHeight="1" x14ac:dyDescent="0.15">
      <c r="A170" s="117">
        <v>9</v>
      </c>
      <c r="B170" s="118"/>
      <c r="C170" s="107"/>
      <c r="D170" s="108"/>
      <c r="E170" s="108"/>
      <c r="F170" s="108"/>
      <c r="G170" s="108"/>
      <c r="H170" s="108"/>
      <c r="I170" s="108"/>
      <c r="J170" s="108"/>
      <c r="K170" s="108"/>
      <c r="L170" s="108"/>
      <c r="M170" s="49"/>
      <c r="N170" s="49"/>
      <c r="O170" s="49"/>
      <c r="P170" s="49"/>
      <c r="Q170" s="49"/>
      <c r="R170" s="49"/>
      <c r="S170" s="49"/>
      <c r="T170" s="50"/>
      <c r="U170" s="50"/>
      <c r="V170" s="50"/>
      <c r="W170" s="50"/>
      <c r="X170" s="50"/>
      <c r="Y170" s="50"/>
      <c r="Z170" s="50"/>
      <c r="AA170" s="50"/>
      <c r="AB170" s="50"/>
      <c r="AC170" s="50"/>
      <c r="AD170" s="50"/>
      <c r="AE170" s="50"/>
      <c r="AF170" s="50"/>
      <c r="AG170" s="50"/>
      <c r="AH170" s="50"/>
      <c r="AI170" s="50"/>
      <c r="AJ170" s="50"/>
      <c r="AK170" s="51"/>
      <c r="AL170" s="46"/>
      <c r="AM170" s="47"/>
      <c r="AN170" s="47"/>
      <c r="AO170" s="47"/>
      <c r="AP170" s="47"/>
      <c r="AQ170" s="47"/>
      <c r="AR170" s="47"/>
      <c r="AS170" s="47"/>
      <c r="AT170" s="47"/>
      <c r="AU170" s="47"/>
      <c r="AV170" s="47"/>
      <c r="AW170" s="47"/>
      <c r="AX170" s="47"/>
      <c r="AY170" s="48"/>
    </row>
    <row r="171" spans="1:51" ht="24" customHeight="1" x14ac:dyDescent="0.15">
      <c r="A171" s="117">
        <v>10</v>
      </c>
      <c r="B171" s="118"/>
      <c r="C171" s="107"/>
      <c r="D171" s="108"/>
      <c r="E171" s="108"/>
      <c r="F171" s="108"/>
      <c r="G171" s="108"/>
      <c r="H171" s="108"/>
      <c r="I171" s="108"/>
      <c r="J171" s="108"/>
      <c r="K171" s="108"/>
      <c r="L171" s="108"/>
      <c r="M171" s="49"/>
      <c r="N171" s="49"/>
      <c r="O171" s="49"/>
      <c r="P171" s="49"/>
      <c r="Q171" s="49"/>
      <c r="R171" s="49"/>
      <c r="S171" s="49"/>
      <c r="T171" s="50"/>
      <c r="U171" s="50"/>
      <c r="V171" s="50"/>
      <c r="W171" s="50"/>
      <c r="X171" s="50"/>
      <c r="Y171" s="50"/>
      <c r="Z171" s="50"/>
      <c r="AA171" s="50"/>
      <c r="AB171" s="50"/>
      <c r="AC171" s="50"/>
      <c r="AD171" s="50"/>
      <c r="AE171" s="50"/>
      <c r="AF171" s="50"/>
      <c r="AG171" s="50"/>
      <c r="AH171" s="50"/>
      <c r="AI171" s="50"/>
      <c r="AJ171" s="50"/>
      <c r="AK171" s="51"/>
      <c r="AL171" s="46"/>
      <c r="AM171" s="47"/>
      <c r="AN171" s="47"/>
      <c r="AO171" s="47"/>
      <c r="AP171" s="47"/>
      <c r="AQ171" s="47"/>
      <c r="AR171" s="47"/>
      <c r="AS171" s="47"/>
      <c r="AT171" s="47"/>
      <c r="AU171" s="47"/>
      <c r="AV171" s="47"/>
      <c r="AW171" s="47"/>
      <c r="AX171" s="47"/>
      <c r="AY171" s="48"/>
    </row>
    <row r="172" spans="1:51" hidden="1" outlineLevel="1" x14ac:dyDescent="0.15">
      <c r="A172" s="5"/>
      <c r="B172" s="5" t="s">
        <v>22</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ht="34.5" hidden="1" customHeight="1" outlineLevel="1" x14ac:dyDescent="0.15">
      <c r="A173" s="120"/>
      <c r="B173" s="121"/>
      <c r="C173" s="119" t="s">
        <v>10</v>
      </c>
      <c r="D173" s="111"/>
      <c r="E173" s="111"/>
      <c r="F173" s="111"/>
      <c r="G173" s="111"/>
      <c r="H173" s="111"/>
      <c r="I173" s="111"/>
      <c r="J173" s="111"/>
      <c r="K173" s="111"/>
      <c r="L173" s="111"/>
      <c r="M173" s="122" t="s">
        <v>135</v>
      </c>
      <c r="N173" s="123"/>
      <c r="O173" s="123"/>
      <c r="P173" s="123"/>
      <c r="Q173" s="123"/>
      <c r="R173" s="123"/>
      <c r="S173" s="123"/>
      <c r="T173" s="111" t="s">
        <v>134</v>
      </c>
      <c r="U173" s="111"/>
      <c r="V173" s="111"/>
      <c r="W173" s="111"/>
      <c r="X173" s="111"/>
      <c r="Y173" s="111"/>
      <c r="Z173" s="111"/>
      <c r="AA173" s="111"/>
      <c r="AB173" s="111"/>
      <c r="AC173" s="111"/>
      <c r="AD173" s="111"/>
      <c r="AE173" s="111"/>
      <c r="AF173" s="111"/>
      <c r="AG173" s="111"/>
      <c r="AH173" s="111"/>
      <c r="AI173" s="111"/>
      <c r="AJ173" s="111"/>
      <c r="AK173" s="112"/>
      <c r="AL173" s="43" t="s">
        <v>11</v>
      </c>
      <c r="AM173" s="44"/>
      <c r="AN173" s="44"/>
      <c r="AO173" s="44"/>
      <c r="AP173" s="44"/>
      <c r="AQ173" s="44"/>
      <c r="AR173" s="44"/>
      <c r="AS173" s="44"/>
      <c r="AT173" s="44"/>
      <c r="AU173" s="44"/>
      <c r="AV173" s="44"/>
      <c r="AW173" s="44"/>
      <c r="AX173" s="44"/>
      <c r="AY173" s="45"/>
    </row>
    <row r="174" spans="1:51" ht="24" hidden="1" customHeight="1" outlineLevel="1" x14ac:dyDescent="0.15">
      <c r="A174" s="117">
        <v>1</v>
      </c>
      <c r="B174" s="118"/>
      <c r="C174" s="107"/>
      <c r="D174" s="108"/>
      <c r="E174" s="108"/>
      <c r="F174" s="108"/>
      <c r="G174" s="108"/>
      <c r="H174" s="108"/>
      <c r="I174" s="108"/>
      <c r="J174" s="108"/>
      <c r="K174" s="108"/>
      <c r="L174" s="108"/>
      <c r="M174" s="49"/>
      <c r="N174" s="49"/>
      <c r="O174" s="49"/>
      <c r="P174" s="49"/>
      <c r="Q174" s="49"/>
      <c r="R174" s="49"/>
      <c r="S174" s="49"/>
      <c r="T174" s="50"/>
      <c r="U174" s="50"/>
      <c r="V174" s="50"/>
      <c r="W174" s="50"/>
      <c r="X174" s="50"/>
      <c r="Y174" s="50"/>
      <c r="Z174" s="50"/>
      <c r="AA174" s="50"/>
      <c r="AB174" s="50"/>
      <c r="AC174" s="50"/>
      <c r="AD174" s="50"/>
      <c r="AE174" s="50"/>
      <c r="AF174" s="50"/>
      <c r="AG174" s="50"/>
      <c r="AH174" s="50"/>
      <c r="AI174" s="50"/>
      <c r="AJ174" s="50"/>
      <c r="AK174" s="51"/>
      <c r="AL174" s="52"/>
      <c r="AM174" s="53"/>
      <c r="AN174" s="53"/>
      <c r="AO174" s="53"/>
      <c r="AP174" s="53"/>
      <c r="AQ174" s="53"/>
      <c r="AR174" s="53"/>
      <c r="AS174" s="53"/>
      <c r="AT174" s="53"/>
      <c r="AU174" s="53"/>
      <c r="AV174" s="53"/>
      <c r="AW174" s="53"/>
      <c r="AX174" s="53"/>
      <c r="AY174" s="54"/>
    </row>
    <row r="175" spans="1:51" ht="24" hidden="1" customHeight="1" outlineLevel="1" x14ac:dyDescent="0.15">
      <c r="A175" s="117">
        <v>2</v>
      </c>
      <c r="B175" s="118"/>
      <c r="C175" s="107"/>
      <c r="D175" s="108"/>
      <c r="E175" s="108"/>
      <c r="F175" s="108"/>
      <c r="G175" s="108"/>
      <c r="H175" s="108"/>
      <c r="I175" s="108"/>
      <c r="J175" s="108"/>
      <c r="K175" s="108"/>
      <c r="L175" s="108"/>
      <c r="M175" s="49"/>
      <c r="N175" s="49"/>
      <c r="O175" s="49"/>
      <c r="P175" s="49"/>
      <c r="Q175" s="49"/>
      <c r="R175" s="49"/>
      <c r="S175" s="49"/>
      <c r="T175" s="50"/>
      <c r="U175" s="50"/>
      <c r="V175" s="50"/>
      <c r="W175" s="50"/>
      <c r="X175" s="50"/>
      <c r="Y175" s="50"/>
      <c r="Z175" s="50"/>
      <c r="AA175" s="50"/>
      <c r="AB175" s="50"/>
      <c r="AC175" s="50"/>
      <c r="AD175" s="50"/>
      <c r="AE175" s="50"/>
      <c r="AF175" s="50"/>
      <c r="AG175" s="50"/>
      <c r="AH175" s="50"/>
      <c r="AI175" s="50"/>
      <c r="AJ175" s="50"/>
      <c r="AK175" s="51"/>
      <c r="AL175" s="52"/>
      <c r="AM175" s="53"/>
      <c r="AN175" s="53"/>
      <c r="AO175" s="53"/>
      <c r="AP175" s="53"/>
      <c r="AQ175" s="53"/>
      <c r="AR175" s="53"/>
      <c r="AS175" s="53"/>
      <c r="AT175" s="53"/>
      <c r="AU175" s="53"/>
      <c r="AV175" s="53"/>
      <c r="AW175" s="53"/>
      <c r="AX175" s="53"/>
      <c r="AY175" s="54"/>
    </row>
    <row r="176" spans="1:51" ht="24" hidden="1" customHeight="1" outlineLevel="1" x14ac:dyDescent="0.15">
      <c r="A176" s="117">
        <v>3</v>
      </c>
      <c r="B176" s="118"/>
      <c r="C176" s="107"/>
      <c r="D176" s="108"/>
      <c r="E176" s="108"/>
      <c r="F176" s="108"/>
      <c r="G176" s="108"/>
      <c r="H176" s="108"/>
      <c r="I176" s="108"/>
      <c r="J176" s="108"/>
      <c r="K176" s="108"/>
      <c r="L176" s="108"/>
      <c r="M176" s="49"/>
      <c r="N176" s="49"/>
      <c r="O176" s="49"/>
      <c r="P176" s="49"/>
      <c r="Q176" s="49"/>
      <c r="R176" s="49"/>
      <c r="S176" s="49"/>
      <c r="T176" s="50"/>
      <c r="U176" s="50"/>
      <c r="V176" s="50"/>
      <c r="W176" s="50"/>
      <c r="X176" s="50"/>
      <c r="Y176" s="50"/>
      <c r="Z176" s="50"/>
      <c r="AA176" s="50"/>
      <c r="AB176" s="50"/>
      <c r="AC176" s="50"/>
      <c r="AD176" s="50"/>
      <c r="AE176" s="50"/>
      <c r="AF176" s="50"/>
      <c r="AG176" s="50"/>
      <c r="AH176" s="50"/>
      <c r="AI176" s="50"/>
      <c r="AJ176" s="50"/>
      <c r="AK176" s="51"/>
      <c r="AL176" s="52"/>
      <c r="AM176" s="53"/>
      <c r="AN176" s="53"/>
      <c r="AO176" s="53"/>
      <c r="AP176" s="53"/>
      <c r="AQ176" s="53"/>
      <c r="AR176" s="53"/>
      <c r="AS176" s="53"/>
      <c r="AT176" s="53"/>
      <c r="AU176" s="53"/>
      <c r="AV176" s="53"/>
      <c r="AW176" s="53"/>
      <c r="AX176" s="53"/>
      <c r="AY176" s="54"/>
    </row>
    <row r="177" spans="1:51" ht="24" hidden="1" customHeight="1" outlineLevel="1" x14ac:dyDescent="0.15">
      <c r="A177" s="117">
        <v>4</v>
      </c>
      <c r="B177" s="118"/>
      <c r="C177" s="107"/>
      <c r="D177" s="108"/>
      <c r="E177" s="108"/>
      <c r="F177" s="108"/>
      <c r="G177" s="108"/>
      <c r="H177" s="108"/>
      <c r="I177" s="108"/>
      <c r="J177" s="108"/>
      <c r="K177" s="108"/>
      <c r="L177" s="108"/>
      <c r="M177" s="49"/>
      <c r="N177" s="49"/>
      <c r="O177" s="49"/>
      <c r="P177" s="49"/>
      <c r="Q177" s="49"/>
      <c r="R177" s="49"/>
      <c r="S177" s="49"/>
      <c r="T177" s="50"/>
      <c r="U177" s="50"/>
      <c r="V177" s="50"/>
      <c r="W177" s="50"/>
      <c r="X177" s="50"/>
      <c r="Y177" s="50"/>
      <c r="Z177" s="50"/>
      <c r="AA177" s="50"/>
      <c r="AB177" s="50"/>
      <c r="AC177" s="50"/>
      <c r="AD177" s="50"/>
      <c r="AE177" s="50"/>
      <c r="AF177" s="50"/>
      <c r="AG177" s="50"/>
      <c r="AH177" s="50"/>
      <c r="AI177" s="50"/>
      <c r="AJ177" s="50"/>
      <c r="AK177" s="51"/>
      <c r="AL177" s="52"/>
      <c r="AM177" s="53"/>
      <c r="AN177" s="53"/>
      <c r="AO177" s="53"/>
      <c r="AP177" s="53"/>
      <c r="AQ177" s="53"/>
      <c r="AR177" s="53"/>
      <c r="AS177" s="53"/>
      <c r="AT177" s="53"/>
      <c r="AU177" s="53"/>
      <c r="AV177" s="53"/>
      <c r="AW177" s="53"/>
      <c r="AX177" s="53"/>
      <c r="AY177" s="54"/>
    </row>
    <row r="178" spans="1:51" ht="24" hidden="1" customHeight="1" outlineLevel="1" x14ac:dyDescent="0.15">
      <c r="A178" s="117">
        <v>5</v>
      </c>
      <c r="B178" s="118"/>
      <c r="C178" s="107"/>
      <c r="D178" s="108"/>
      <c r="E178" s="108"/>
      <c r="F178" s="108"/>
      <c r="G178" s="108"/>
      <c r="H178" s="108"/>
      <c r="I178" s="108"/>
      <c r="J178" s="108"/>
      <c r="K178" s="108"/>
      <c r="L178" s="108"/>
      <c r="M178" s="49"/>
      <c r="N178" s="49"/>
      <c r="O178" s="49"/>
      <c r="P178" s="49"/>
      <c r="Q178" s="49"/>
      <c r="R178" s="49"/>
      <c r="S178" s="49"/>
      <c r="T178" s="50"/>
      <c r="U178" s="50"/>
      <c r="V178" s="50"/>
      <c r="W178" s="50"/>
      <c r="X178" s="50"/>
      <c r="Y178" s="50"/>
      <c r="Z178" s="50"/>
      <c r="AA178" s="50"/>
      <c r="AB178" s="50"/>
      <c r="AC178" s="50"/>
      <c r="AD178" s="50"/>
      <c r="AE178" s="50"/>
      <c r="AF178" s="50"/>
      <c r="AG178" s="50"/>
      <c r="AH178" s="50"/>
      <c r="AI178" s="50"/>
      <c r="AJ178" s="50"/>
      <c r="AK178" s="51"/>
      <c r="AL178" s="52"/>
      <c r="AM178" s="53"/>
      <c r="AN178" s="53"/>
      <c r="AO178" s="53"/>
      <c r="AP178" s="53"/>
      <c r="AQ178" s="53"/>
      <c r="AR178" s="53"/>
      <c r="AS178" s="53"/>
      <c r="AT178" s="53"/>
      <c r="AU178" s="53"/>
      <c r="AV178" s="53"/>
      <c r="AW178" s="53"/>
      <c r="AX178" s="53"/>
      <c r="AY178" s="54"/>
    </row>
    <row r="179" spans="1:51" ht="24" hidden="1" customHeight="1" outlineLevel="1" x14ac:dyDescent="0.15">
      <c r="A179" s="117">
        <v>6</v>
      </c>
      <c r="B179" s="118"/>
      <c r="C179" s="107"/>
      <c r="D179" s="108"/>
      <c r="E179" s="108"/>
      <c r="F179" s="108"/>
      <c r="G179" s="108"/>
      <c r="H179" s="108"/>
      <c r="I179" s="108"/>
      <c r="J179" s="108"/>
      <c r="K179" s="108"/>
      <c r="L179" s="108"/>
      <c r="M179" s="49"/>
      <c r="N179" s="49"/>
      <c r="O179" s="49"/>
      <c r="P179" s="49"/>
      <c r="Q179" s="49"/>
      <c r="R179" s="49"/>
      <c r="S179" s="49"/>
      <c r="T179" s="50"/>
      <c r="U179" s="50"/>
      <c r="V179" s="50"/>
      <c r="W179" s="50"/>
      <c r="X179" s="50"/>
      <c r="Y179" s="50"/>
      <c r="Z179" s="50"/>
      <c r="AA179" s="50"/>
      <c r="AB179" s="50"/>
      <c r="AC179" s="50"/>
      <c r="AD179" s="50"/>
      <c r="AE179" s="50"/>
      <c r="AF179" s="50"/>
      <c r="AG179" s="50"/>
      <c r="AH179" s="50"/>
      <c r="AI179" s="50"/>
      <c r="AJ179" s="50"/>
      <c r="AK179" s="51"/>
      <c r="AL179" s="52"/>
      <c r="AM179" s="53"/>
      <c r="AN179" s="53"/>
      <c r="AO179" s="53"/>
      <c r="AP179" s="53"/>
      <c r="AQ179" s="53"/>
      <c r="AR179" s="53"/>
      <c r="AS179" s="53"/>
      <c r="AT179" s="53"/>
      <c r="AU179" s="53"/>
      <c r="AV179" s="53"/>
      <c r="AW179" s="53"/>
      <c r="AX179" s="53"/>
      <c r="AY179" s="54"/>
    </row>
    <row r="180" spans="1:51" ht="24" hidden="1" customHeight="1" outlineLevel="1" x14ac:dyDescent="0.15">
      <c r="A180" s="117">
        <v>7</v>
      </c>
      <c r="B180" s="118"/>
      <c r="C180" s="107"/>
      <c r="D180" s="108"/>
      <c r="E180" s="108"/>
      <c r="F180" s="108"/>
      <c r="G180" s="108"/>
      <c r="H180" s="108"/>
      <c r="I180" s="108"/>
      <c r="J180" s="108"/>
      <c r="K180" s="108"/>
      <c r="L180" s="108"/>
      <c r="M180" s="49"/>
      <c r="N180" s="49"/>
      <c r="O180" s="49"/>
      <c r="P180" s="49"/>
      <c r="Q180" s="49"/>
      <c r="R180" s="49"/>
      <c r="S180" s="49"/>
      <c r="T180" s="50"/>
      <c r="U180" s="50"/>
      <c r="V180" s="50"/>
      <c r="W180" s="50"/>
      <c r="X180" s="50"/>
      <c r="Y180" s="50"/>
      <c r="Z180" s="50"/>
      <c r="AA180" s="50"/>
      <c r="AB180" s="50"/>
      <c r="AC180" s="50"/>
      <c r="AD180" s="50"/>
      <c r="AE180" s="50"/>
      <c r="AF180" s="50"/>
      <c r="AG180" s="50"/>
      <c r="AH180" s="50"/>
      <c r="AI180" s="50"/>
      <c r="AJ180" s="50"/>
      <c r="AK180" s="51"/>
      <c r="AL180" s="52"/>
      <c r="AM180" s="53"/>
      <c r="AN180" s="53"/>
      <c r="AO180" s="53"/>
      <c r="AP180" s="53"/>
      <c r="AQ180" s="53"/>
      <c r="AR180" s="53"/>
      <c r="AS180" s="53"/>
      <c r="AT180" s="53"/>
      <c r="AU180" s="53"/>
      <c r="AV180" s="53"/>
      <c r="AW180" s="53"/>
      <c r="AX180" s="53"/>
      <c r="AY180" s="54"/>
    </row>
    <row r="181" spans="1:51" ht="24" hidden="1" customHeight="1" outlineLevel="1" x14ac:dyDescent="0.15">
      <c r="A181" s="117">
        <v>8</v>
      </c>
      <c r="B181" s="118"/>
      <c r="C181" s="107"/>
      <c r="D181" s="108"/>
      <c r="E181" s="108"/>
      <c r="F181" s="108"/>
      <c r="G181" s="108"/>
      <c r="H181" s="108"/>
      <c r="I181" s="108"/>
      <c r="J181" s="108"/>
      <c r="K181" s="108"/>
      <c r="L181" s="108"/>
      <c r="M181" s="49"/>
      <c r="N181" s="49"/>
      <c r="O181" s="49"/>
      <c r="P181" s="49"/>
      <c r="Q181" s="49"/>
      <c r="R181" s="49"/>
      <c r="S181" s="49"/>
      <c r="T181" s="50"/>
      <c r="U181" s="50"/>
      <c r="V181" s="50"/>
      <c r="W181" s="50"/>
      <c r="X181" s="50"/>
      <c r="Y181" s="50"/>
      <c r="Z181" s="50"/>
      <c r="AA181" s="50"/>
      <c r="AB181" s="50"/>
      <c r="AC181" s="50"/>
      <c r="AD181" s="50"/>
      <c r="AE181" s="50"/>
      <c r="AF181" s="50"/>
      <c r="AG181" s="50"/>
      <c r="AH181" s="50"/>
      <c r="AI181" s="50"/>
      <c r="AJ181" s="50"/>
      <c r="AK181" s="51"/>
      <c r="AL181" s="52"/>
      <c r="AM181" s="53"/>
      <c r="AN181" s="53"/>
      <c r="AO181" s="53"/>
      <c r="AP181" s="53"/>
      <c r="AQ181" s="53"/>
      <c r="AR181" s="53"/>
      <c r="AS181" s="53"/>
      <c r="AT181" s="53"/>
      <c r="AU181" s="53"/>
      <c r="AV181" s="53"/>
      <c r="AW181" s="53"/>
      <c r="AX181" s="53"/>
      <c r="AY181" s="54"/>
    </row>
    <row r="182" spans="1:51" ht="24" hidden="1" customHeight="1" outlineLevel="1" x14ac:dyDescent="0.15">
      <c r="A182" s="117">
        <v>9</v>
      </c>
      <c r="B182" s="118"/>
      <c r="C182" s="107"/>
      <c r="D182" s="108"/>
      <c r="E182" s="108"/>
      <c r="F182" s="108"/>
      <c r="G182" s="108"/>
      <c r="H182" s="108"/>
      <c r="I182" s="108"/>
      <c r="J182" s="108"/>
      <c r="K182" s="108"/>
      <c r="L182" s="108"/>
      <c r="M182" s="49"/>
      <c r="N182" s="49"/>
      <c r="O182" s="49"/>
      <c r="P182" s="49"/>
      <c r="Q182" s="49"/>
      <c r="R182" s="49"/>
      <c r="S182" s="49"/>
      <c r="T182" s="50"/>
      <c r="U182" s="50"/>
      <c r="V182" s="50"/>
      <c r="W182" s="50"/>
      <c r="X182" s="50"/>
      <c r="Y182" s="50"/>
      <c r="Z182" s="50"/>
      <c r="AA182" s="50"/>
      <c r="AB182" s="50"/>
      <c r="AC182" s="50"/>
      <c r="AD182" s="50"/>
      <c r="AE182" s="50"/>
      <c r="AF182" s="50"/>
      <c r="AG182" s="50"/>
      <c r="AH182" s="50"/>
      <c r="AI182" s="50"/>
      <c r="AJ182" s="50"/>
      <c r="AK182" s="51"/>
      <c r="AL182" s="52"/>
      <c r="AM182" s="53"/>
      <c r="AN182" s="53"/>
      <c r="AO182" s="53"/>
      <c r="AP182" s="53"/>
      <c r="AQ182" s="53"/>
      <c r="AR182" s="53"/>
      <c r="AS182" s="53"/>
      <c r="AT182" s="53"/>
      <c r="AU182" s="53"/>
      <c r="AV182" s="53"/>
      <c r="AW182" s="53"/>
      <c r="AX182" s="53"/>
      <c r="AY182" s="54"/>
    </row>
    <row r="183" spans="1:51" ht="24" hidden="1" customHeight="1" outlineLevel="1" x14ac:dyDescent="0.15">
      <c r="A183" s="117">
        <v>10</v>
      </c>
      <c r="B183" s="118"/>
      <c r="C183" s="107"/>
      <c r="D183" s="108"/>
      <c r="E183" s="108"/>
      <c r="F183" s="108"/>
      <c r="G183" s="108"/>
      <c r="H183" s="108"/>
      <c r="I183" s="108"/>
      <c r="J183" s="108"/>
      <c r="K183" s="108"/>
      <c r="L183" s="108"/>
      <c r="M183" s="49"/>
      <c r="N183" s="49"/>
      <c r="O183" s="49"/>
      <c r="P183" s="49"/>
      <c r="Q183" s="49"/>
      <c r="R183" s="49"/>
      <c r="S183" s="49"/>
      <c r="T183" s="50"/>
      <c r="U183" s="50"/>
      <c r="V183" s="50"/>
      <c r="W183" s="50"/>
      <c r="X183" s="50"/>
      <c r="Y183" s="50"/>
      <c r="Z183" s="50"/>
      <c r="AA183" s="50"/>
      <c r="AB183" s="50"/>
      <c r="AC183" s="50"/>
      <c r="AD183" s="50"/>
      <c r="AE183" s="50"/>
      <c r="AF183" s="50"/>
      <c r="AG183" s="50"/>
      <c r="AH183" s="50"/>
      <c r="AI183" s="50"/>
      <c r="AJ183" s="50"/>
      <c r="AK183" s="51"/>
      <c r="AL183" s="52"/>
      <c r="AM183" s="53"/>
      <c r="AN183" s="53"/>
      <c r="AO183" s="53"/>
      <c r="AP183" s="53"/>
      <c r="AQ183" s="53"/>
      <c r="AR183" s="53"/>
      <c r="AS183" s="53"/>
      <c r="AT183" s="53"/>
      <c r="AU183" s="53"/>
      <c r="AV183" s="53"/>
      <c r="AW183" s="53"/>
      <c r="AX183" s="53"/>
      <c r="AY183" s="54"/>
    </row>
    <row r="184" spans="1:51" hidden="1" outlineLevel="1" x14ac:dyDescent="0.15">
      <c r="A184" s="5"/>
      <c r="B184" s="5" t="s">
        <v>23</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hidden="1" customHeight="1" outlineLevel="1" x14ac:dyDescent="0.15">
      <c r="A185" s="120"/>
      <c r="B185" s="121"/>
      <c r="C185" s="119" t="s">
        <v>10</v>
      </c>
      <c r="D185" s="111"/>
      <c r="E185" s="111"/>
      <c r="F185" s="111"/>
      <c r="G185" s="111"/>
      <c r="H185" s="111"/>
      <c r="I185" s="111"/>
      <c r="J185" s="111"/>
      <c r="K185" s="111"/>
      <c r="L185" s="111"/>
      <c r="M185" s="122" t="s">
        <v>135</v>
      </c>
      <c r="N185" s="123"/>
      <c r="O185" s="123"/>
      <c r="P185" s="123"/>
      <c r="Q185" s="123"/>
      <c r="R185" s="123"/>
      <c r="S185" s="123"/>
      <c r="T185" s="111" t="s">
        <v>134</v>
      </c>
      <c r="U185" s="111"/>
      <c r="V185" s="111"/>
      <c r="W185" s="111"/>
      <c r="X185" s="111"/>
      <c r="Y185" s="111"/>
      <c r="Z185" s="111"/>
      <c r="AA185" s="111"/>
      <c r="AB185" s="111"/>
      <c r="AC185" s="111"/>
      <c r="AD185" s="111"/>
      <c r="AE185" s="111"/>
      <c r="AF185" s="111"/>
      <c r="AG185" s="111"/>
      <c r="AH185" s="111"/>
      <c r="AI185" s="111"/>
      <c r="AJ185" s="111"/>
      <c r="AK185" s="112"/>
      <c r="AL185" s="43" t="s">
        <v>11</v>
      </c>
      <c r="AM185" s="44"/>
      <c r="AN185" s="44"/>
      <c r="AO185" s="44"/>
      <c r="AP185" s="44"/>
      <c r="AQ185" s="44"/>
      <c r="AR185" s="44"/>
      <c r="AS185" s="44"/>
      <c r="AT185" s="44"/>
      <c r="AU185" s="44"/>
      <c r="AV185" s="44"/>
      <c r="AW185" s="44"/>
      <c r="AX185" s="44"/>
      <c r="AY185" s="45"/>
    </row>
    <row r="186" spans="1:51" ht="24" hidden="1" customHeight="1" outlineLevel="1" x14ac:dyDescent="0.15">
      <c r="A186" s="117">
        <v>1</v>
      </c>
      <c r="B186" s="118"/>
      <c r="C186" s="107"/>
      <c r="D186" s="108"/>
      <c r="E186" s="108"/>
      <c r="F186" s="108"/>
      <c r="G186" s="108"/>
      <c r="H186" s="108"/>
      <c r="I186" s="108"/>
      <c r="J186" s="108"/>
      <c r="K186" s="108"/>
      <c r="L186" s="108"/>
      <c r="M186" s="49"/>
      <c r="N186" s="49"/>
      <c r="O186" s="49"/>
      <c r="P186" s="49"/>
      <c r="Q186" s="49"/>
      <c r="R186" s="49"/>
      <c r="S186" s="49"/>
      <c r="T186" s="50"/>
      <c r="U186" s="50"/>
      <c r="V186" s="50"/>
      <c r="W186" s="50"/>
      <c r="X186" s="50"/>
      <c r="Y186" s="50"/>
      <c r="Z186" s="50"/>
      <c r="AA186" s="50"/>
      <c r="AB186" s="50"/>
      <c r="AC186" s="50"/>
      <c r="AD186" s="50"/>
      <c r="AE186" s="50"/>
      <c r="AF186" s="50"/>
      <c r="AG186" s="50"/>
      <c r="AH186" s="50"/>
      <c r="AI186" s="50"/>
      <c r="AJ186" s="50"/>
      <c r="AK186" s="51"/>
      <c r="AL186" s="52"/>
      <c r="AM186" s="53"/>
      <c r="AN186" s="53"/>
      <c r="AO186" s="53"/>
      <c r="AP186" s="53"/>
      <c r="AQ186" s="53"/>
      <c r="AR186" s="53"/>
      <c r="AS186" s="53"/>
      <c r="AT186" s="53"/>
      <c r="AU186" s="53"/>
      <c r="AV186" s="53"/>
      <c r="AW186" s="53"/>
      <c r="AX186" s="53"/>
      <c r="AY186" s="54"/>
    </row>
    <row r="187" spans="1:51" ht="24" hidden="1" customHeight="1" outlineLevel="1" x14ac:dyDescent="0.15">
      <c r="A187" s="117">
        <v>2</v>
      </c>
      <c r="B187" s="118"/>
      <c r="C187" s="107"/>
      <c r="D187" s="108"/>
      <c r="E187" s="108"/>
      <c r="F187" s="108"/>
      <c r="G187" s="108"/>
      <c r="H187" s="108"/>
      <c r="I187" s="108"/>
      <c r="J187" s="108"/>
      <c r="K187" s="108"/>
      <c r="L187" s="108"/>
      <c r="M187" s="49"/>
      <c r="N187" s="49"/>
      <c r="O187" s="49"/>
      <c r="P187" s="49"/>
      <c r="Q187" s="49"/>
      <c r="R187" s="49"/>
      <c r="S187" s="49"/>
      <c r="T187" s="50"/>
      <c r="U187" s="50"/>
      <c r="V187" s="50"/>
      <c r="W187" s="50"/>
      <c r="X187" s="50"/>
      <c r="Y187" s="50"/>
      <c r="Z187" s="50"/>
      <c r="AA187" s="50"/>
      <c r="AB187" s="50"/>
      <c r="AC187" s="50"/>
      <c r="AD187" s="50"/>
      <c r="AE187" s="50"/>
      <c r="AF187" s="50"/>
      <c r="AG187" s="50"/>
      <c r="AH187" s="50"/>
      <c r="AI187" s="50"/>
      <c r="AJ187" s="50"/>
      <c r="AK187" s="51"/>
      <c r="AL187" s="52"/>
      <c r="AM187" s="53"/>
      <c r="AN187" s="53"/>
      <c r="AO187" s="53"/>
      <c r="AP187" s="53"/>
      <c r="AQ187" s="53"/>
      <c r="AR187" s="53"/>
      <c r="AS187" s="53"/>
      <c r="AT187" s="53"/>
      <c r="AU187" s="53"/>
      <c r="AV187" s="53"/>
      <c r="AW187" s="53"/>
      <c r="AX187" s="53"/>
      <c r="AY187" s="54"/>
    </row>
    <row r="188" spans="1:51" ht="24" hidden="1" customHeight="1" outlineLevel="1" x14ac:dyDescent="0.15">
      <c r="A188" s="117">
        <v>3</v>
      </c>
      <c r="B188" s="118"/>
      <c r="C188" s="107"/>
      <c r="D188" s="108"/>
      <c r="E188" s="108"/>
      <c r="F188" s="108"/>
      <c r="G188" s="108"/>
      <c r="H188" s="108"/>
      <c r="I188" s="108"/>
      <c r="J188" s="108"/>
      <c r="K188" s="108"/>
      <c r="L188" s="108"/>
      <c r="M188" s="49"/>
      <c r="N188" s="49"/>
      <c r="O188" s="49"/>
      <c r="P188" s="49"/>
      <c r="Q188" s="49"/>
      <c r="R188" s="49"/>
      <c r="S188" s="49"/>
      <c r="T188" s="685"/>
      <c r="U188" s="686"/>
      <c r="V188" s="686"/>
      <c r="W188" s="686"/>
      <c r="X188" s="686"/>
      <c r="Y188" s="686"/>
      <c r="Z188" s="686"/>
      <c r="AA188" s="686"/>
      <c r="AB188" s="686"/>
      <c r="AC188" s="686"/>
      <c r="AD188" s="686"/>
      <c r="AE188" s="686"/>
      <c r="AF188" s="686"/>
      <c r="AG188" s="686"/>
      <c r="AH188" s="686"/>
      <c r="AI188" s="686"/>
      <c r="AJ188" s="686"/>
      <c r="AK188" s="687"/>
      <c r="AL188" s="52"/>
      <c r="AM188" s="53"/>
      <c r="AN188" s="53"/>
      <c r="AO188" s="53"/>
      <c r="AP188" s="53"/>
      <c r="AQ188" s="53"/>
      <c r="AR188" s="53"/>
      <c r="AS188" s="53"/>
      <c r="AT188" s="53"/>
      <c r="AU188" s="53"/>
      <c r="AV188" s="53"/>
      <c r="AW188" s="53"/>
      <c r="AX188" s="53"/>
      <c r="AY188" s="54"/>
    </row>
    <row r="189" spans="1:51" ht="24" hidden="1" customHeight="1" outlineLevel="1" x14ac:dyDescent="0.15">
      <c r="A189" s="117">
        <v>4</v>
      </c>
      <c r="B189" s="118"/>
      <c r="C189" s="107"/>
      <c r="D189" s="108"/>
      <c r="E189" s="108"/>
      <c r="F189" s="108"/>
      <c r="G189" s="108"/>
      <c r="H189" s="108"/>
      <c r="I189" s="108"/>
      <c r="J189" s="108"/>
      <c r="K189" s="108"/>
      <c r="L189" s="108"/>
      <c r="M189" s="49"/>
      <c r="N189" s="49"/>
      <c r="O189" s="49"/>
      <c r="P189" s="49"/>
      <c r="Q189" s="49"/>
      <c r="R189" s="49"/>
      <c r="S189" s="49"/>
      <c r="T189" s="688"/>
      <c r="U189" s="50"/>
      <c r="V189" s="50"/>
      <c r="W189" s="50"/>
      <c r="X189" s="50"/>
      <c r="Y189" s="50"/>
      <c r="Z189" s="50"/>
      <c r="AA189" s="50"/>
      <c r="AB189" s="50"/>
      <c r="AC189" s="50"/>
      <c r="AD189" s="50"/>
      <c r="AE189" s="50"/>
      <c r="AF189" s="50"/>
      <c r="AG189" s="50"/>
      <c r="AH189" s="50"/>
      <c r="AI189" s="50"/>
      <c r="AJ189" s="50"/>
      <c r="AK189" s="51"/>
      <c r="AL189" s="52"/>
      <c r="AM189" s="53"/>
      <c r="AN189" s="53"/>
      <c r="AO189" s="53"/>
      <c r="AP189" s="53"/>
      <c r="AQ189" s="53"/>
      <c r="AR189" s="53"/>
      <c r="AS189" s="53"/>
      <c r="AT189" s="53"/>
      <c r="AU189" s="53"/>
      <c r="AV189" s="53"/>
      <c r="AW189" s="53"/>
      <c r="AX189" s="53"/>
      <c r="AY189" s="54"/>
    </row>
    <row r="190" spans="1:51" ht="24" hidden="1" customHeight="1" outlineLevel="1" x14ac:dyDescent="0.15">
      <c r="A190" s="117">
        <v>5</v>
      </c>
      <c r="B190" s="118"/>
      <c r="C190" s="107"/>
      <c r="D190" s="108"/>
      <c r="E190" s="108"/>
      <c r="F190" s="108"/>
      <c r="G190" s="108"/>
      <c r="H190" s="108"/>
      <c r="I190" s="108"/>
      <c r="J190" s="108"/>
      <c r="K190" s="108"/>
      <c r="L190" s="108"/>
      <c r="M190" s="49"/>
      <c r="N190" s="49"/>
      <c r="O190" s="49"/>
      <c r="P190" s="49"/>
      <c r="Q190" s="49"/>
      <c r="R190" s="49"/>
      <c r="S190" s="49"/>
      <c r="T190" s="50"/>
      <c r="U190" s="50"/>
      <c r="V190" s="50"/>
      <c r="W190" s="50"/>
      <c r="X190" s="50"/>
      <c r="Y190" s="50"/>
      <c r="Z190" s="50"/>
      <c r="AA190" s="50"/>
      <c r="AB190" s="50"/>
      <c r="AC190" s="50"/>
      <c r="AD190" s="50"/>
      <c r="AE190" s="50"/>
      <c r="AF190" s="50"/>
      <c r="AG190" s="50"/>
      <c r="AH190" s="50"/>
      <c r="AI190" s="50"/>
      <c r="AJ190" s="50"/>
      <c r="AK190" s="51"/>
      <c r="AL190" s="52"/>
      <c r="AM190" s="53"/>
      <c r="AN190" s="53"/>
      <c r="AO190" s="53"/>
      <c r="AP190" s="53"/>
      <c r="AQ190" s="53"/>
      <c r="AR190" s="53"/>
      <c r="AS190" s="53"/>
      <c r="AT190" s="53"/>
      <c r="AU190" s="53"/>
      <c r="AV190" s="53"/>
      <c r="AW190" s="53"/>
      <c r="AX190" s="53"/>
      <c r="AY190" s="54"/>
    </row>
    <row r="191" spans="1:51" ht="24" hidden="1" customHeight="1" outlineLevel="1" x14ac:dyDescent="0.15">
      <c r="A191" s="117">
        <v>6</v>
      </c>
      <c r="B191" s="118"/>
      <c r="C191" s="107"/>
      <c r="D191" s="108"/>
      <c r="E191" s="108"/>
      <c r="F191" s="108"/>
      <c r="G191" s="108"/>
      <c r="H191" s="108"/>
      <c r="I191" s="108"/>
      <c r="J191" s="108"/>
      <c r="K191" s="108"/>
      <c r="L191" s="108"/>
      <c r="M191" s="49"/>
      <c r="N191" s="49"/>
      <c r="O191" s="49"/>
      <c r="P191" s="49"/>
      <c r="Q191" s="49"/>
      <c r="R191" s="49"/>
      <c r="S191" s="49"/>
      <c r="T191" s="50"/>
      <c r="U191" s="50"/>
      <c r="V191" s="50"/>
      <c r="W191" s="50"/>
      <c r="X191" s="50"/>
      <c r="Y191" s="50"/>
      <c r="Z191" s="50"/>
      <c r="AA191" s="50"/>
      <c r="AB191" s="50"/>
      <c r="AC191" s="50"/>
      <c r="AD191" s="50"/>
      <c r="AE191" s="50"/>
      <c r="AF191" s="50"/>
      <c r="AG191" s="50"/>
      <c r="AH191" s="50"/>
      <c r="AI191" s="50"/>
      <c r="AJ191" s="50"/>
      <c r="AK191" s="51"/>
      <c r="AL191" s="52"/>
      <c r="AM191" s="53"/>
      <c r="AN191" s="53"/>
      <c r="AO191" s="53"/>
      <c r="AP191" s="53"/>
      <c r="AQ191" s="53"/>
      <c r="AR191" s="53"/>
      <c r="AS191" s="53"/>
      <c r="AT191" s="53"/>
      <c r="AU191" s="53"/>
      <c r="AV191" s="53"/>
      <c r="AW191" s="53"/>
      <c r="AX191" s="53"/>
      <c r="AY191" s="54"/>
    </row>
    <row r="192" spans="1:51" ht="24" hidden="1" customHeight="1" outlineLevel="1" x14ac:dyDescent="0.15">
      <c r="A192" s="117">
        <v>7</v>
      </c>
      <c r="B192" s="118"/>
      <c r="C192" s="107"/>
      <c r="D192" s="108"/>
      <c r="E192" s="108"/>
      <c r="F192" s="108"/>
      <c r="G192" s="108"/>
      <c r="H192" s="108"/>
      <c r="I192" s="108"/>
      <c r="J192" s="108"/>
      <c r="K192" s="108"/>
      <c r="L192" s="108"/>
      <c r="M192" s="49"/>
      <c r="N192" s="49"/>
      <c r="O192" s="49"/>
      <c r="P192" s="49"/>
      <c r="Q192" s="49"/>
      <c r="R192" s="49"/>
      <c r="S192" s="49"/>
      <c r="T192" s="50"/>
      <c r="U192" s="50"/>
      <c r="V192" s="50"/>
      <c r="W192" s="50"/>
      <c r="X192" s="50"/>
      <c r="Y192" s="50"/>
      <c r="Z192" s="50"/>
      <c r="AA192" s="50"/>
      <c r="AB192" s="50"/>
      <c r="AC192" s="50"/>
      <c r="AD192" s="50"/>
      <c r="AE192" s="50"/>
      <c r="AF192" s="50"/>
      <c r="AG192" s="50"/>
      <c r="AH192" s="50"/>
      <c r="AI192" s="50"/>
      <c r="AJ192" s="50"/>
      <c r="AK192" s="51"/>
      <c r="AL192" s="52"/>
      <c r="AM192" s="53"/>
      <c r="AN192" s="53"/>
      <c r="AO192" s="53"/>
      <c r="AP192" s="53"/>
      <c r="AQ192" s="53"/>
      <c r="AR192" s="53"/>
      <c r="AS192" s="53"/>
      <c r="AT192" s="53"/>
      <c r="AU192" s="53"/>
      <c r="AV192" s="53"/>
      <c r="AW192" s="53"/>
      <c r="AX192" s="53"/>
      <c r="AY192" s="54"/>
    </row>
    <row r="193" spans="1:51" ht="24" hidden="1" customHeight="1" outlineLevel="1" x14ac:dyDescent="0.15">
      <c r="A193" s="117">
        <v>8</v>
      </c>
      <c r="B193" s="118"/>
      <c r="C193" s="107"/>
      <c r="D193" s="108"/>
      <c r="E193" s="108"/>
      <c r="F193" s="108"/>
      <c r="G193" s="108"/>
      <c r="H193" s="108"/>
      <c r="I193" s="108"/>
      <c r="J193" s="108"/>
      <c r="K193" s="108"/>
      <c r="L193" s="108"/>
      <c r="M193" s="49"/>
      <c r="N193" s="49"/>
      <c r="O193" s="49"/>
      <c r="P193" s="49"/>
      <c r="Q193" s="49"/>
      <c r="R193" s="49"/>
      <c r="S193" s="49"/>
      <c r="T193" s="50"/>
      <c r="U193" s="50"/>
      <c r="V193" s="50"/>
      <c r="W193" s="50"/>
      <c r="X193" s="50"/>
      <c r="Y193" s="50"/>
      <c r="Z193" s="50"/>
      <c r="AA193" s="50"/>
      <c r="AB193" s="50"/>
      <c r="AC193" s="50"/>
      <c r="AD193" s="50"/>
      <c r="AE193" s="50"/>
      <c r="AF193" s="50"/>
      <c r="AG193" s="50"/>
      <c r="AH193" s="50"/>
      <c r="AI193" s="50"/>
      <c r="AJ193" s="50"/>
      <c r="AK193" s="51"/>
      <c r="AL193" s="52"/>
      <c r="AM193" s="53"/>
      <c r="AN193" s="53"/>
      <c r="AO193" s="53"/>
      <c r="AP193" s="53"/>
      <c r="AQ193" s="53"/>
      <c r="AR193" s="53"/>
      <c r="AS193" s="53"/>
      <c r="AT193" s="53"/>
      <c r="AU193" s="53"/>
      <c r="AV193" s="53"/>
      <c r="AW193" s="53"/>
      <c r="AX193" s="53"/>
      <c r="AY193" s="54"/>
    </row>
    <row r="194" spans="1:51" ht="24" hidden="1" customHeight="1" outlineLevel="1" x14ac:dyDescent="0.15">
      <c r="A194" s="117">
        <v>9</v>
      </c>
      <c r="B194" s="118"/>
      <c r="C194" s="624"/>
      <c r="D194" s="625"/>
      <c r="E194" s="625"/>
      <c r="F194" s="625"/>
      <c r="G194" s="625"/>
      <c r="H194" s="625"/>
      <c r="I194" s="625"/>
      <c r="J194" s="625"/>
      <c r="K194" s="625"/>
      <c r="L194" s="625"/>
      <c r="M194" s="49"/>
      <c r="N194" s="49"/>
      <c r="O194" s="49"/>
      <c r="P194" s="49"/>
      <c r="Q194" s="49"/>
      <c r="R194" s="49"/>
      <c r="S194" s="49"/>
      <c r="T194" s="50"/>
      <c r="U194" s="50"/>
      <c r="V194" s="50"/>
      <c r="W194" s="50"/>
      <c r="X194" s="50"/>
      <c r="Y194" s="50"/>
      <c r="Z194" s="50"/>
      <c r="AA194" s="50"/>
      <c r="AB194" s="50"/>
      <c r="AC194" s="50"/>
      <c r="AD194" s="50"/>
      <c r="AE194" s="50"/>
      <c r="AF194" s="50"/>
      <c r="AG194" s="50"/>
      <c r="AH194" s="50"/>
      <c r="AI194" s="50"/>
      <c r="AJ194" s="50"/>
      <c r="AK194" s="51"/>
      <c r="AL194" s="52"/>
      <c r="AM194" s="53"/>
      <c r="AN194" s="53"/>
      <c r="AO194" s="53"/>
      <c r="AP194" s="53"/>
      <c r="AQ194" s="53"/>
      <c r="AR194" s="53"/>
      <c r="AS194" s="53"/>
      <c r="AT194" s="53"/>
      <c r="AU194" s="53"/>
      <c r="AV194" s="53"/>
      <c r="AW194" s="53"/>
      <c r="AX194" s="53"/>
      <c r="AY194" s="54"/>
    </row>
    <row r="195" spans="1:51" ht="24" hidden="1" customHeight="1" outlineLevel="1" x14ac:dyDescent="0.15">
      <c r="A195" s="117">
        <v>10</v>
      </c>
      <c r="B195" s="118"/>
      <c r="C195" s="107"/>
      <c r="D195" s="108"/>
      <c r="E195" s="108"/>
      <c r="F195" s="108"/>
      <c r="G195" s="108"/>
      <c r="H195" s="108"/>
      <c r="I195" s="108"/>
      <c r="J195" s="108"/>
      <c r="K195" s="108"/>
      <c r="L195" s="108"/>
      <c r="M195" s="49"/>
      <c r="N195" s="49"/>
      <c r="O195" s="49"/>
      <c r="P195" s="49"/>
      <c r="Q195" s="49"/>
      <c r="R195" s="49"/>
      <c r="S195" s="49"/>
      <c r="T195" s="50"/>
      <c r="U195" s="50"/>
      <c r="V195" s="50"/>
      <c r="W195" s="50"/>
      <c r="X195" s="50"/>
      <c r="Y195" s="50"/>
      <c r="Z195" s="50"/>
      <c r="AA195" s="50"/>
      <c r="AB195" s="50"/>
      <c r="AC195" s="50"/>
      <c r="AD195" s="50"/>
      <c r="AE195" s="50"/>
      <c r="AF195" s="50"/>
      <c r="AG195" s="50"/>
      <c r="AH195" s="50"/>
      <c r="AI195" s="50"/>
      <c r="AJ195" s="50"/>
      <c r="AK195" s="51"/>
      <c r="AL195" s="52"/>
      <c r="AM195" s="53"/>
      <c r="AN195" s="53"/>
      <c r="AO195" s="53"/>
      <c r="AP195" s="53"/>
      <c r="AQ195" s="53"/>
      <c r="AR195" s="53"/>
      <c r="AS195" s="53"/>
      <c r="AT195" s="53"/>
      <c r="AU195" s="53"/>
      <c r="AV195" s="53"/>
      <c r="AW195" s="53"/>
      <c r="AX195" s="53"/>
      <c r="AY195" s="54"/>
    </row>
    <row r="196" spans="1:51" hidden="1" outlineLevel="1" x14ac:dyDescent="0.1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collapsed="1" x14ac:dyDescent="0.15"/>
  </sheetData>
  <mergeCells count="911">
    <mergeCell ref="M192:S192"/>
    <mergeCell ref="T192:AK192"/>
    <mergeCell ref="M193:S193"/>
    <mergeCell ref="T193:AK193"/>
    <mergeCell ref="M195:S195"/>
    <mergeCell ref="T195:AK195"/>
    <mergeCell ref="M182:S182"/>
    <mergeCell ref="T182:AK182"/>
    <mergeCell ref="M183:S183"/>
    <mergeCell ref="T183:AK183"/>
    <mergeCell ref="M185:S185"/>
    <mergeCell ref="T185:AK185"/>
    <mergeCell ref="M186:S186"/>
    <mergeCell ref="T186:AK186"/>
    <mergeCell ref="M187:S187"/>
    <mergeCell ref="T187:AK187"/>
    <mergeCell ref="M188:S188"/>
    <mergeCell ref="T188:AK188"/>
    <mergeCell ref="M189:S189"/>
    <mergeCell ref="T189:AK189"/>
    <mergeCell ref="M190:S190"/>
    <mergeCell ref="T190:AK190"/>
    <mergeCell ref="M194:S194"/>
    <mergeCell ref="T194:AK194"/>
    <mergeCell ref="T166:AK166"/>
    <mergeCell ref="M167:S167"/>
    <mergeCell ref="T167:AK167"/>
    <mergeCell ref="M168:S168"/>
    <mergeCell ref="T168:AK168"/>
    <mergeCell ref="M169:S169"/>
    <mergeCell ref="T169:AK169"/>
    <mergeCell ref="M170:S170"/>
    <mergeCell ref="T170:AK170"/>
    <mergeCell ref="T162:AK162"/>
    <mergeCell ref="M163:S163"/>
    <mergeCell ref="T163:AK163"/>
    <mergeCell ref="M164:S164"/>
    <mergeCell ref="T164:AK164"/>
    <mergeCell ref="M165:S165"/>
    <mergeCell ref="T165:AK165"/>
    <mergeCell ref="M157:S157"/>
    <mergeCell ref="M158:S158"/>
    <mergeCell ref="M159:S159"/>
    <mergeCell ref="T157:AK157"/>
    <mergeCell ref="T158:AK158"/>
    <mergeCell ref="T159:AK159"/>
    <mergeCell ref="AM34:AP34"/>
    <mergeCell ref="AM33:AP33"/>
    <mergeCell ref="AM32:AP32"/>
    <mergeCell ref="AM31:AP31"/>
    <mergeCell ref="AQ34:AT34"/>
    <mergeCell ref="AQ33:AT33"/>
    <mergeCell ref="AQ32:AT32"/>
    <mergeCell ref="AQ31:AT31"/>
    <mergeCell ref="M161:S161"/>
    <mergeCell ref="T161:AK161"/>
    <mergeCell ref="T150:AK150"/>
    <mergeCell ref="T151:AK151"/>
    <mergeCell ref="T152:AK152"/>
    <mergeCell ref="T153:AK153"/>
    <mergeCell ref="T154:AK154"/>
    <mergeCell ref="T155:AK155"/>
    <mergeCell ref="T156:AK156"/>
    <mergeCell ref="M152:S152"/>
    <mergeCell ref="M153:S153"/>
    <mergeCell ref="M154:S154"/>
    <mergeCell ref="M155:S155"/>
    <mergeCell ref="M156:S156"/>
    <mergeCell ref="M151:S151"/>
    <mergeCell ref="AC34:AD34"/>
    <mergeCell ref="AS11:AY12"/>
    <mergeCell ref="Y25:AB25"/>
    <mergeCell ref="G26:O28"/>
    <mergeCell ref="AS13:AY13"/>
    <mergeCell ref="AM25:AP25"/>
    <mergeCell ref="AQ25:AT25"/>
    <mergeCell ref="AE28:AH28"/>
    <mergeCell ref="AE27:AH27"/>
    <mergeCell ref="AE26:AH26"/>
    <mergeCell ref="AI28:AL28"/>
    <mergeCell ref="AI27:AL27"/>
    <mergeCell ref="AI26:AL26"/>
    <mergeCell ref="AM28:AP28"/>
    <mergeCell ref="AM27:AP27"/>
    <mergeCell ref="AM26:AP26"/>
    <mergeCell ref="AQ28:AT28"/>
    <mergeCell ref="AQ27:AT27"/>
    <mergeCell ref="AQ26:AT26"/>
    <mergeCell ref="AE15:AK15"/>
    <mergeCell ref="AI25:AL25"/>
    <mergeCell ref="AL17:AR17"/>
    <mergeCell ref="AL13:AR13"/>
    <mergeCell ref="G22:N22"/>
    <mergeCell ref="O21:AK21"/>
    <mergeCell ref="W16:AD16"/>
    <mergeCell ref="AL16:AR16"/>
    <mergeCell ref="G25:O25"/>
    <mergeCell ref="P25:X25"/>
    <mergeCell ref="W12:AD12"/>
    <mergeCell ref="AL11:AR12"/>
    <mergeCell ref="G78:N78"/>
    <mergeCell ref="G74:N76"/>
    <mergeCell ref="G6:Z6"/>
    <mergeCell ref="G30:K30"/>
    <mergeCell ref="R30:V30"/>
    <mergeCell ref="L30:Q30"/>
    <mergeCell ref="W30:AK30"/>
    <mergeCell ref="AE16:AK16"/>
    <mergeCell ref="G13:N13"/>
    <mergeCell ref="AC33:AD33"/>
    <mergeCell ref="AC32:AD32"/>
    <mergeCell ref="AC31:AD31"/>
    <mergeCell ref="AE34:AH34"/>
    <mergeCell ref="AE33:AH33"/>
    <mergeCell ref="AE32:AH32"/>
    <mergeCell ref="AE31:AH31"/>
    <mergeCell ref="AI34:AL34"/>
    <mergeCell ref="AI33:AL33"/>
    <mergeCell ref="AI32:AL32"/>
    <mergeCell ref="AI31:AL31"/>
    <mergeCell ref="AV115:AY115"/>
    <mergeCell ref="L121:X121"/>
    <mergeCell ref="AI118:AU118"/>
    <mergeCell ref="AV118:AY118"/>
    <mergeCell ref="AD119:AH119"/>
    <mergeCell ref="AI119:AU119"/>
    <mergeCell ref="AV119:AY119"/>
    <mergeCell ref="Y121:AC121"/>
    <mergeCell ref="AD121:AH121"/>
    <mergeCell ref="AI121:AU121"/>
    <mergeCell ref="L115:X115"/>
    <mergeCell ref="Y115:AC115"/>
    <mergeCell ref="AD116:AH116"/>
    <mergeCell ref="AI116:AU116"/>
    <mergeCell ref="AD117:AH117"/>
    <mergeCell ref="AI117:AU117"/>
    <mergeCell ref="AV116:AY116"/>
    <mergeCell ref="L117:X117"/>
    <mergeCell ref="AI115:AU115"/>
    <mergeCell ref="L119:X119"/>
    <mergeCell ref="Y119:AC119"/>
    <mergeCell ref="AD118:AH118"/>
    <mergeCell ref="AV122:AY122"/>
    <mergeCell ref="AV120:AY120"/>
    <mergeCell ref="AI114:AU114"/>
    <mergeCell ref="AV114:AY114"/>
    <mergeCell ref="G112:K112"/>
    <mergeCell ref="L112:X112"/>
    <mergeCell ref="Y112:AC112"/>
    <mergeCell ref="AD112:AH112"/>
    <mergeCell ref="AI112:AU112"/>
    <mergeCell ref="AV112:AY112"/>
    <mergeCell ref="G116:K116"/>
    <mergeCell ref="L116:X116"/>
    <mergeCell ref="Y116:AC116"/>
    <mergeCell ref="AD115:AH115"/>
    <mergeCell ref="G113:AC113"/>
    <mergeCell ref="AD113:AY113"/>
    <mergeCell ref="G114:K114"/>
    <mergeCell ref="L114:X114"/>
    <mergeCell ref="Y114:AC114"/>
    <mergeCell ref="Y118:AC118"/>
    <mergeCell ref="AD114:AH114"/>
    <mergeCell ref="AV121:AY121"/>
    <mergeCell ref="Y120:AC120"/>
    <mergeCell ref="AV117:AY117"/>
    <mergeCell ref="G111:K111"/>
    <mergeCell ref="AV111:AY111"/>
    <mergeCell ref="AH62:AP62"/>
    <mergeCell ref="L60:N60"/>
    <mergeCell ref="G57:K58"/>
    <mergeCell ref="G59:K60"/>
    <mergeCell ref="L111:X111"/>
    <mergeCell ref="Y111:AC111"/>
    <mergeCell ref="AD111:AH111"/>
    <mergeCell ref="AI111:AU111"/>
    <mergeCell ref="L57:N57"/>
    <mergeCell ref="L106:X106"/>
    <mergeCell ref="Y106:AC106"/>
    <mergeCell ref="AD106:AH106"/>
    <mergeCell ref="Y103:AC103"/>
    <mergeCell ref="U75:Z75"/>
    <mergeCell ref="AA75:AY75"/>
    <mergeCell ref="V60:AA60"/>
    <mergeCell ref="R60:U60"/>
    <mergeCell ref="O61:P61"/>
    <mergeCell ref="R61:U61"/>
    <mergeCell ref="V61:AA61"/>
    <mergeCell ref="O62:W62"/>
    <mergeCell ref="X62:AG62"/>
    <mergeCell ref="C193:L193"/>
    <mergeCell ref="C190:L190"/>
    <mergeCell ref="C189:L189"/>
    <mergeCell ref="A189:B189"/>
    <mergeCell ref="A194:B194"/>
    <mergeCell ref="A195:B195"/>
    <mergeCell ref="C195:L195"/>
    <mergeCell ref="A192:B192"/>
    <mergeCell ref="A193:B193"/>
    <mergeCell ref="C194:L194"/>
    <mergeCell ref="C192:L192"/>
    <mergeCell ref="A191:B191"/>
    <mergeCell ref="A190:B190"/>
    <mergeCell ref="C185:L185"/>
    <mergeCell ref="C191:L191"/>
    <mergeCell ref="C188:L188"/>
    <mergeCell ref="A180:B180"/>
    <mergeCell ref="C181:L181"/>
    <mergeCell ref="C182:L182"/>
    <mergeCell ref="C178:L178"/>
    <mergeCell ref="C179:L179"/>
    <mergeCell ref="C180:L180"/>
    <mergeCell ref="A188:B188"/>
    <mergeCell ref="A178:B178"/>
    <mergeCell ref="C186:L186"/>
    <mergeCell ref="C187:L187"/>
    <mergeCell ref="A187:B187"/>
    <mergeCell ref="A179:B179"/>
    <mergeCell ref="A185:B185"/>
    <mergeCell ref="A186:B186"/>
    <mergeCell ref="A177:B177"/>
    <mergeCell ref="A181:B181"/>
    <mergeCell ref="A182:B182"/>
    <mergeCell ref="A183:B183"/>
    <mergeCell ref="C183:L183"/>
    <mergeCell ref="C176:L176"/>
    <mergeCell ref="C177:L177"/>
    <mergeCell ref="A176:B176"/>
    <mergeCell ref="G109:K109"/>
    <mergeCell ref="L109:X109"/>
    <mergeCell ref="G117:K117"/>
    <mergeCell ref="G118:K118"/>
    <mergeCell ref="L118:X118"/>
    <mergeCell ref="C151:L151"/>
    <mergeCell ref="G120:K120"/>
    <mergeCell ref="L120:X120"/>
    <mergeCell ref="G123:K123"/>
    <mergeCell ref="L123:X123"/>
    <mergeCell ref="L139:X139"/>
    <mergeCell ref="L133:X133"/>
    <mergeCell ref="A149:B149"/>
    <mergeCell ref="G145:K145"/>
    <mergeCell ref="L145:X145"/>
    <mergeCell ref="A150:B150"/>
    <mergeCell ref="A89:F89"/>
    <mergeCell ref="G89:AY89"/>
    <mergeCell ref="X51:AG51"/>
    <mergeCell ref="AH51:AP51"/>
    <mergeCell ref="V57:AA57"/>
    <mergeCell ref="AQ62:AY62"/>
    <mergeCell ref="AN54:AS54"/>
    <mergeCell ref="AI104:AU104"/>
    <mergeCell ref="AV104:AY104"/>
    <mergeCell ref="A90:F101"/>
    <mergeCell ref="AI103:AU103"/>
    <mergeCell ref="O78:AY78"/>
    <mergeCell ref="AV103:AY103"/>
    <mergeCell ref="O79:AY79"/>
    <mergeCell ref="AD104:AH104"/>
    <mergeCell ref="AQ52:AY52"/>
    <mergeCell ref="L58:N58"/>
    <mergeCell ref="X52:AG52"/>
    <mergeCell ref="A68:F73"/>
    <mergeCell ref="G68:N72"/>
    <mergeCell ref="AG68:AY69"/>
    <mergeCell ref="AN61:AO61"/>
    <mergeCell ref="AQ61:AS61"/>
    <mergeCell ref="O75:T76"/>
    <mergeCell ref="AV108:AY108"/>
    <mergeCell ref="G107:K107"/>
    <mergeCell ref="L107:X107"/>
    <mergeCell ref="G108:K108"/>
    <mergeCell ref="AD109:AH109"/>
    <mergeCell ref="AI109:AU109"/>
    <mergeCell ref="AV109:AY109"/>
    <mergeCell ref="R57:U57"/>
    <mergeCell ref="O63:Q63"/>
    <mergeCell ref="S63:W63"/>
    <mergeCell ref="X63:Z63"/>
    <mergeCell ref="AB63:AG63"/>
    <mergeCell ref="AG70:AY72"/>
    <mergeCell ref="G106:K106"/>
    <mergeCell ref="Y108:AC108"/>
    <mergeCell ref="AD108:AH108"/>
    <mergeCell ref="Y107:AC107"/>
    <mergeCell ref="O59:P59"/>
    <mergeCell ref="R59:U59"/>
    <mergeCell ref="AD103:AH103"/>
    <mergeCell ref="AA76:AY76"/>
    <mergeCell ref="G77:T77"/>
    <mergeCell ref="U77:AY77"/>
    <mergeCell ref="G79:N79"/>
    <mergeCell ref="G110:K110"/>
    <mergeCell ref="L110:X110"/>
    <mergeCell ref="Y110:AC110"/>
    <mergeCell ref="AD110:AH110"/>
    <mergeCell ref="AI110:AU110"/>
    <mergeCell ref="I52:N52"/>
    <mergeCell ref="AN55:AO55"/>
    <mergeCell ref="AQ55:AS55"/>
    <mergeCell ref="AT55:AU55"/>
    <mergeCell ref="AT56:AY56"/>
    <mergeCell ref="L55:N55"/>
    <mergeCell ref="AD107:AH107"/>
    <mergeCell ref="AI107:AU107"/>
    <mergeCell ref="L108:X108"/>
    <mergeCell ref="AI108:AU108"/>
    <mergeCell ref="AB59:AG59"/>
    <mergeCell ref="G84:AY84"/>
    <mergeCell ref="G55:K56"/>
    <mergeCell ref="O60:P60"/>
    <mergeCell ref="AB60:AG60"/>
    <mergeCell ref="AH60:AM60"/>
    <mergeCell ref="AB61:AG61"/>
    <mergeCell ref="AT61:AU61"/>
    <mergeCell ref="AV110:AY110"/>
    <mergeCell ref="G115:K115"/>
    <mergeCell ref="AV105:AY105"/>
    <mergeCell ref="AI106:AU106"/>
    <mergeCell ref="O72:AF72"/>
    <mergeCell ref="G85:AY85"/>
    <mergeCell ref="O56:P56"/>
    <mergeCell ref="R56:U56"/>
    <mergeCell ref="O57:P57"/>
    <mergeCell ref="AB54:AG54"/>
    <mergeCell ref="AH56:AM56"/>
    <mergeCell ref="AN56:AS56"/>
    <mergeCell ref="AN59:AO59"/>
    <mergeCell ref="AN58:AS58"/>
    <mergeCell ref="AK55:AM55"/>
    <mergeCell ref="AQ59:AS59"/>
    <mergeCell ref="O70:AF70"/>
    <mergeCell ref="O71:AF71"/>
    <mergeCell ref="G65:K65"/>
    <mergeCell ref="L65:N65"/>
    <mergeCell ref="L62:N62"/>
    <mergeCell ref="L67:N67"/>
    <mergeCell ref="L66:N66"/>
    <mergeCell ref="O68:AF68"/>
    <mergeCell ref="AH55:AI55"/>
    <mergeCell ref="AR1:AY1"/>
    <mergeCell ref="X48:AG48"/>
    <mergeCell ref="G102:AC102"/>
    <mergeCell ref="AD102:AY102"/>
    <mergeCell ref="G103:K103"/>
    <mergeCell ref="L103:X103"/>
    <mergeCell ref="G104:K104"/>
    <mergeCell ref="L104:X104"/>
    <mergeCell ref="Y104:AC104"/>
    <mergeCell ref="AJ1:AQ1"/>
    <mergeCell ref="O49:W49"/>
    <mergeCell ref="X49:AG49"/>
    <mergeCell ref="AH47:AP47"/>
    <mergeCell ref="O48:W48"/>
    <mergeCell ref="AQ45:AY45"/>
    <mergeCell ref="X46:AG46"/>
    <mergeCell ref="AH49:AP49"/>
    <mergeCell ref="G50:N50"/>
    <mergeCell ref="I47:N47"/>
    <mergeCell ref="AH52:AP52"/>
    <mergeCell ref="AT59:AU59"/>
    <mergeCell ref="AW59:AY59"/>
    <mergeCell ref="O74:T74"/>
    <mergeCell ref="AG4:AY4"/>
    <mergeCell ref="AV126:AY126"/>
    <mergeCell ref="G124:AC124"/>
    <mergeCell ref="AD124:AY124"/>
    <mergeCell ref="G125:K125"/>
    <mergeCell ref="L125:X125"/>
    <mergeCell ref="Y125:AC125"/>
    <mergeCell ref="AD125:AH125"/>
    <mergeCell ref="AI125:AU125"/>
    <mergeCell ref="AV125:AY125"/>
    <mergeCell ref="AI123:AU123"/>
    <mergeCell ref="Y117:AC117"/>
    <mergeCell ref="G122:K122"/>
    <mergeCell ref="L122:X122"/>
    <mergeCell ref="Y122:AC122"/>
    <mergeCell ref="AD122:AH122"/>
    <mergeCell ref="AI122:AU122"/>
    <mergeCell ref="G126:K126"/>
    <mergeCell ref="L126:X126"/>
    <mergeCell ref="Y126:AC126"/>
    <mergeCell ref="AD126:AH126"/>
    <mergeCell ref="AI126:AU126"/>
    <mergeCell ref="AD120:AH120"/>
    <mergeCell ref="AI120:AU120"/>
    <mergeCell ref="G119:K119"/>
    <mergeCell ref="G121:K121"/>
    <mergeCell ref="G133:K133"/>
    <mergeCell ref="Y127:AC127"/>
    <mergeCell ref="AD127:AH127"/>
    <mergeCell ref="AI127:AU127"/>
    <mergeCell ref="AV127:AY127"/>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G135:AC135"/>
    <mergeCell ref="AD135:AY135"/>
    <mergeCell ref="G136:K136"/>
    <mergeCell ref="L136:X136"/>
    <mergeCell ref="Y136:AC136"/>
    <mergeCell ref="AD136:AH136"/>
    <mergeCell ref="AI136:AU136"/>
    <mergeCell ref="AV136:AY136"/>
    <mergeCell ref="AV134:AY134"/>
    <mergeCell ref="Y109:AC109"/>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27:K127"/>
    <mergeCell ref="L127:X127"/>
    <mergeCell ref="G128:K128"/>
    <mergeCell ref="L128:X128"/>
    <mergeCell ref="Y128:AC128"/>
    <mergeCell ref="AD128:AH128"/>
    <mergeCell ref="AI128:AU128"/>
    <mergeCell ref="AV128:AY128"/>
    <mergeCell ref="AV123:AY123"/>
    <mergeCell ref="Y123:AC123"/>
    <mergeCell ref="AD123:AH123"/>
    <mergeCell ref="A175:B175"/>
    <mergeCell ref="A166:B166"/>
    <mergeCell ref="A163:B163"/>
    <mergeCell ref="C163:L163"/>
    <mergeCell ref="A171:B171"/>
    <mergeCell ref="A170:B170"/>
    <mergeCell ref="C175:L175"/>
    <mergeCell ref="C169:L169"/>
    <mergeCell ref="C164:L164"/>
    <mergeCell ref="A164:B164"/>
    <mergeCell ref="A167:B167"/>
    <mergeCell ref="A168:B168"/>
    <mergeCell ref="A173:B173"/>
    <mergeCell ref="A174:B174"/>
    <mergeCell ref="A169:B169"/>
    <mergeCell ref="C171:L171"/>
    <mergeCell ref="A165:B165"/>
    <mergeCell ref="C173:L173"/>
    <mergeCell ref="C174:L174"/>
    <mergeCell ref="A53:F61"/>
    <mergeCell ref="L53:N54"/>
    <mergeCell ref="G53:K54"/>
    <mergeCell ref="L56:N56"/>
    <mergeCell ref="G21:N21"/>
    <mergeCell ref="AH43:AP43"/>
    <mergeCell ref="G3:Z3"/>
    <mergeCell ref="G4:Z4"/>
    <mergeCell ref="G38:N38"/>
    <mergeCell ref="G31:O31"/>
    <mergeCell ref="P31:X31"/>
    <mergeCell ref="Y31:AB31"/>
    <mergeCell ref="AA6:AF6"/>
    <mergeCell ref="AG6:AY6"/>
    <mergeCell ref="AE12:AK12"/>
    <mergeCell ref="G14:N15"/>
    <mergeCell ref="O14:V15"/>
    <mergeCell ref="AE14:AK14"/>
    <mergeCell ref="W14:AD14"/>
    <mergeCell ref="O13:V13"/>
    <mergeCell ref="W13:AD13"/>
    <mergeCell ref="AE13:AK13"/>
    <mergeCell ref="AL14:AR15"/>
    <mergeCell ref="AS14:AY15"/>
    <mergeCell ref="AP2:AY2"/>
    <mergeCell ref="A2:AO2"/>
    <mergeCell ref="G9:AY9"/>
    <mergeCell ref="G7:AY7"/>
    <mergeCell ref="AQ47:AY47"/>
    <mergeCell ref="O47:W47"/>
    <mergeCell ref="A3:F3"/>
    <mergeCell ref="A5:F5"/>
    <mergeCell ref="AH38:AP38"/>
    <mergeCell ref="W11:AD11"/>
    <mergeCell ref="AS16:AY16"/>
    <mergeCell ref="O22:AY22"/>
    <mergeCell ref="AQ46:AY46"/>
    <mergeCell ref="O39:W39"/>
    <mergeCell ref="O40:W40"/>
    <mergeCell ref="AH40:AP40"/>
    <mergeCell ref="A21:F22"/>
    <mergeCell ref="AU34:AY34"/>
    <mergeCell ref="AU31:AY31"/>
    <mergeCell ref="AU32:AY32"/>
    <mergeCell ref="W15:AD15"/>
    <mergeCell ref="Y26:AB26"/>
    <mergeCell ref="G23:AY23"/>
    <mergeCell ref="O43:W43"/>
    <mergeCell ref="A62:F67"/>
    <mergeCell ref="G62:K62"/>
    <mergeCell ref="G63:K64"/>
    <mergeCell ref="L63:N63"/>
    <mergeCell ref="L64:N64"/>
    <mergeCell ref="G66:K66"/>
    <mergeCell ref="G67:K67"/>
    <mergeCell ref="Y145:AC145"/>
    <mergeCell ref="AD145:AH145"/>
    <mergeCell ref="G139:K139"/>
    <mergeCell ref="Y140:AC140"/>
    <mergeCell ref="AD141:AH141"/>
    <mergeCell ref="G140:K140"/>
    <mergeCell ref="L140:X140"/>
    <mergeCell ref="G143:K143"/>
    <mergeCell ref="L143:X143"/>
    <mergeCell ref="Y143:AC143"/>
    <mergeCell ref="AD143:AH143"/>
    <mergeCell ref="L142:X142"/>
    <mergeCell ref="Y142:AC142"/>
    <mergeCell ref="AD142:AH142"/>
    <mergeCell ref="G141:K141"/>
    <mergeCell ref="L141:X141"/>
    <mergeCell ref="Y141:AC141"/>
    <mergeCell ref="O69:AF69"/>
    <mergeCell ref="X39:AG39"/>
    <mergeCell ref="G40:H46"/>
    <mergeCell ref="AB56:AG56"/>
    <mergeCell ref="I43:N43"/>
    <mergeCell ref="X40:AG40"/>
    <mergeCell ref="G39:N39"/>
    <mergeCell ref="G47:H49"/>
    <mergeCell ref="I41:N41"/>
    <mergeCell ref="I46:N46"/>
    <mergeCell ref="L59:N59"/>
    <mergeCell ref="O44:W44"/>
    <mergeCell ref="X43:AG43"/>
    <mergeCell ref="O50:W50"/>
    <mergeCell ref="G61:K61"/>
    <mergeCell ref="AB58:AG58"/>
    <mergeCell ref="AQ40:AY40"/>
    <mergeCell ref="G32:O34"/>
    <mergeCell ref="X41:AG41"/>
    <mergeCell ref="G35:X35"/>
    <mergeCell ref="AG5:AY5"/>
    <mergeCell ref="AN60:AS60"/>
    <mergeCell ref="AT60:AY60"/>
    <mergeCell ref="AT58:AY58"/>
    <mergeCell ref="AT57:AU57"/>
    <mergeCell ref="AW57:AY57"/>
    <mergeCell ref="Y37:AB37"/>
    <mergeCell ref="AC37:AE37"/>
    <mergeCell ref="Y28:AB28"/>
    <mergeCell ref="AK37:AO37"/>
    <mergeCell ref="AP37:AT37"/>
    <mergeCell ref="AP35:AT35"/>
    <mergeCell ref="Y36:AB36"/>
    <mergeCell ref="AC36:AE36"/>
    <mergeCell ref="G16:N16"/>
    <mergeCell ref="O16:V16"/>
    <mergeCell ref="AF36:AJ36"/>
    <mergeCell ref="Y34:AB34"/>
    <mergeCell ref="G36:X37"/>
    <mergeCell ref="P26:X28"/>
    <mergeCell ref="G5:Z5"/>
    <mergeCell ref="L61:N61"/>
    <mergeCell ref="O52:W52"/>
    <mergeCell ref="V59:AA59"/>
    <mergeCell ref="V58:AA58"/>
    <mergeCell ref="V56:AA56"/>
    <mergeCell ref="O55:P55"/>
    <mergeCell ref="O58:P58"/>
    <mergeCell ref="I48:N48"/>
    <mergeCell ref="I42:N42"/>
    <mergeCell ref="O46:W46"/>
    <mergeCell ref="R58:U58"/>
    <mergeCell ref="X42:AG42"/>
    <mergeCell ref="G17:N17"/>
    <mergeCell ref="O17:AK17"/>
    <mergeCell ref="X47:AG47"/>
    <mergeCell ref="O41:W41"/>
    <mergeCell ref="I45:N45"/>
    <mergeCell ref="AK59:AM59"/>
    <mergeCell ref="AC25:AD25"/>
    <mergeCell ref="AC26:AD26"/>
    <mergeCell ref="AC27:AD27"/>
    <mergeCell ref="AC28:AD28"/>
    <mergeCell ref="AE25:AH25"/>
    <mergeCell ref="AF37:AJ37"/>
    <mergeCell ref="G24:AY24"/>
    <mergeCell ref="I40:N40"/>
    <mergeCell ref="G29:AY29"/>
    <mergeCell ref="G8:AY8"/>
    <mergeCell ref="G10:AY10"/>
    <mergeCell ref="AE11:AK11"/>
    <mergeCell ref="AS21:AY21"/>
    <mergeCell ref="AL21:AR21"/>
    <mergeCell ref="G11:N12"/>
    <mergeCell ref="O11:V12"/>
    <mergeCell ref="AU33:AY33"/>
    <mergeCell ref="P32:X34"/>
    <mergeCell ref="Y32:AB32"/>
    <mergeCell ref="Y33:AB33"/>
    <mergeCell ref="AL30:AR30"/>
    <mergeCell ref="AS30:AY30"/>
    <mergeCell ref="O38:W38"/>
    <mergeCell ref="X38:AG38"/>
    <mergeCell ref="Y35:AB35"/>
    <mergeCell ref="AC35:AE35"/>
    <mergeCell ref="AF35:AJ35"/>
    <mergeCell ref="AK35:AO35"/>
    <mergeCell ref="AU36:AY36"/>
    <mergeCell ref="A4:F4"/>
    <mergeCell ref="A30:F34"/>
    <mergeCell ref="A14:F16"/>
    <mergeCell ref="A35:F37"/>
    <mergeCell ref="A6:F6"/>
    <mergeCell ref="A29:F29"/>
    <mergeCell ref="A8:F10"/>
    <mergeCell ref="A7:F7"/>
    <mergeCell ref="A11:F13"/>
    <mergeCell ref="A24:F24"/>
    <mergeCell ref="A17:F18"/>
    <mergeCell ref="A23:F23"/>
    <mergeCell ref="A25:F28"/>
    <mergeCell ref="A38:F52"/>
    <mergeCell ref="G52:H52"/>
    <mergeCell ref="AG3:AY3"/>
    <mergeCell ref="AH59:AI59"/>
    <mergeCell ref="AA3:AF3"/>
    <mergeCell ref="AA4:AF4"/>
    <mergeCell ref="AA5:AF5"/>
    <mergeCell ref="AH46:AP46"/>
    <mergeCell ref="AU25:AY25"/>
    <mergeCell ref="AU28:AY28"/>
    <mergeCell ref="AU27:AY27"/>
    <mergeCell ref="AU26:AY26"/>
    <mergeCell ref="AQ44:AY44"/>
    <mergeCell ref="AH44:AP44"/>
    <mergeCell ref="X44:AG44"/>
    <mergeCell ref="AU37:AY37"/>
    <mergeCell ref="AU35:AY35"/>
    <mergeCell ref="AK36:AO36"/>
    <mergeCell ref="AP36:AT36"/>
    <mergeCell ref="Y27:AB27"/>
    <mergeCell ref="AQ39:AY39"/>
    <mergeCell ref="X45:AG45"/>
    <mergeCell ref="AQ41:AY41"/>
    <mergeCell ref="AQ38:AY38"/>
    <mergeCell ref="AQ51:AY51"/>
    <mergeCell ref="AQ50:AY50"/>
    <mergeCell ref="AQ48:AY48"/>
    <mergeCell ref="AT54:AY54"/>
    <mergeCell ref="AW55:AY55"/>
    <mergeCell ref="AQ42:AY42"/>
    <mergeCell ref="V53:AY53"/>
    <mergeCell ref="O53:U54"/>
    <mergeCell ref="V54:AA54"/>
    <mergeCell ref="X50:AG50"/>
    <mergeCell ref="O45:W45"/>
    <mergeCell ref="O51:W51"/>
    <mergeCell ref="AQ43:AY43"/>
    <mergeCell ref="AH45:AP45"/>
    <mergeCell ref="AQ49:AY49"/>
    <mergeCell ref="AH61:AM61"/>
    <mergeCell ref="AW61:AY61"/>
    <mergeCell ref="I49:N49"/>
    <mergeCell ref="G51:N51"/>
    <mergeCell ref="AH50:AP50"/>
    <mergeCell ref="AH39:AP39"/>
    <mergeCell ref="AH41:AP41"/>
    <mergeCell ref="AH54:AM54"/>
    <mergeCell ref="AH58:AM58"/>
    <mergeCell ref="I44:N44"/>
    <mergeCell ref="O42:W42"/>
    <mergeCell ref="AB57:AC57"/>
    <mergeCell ref="AE57:AG57"/>
    <mergeCell ref="AH57:AI57"/>
    <mergeCell ref="AK57:AM57"/>
    <mergeCell ref="AN57:AO57"/>
    <mergeCell ref="AQ57:AS57"/>
    <mergeCell ref="V55:W55"/>
    <mergeCell ref="Y55:AA55"/>
    <mergeCell ref="AB55:AC55"/>
    <mergeCell ref="AE55:AG55"/>
    <mergeCell ref="AH42:AP42"/>
    <mergeCell ref="AH48:AP48"/>
    <mergeCell ref="R55:U55"/>
    <mergeCell ref="AQ63:AY63"/>
    <mergeCell ref="AQ64:AS64"/>
    <mergeCell ref="AU64:AY64"/>
    <mergeCell ref="O65:Q65"/>
    <mergeCell ref="S65:W65"/>
    <mergeCell ref="X65:Z65"/>
    <mergeCell ref="AB65:AG65"/>
    <mergeCell ref="AH65:AJ65"/>
    <mergeCell ref="AL65:AP65"/>
    <mergeCell ref="AQ65:AS65"/>
    <mergeCell ref="AU65:AY65"/>
    <mergeCell ref="AH63:AJ63"/>
    <mergeCell ref="AL63:AP63"/>
    <mergeCell ref="O64:Q64"/>
    <mergeCell ref="S64:W64"/>
    <mergeCell ref="X64:Z64"/>
    <mergeCell ref="AB64:AG64"/>
    <mergeCell ref="AH64:AJ64"/>
    <mergeCell ref="AL64:AP64"/>
    <mergeCell ref="G73:N73"/>
    <mergeCell ref="O73:AY73"/>
    <mergeCell ref="A77:F80"/>
    <mergeCell ref="U74:AY74"/>
    <mergeCell ref="G80:N80"/>
    <mergeCell ref="O80:AY80"/>
    <mergeCell ref="A74:F76"/>
    <mergeCell ref="U76:Z76"/>
    <mergeCell ref="AQ66:AS66"/>
    <mergeCell ref="AU66:AY66"/>
    <mergeCell ref="O67:Q67"/>
    <mergeCell ref="S67:W67"/>
    <mergeCell ref="X67:Z67"/>
    <mergeCell ref="AB67:AG67"/>
    <mergeCell ref="AH67:AJ67"/>
    <mergeCell ref="AL67:AP67"/>
    <mergeCell ref="AQ67:AS67"/>
    <mergeCell ref="AU67:AY67"/>
    <mergeCell ref="O66:Q66"/>
    <mergeCell ref="S66:W66"/>
    <mergeCell ref="X66:Z66"/>
    <mergeCell ref="AB66:AG66"/>
    <mergeCell ref="AH66:AJ66"/>
    <mergeCell ref="AL66:AP66"/>
    <mergeCell ref="A81:F82"/>
    <mergeCell ref="G81:N81"/>
    <mergeCell ref="O81:AY81"/>
    <mergeCell ref="G82:N82"/>
    <mergeCell ref="O82:AY82"/>
    <mergeCell ref="A84:F86"/>
    <mergeCell ref="A83:F83"/>
    <mergeCell ref="G86:AY86"/>
    <mergeCell ref="G83:AY83"/>
    <mergeCell ref="M171:S171"/>
    <mergeCell ref="T171:AK171"/>
    <mergeCell ref="M173:S173"/>
    <mergeCell ref="T173:AK173"/>
    <mergeCell ref="M174:S174"/>
    <mergeCell ref="T174:AK174"/>
    <mergeCell ref="A87:F88"/>
    <mergeCell ref="G87:N87"/>
    <mergeCell ref="O87:AY87"/>
    <mergeCell ref="G88:N88"/>
    <mergeCell ref="O88:AY88"/>
    <mergeCell ref="C149:L149"/>
    <mergeCell ref="C155:L155"/>
    <mergeCell ref="A157:B157"/>
    <mergeCell ref="AI141:AU141"/>
    <mergeCell ref="AV141:AY141"/>
    <mergeCell ref="AI143:AU143"/>
    <mergeCell ref="AI142:AU142"/>
    <mergeCell ref="AV142:AY142"/>
    <mergeCell ref="Y133:AC133"/>
    <mergeCell ref="AD133:AH133"/>
    <mergeCell ref="AI133:AU133"/>
    <mergeCell ref="AV133:AY133"/>
    <mergeCell ref="AV107:AY107"/>
    <mergeCell ref="C150:L150"/>
    <mergeCell ref="C158:L158"/>
    <mergeCell ref="A156:B156"/>
    <mergeCell ref="A159:B159"/>
    <mergeCell ref="A158:B158"/>
    <mergeCell ref="C156:L156"/>
    <mergeCell ref="C161:L161"/>
    <mergeCell ref="A153:B153"/>
    <mergeCell ref="A162:B162"/>
    <mergeCell ref="C162:L162"/>
    <mergeCell ref="C159:L159"/>
    <mergeCell ref="C154:L154"/>
    <mergeCell ref="A155:B155"/>
    <mergeCell ref="A154:B154"/>
    <mergeCell ref="A152:B152"/>
    <mergeCell ref="A151:B151"/>
    <mergeCell ref="A161:B161"/>
    <mergeCell ref="M175:S175"/>
    <mergeCell ref="T175:AK175"/>
    <mergeCell ref="M176:S176"/>
    <mergeCell ref="T176:AK176"/>
    <mergeCell ref="AL158:AY158"/>
    <mergeCell ref="AL159:AY159"/>
    <mergeCell ref="L144:X144"/>
    <mergeCell ref="Y144:AC144"/>
    <mergeCell ref="AD144:AH144"/>
    <mergeCell ref="C170:L170"/>
    <mergeCell ref="C168:L168"/>
    <mergeCell ref="C167:L167"/>
    <mergeCell ref="C166:L166"/>
    <mergeCell ref="C165:L165"/>
    <mergeCell ref="M149:S149"/>
    <mergeCell ref="T149:AK149"/>
    <mergeCell ref="M150:S150"/>
    <mergeCell ref="C157:L157"/>
    <mergeCell ref="AV145:AY145"/>
    <mergeCell ref="AL168:AY168"/>
    <mergeCell ref="AL169:AY169"/>
    <mergeCell ref="AL170:AY170"/>
    <mergeCell ref="AL165:AY165"/>
    <mergeCell ref="C153:L153"/>
    <mergeCell ref="AI145:AU145"/>
    <mergeCell ref="C152:L152"/>
    <mergeCell ref="M162:S162"/>
    <mergeCell ref="AL151:AY151"/>
    <mergeCell ref="AL152:AY152"/>
    <mergeCell ref="AL153:AY153"/>
    <mergeCell ref="AL154:AY154"/>
    <mergeCell ref="AI144:AU144"/>
    <mergeCell ref="AV144:AY144"/>
    <mergeCell ref="AL155:AY155"/>
    <mergeCell ref="AL156:AY156"/>
    <mergeCell ref="AL157:AY157"/>
    <mergeCell ref="A102:F145"/>
    <mergeCell ref="L105:X105"/>
    <mergeCell ref="Y105:AC105"/>
    <mergeCell ref="AI105:AU105"/>
    <mergeCell ref="AD105:AH105"/>
    <mergeCell ref="G105:K105"/>
    <mergeCell ref="AV106:AY106"/>
    <mergeCell ref="AL149:AY149"/>
    <mergeCell ref="AL150:AY150"/>
    <mergeCell ref="G144:K144"/>
    <mergeCell ref="AV143:AY143"/>
    <mergeCell ref="G142:K142"/>
    <mergeCell ref="AL195:AY195"/>
    <mergeCell ref="AL177:AY177"/>
    <mergeCell ref="AL178:AY178"/>
    <mergeCell ref="AL179:AY179"/>
    <mergeCell ref="AL180:AY180"/>
    <mergeCell ref="AL181:AY181"/>
    <mergeCell ref="AL182:AY182"/>
    <mergeCell ref="AL183:AY183"/>
    <mergeCell ref="AL185:AY185"/>
    <mergeCell ref="AL187:AY187"/>
    <mergeCell ref="AL188:AY188"/>
    <mergeCell ref="AL189:AY189"/>
    <mergeCell ref="AL190:AY190"/>
    <mergeCell ref="AL191:AY191"/>
    <mergeCell ref="AL186:AY186"/>
    <mergeCell ref="AL192:AY192"/>
    <mergeCell ref="AL193:AY193"/>
    <mergeCell ref="AL194:AY194"/>
    <mergeCell ref="G137:K137"/>
    <mergeCell ref="L137:X137"/>
    <mergeCell ref="Y137:AC137"/>
    <mergeCell ref="AD137:AH137"/>
    <mergeCell ref="AI137:AU137"/>
    <mergeCell ref="AV137:AY137"/>
    <mergeCell ref="AD140:AH140"/>
    <mergeCell ref="AI140:AU140"/>
    <mergeCell ref="AV140:AY140"/>
    <mergeCell ref="AV139:AY139"/>
    <mergeCell ref="G138:K138"/>
    <mergeCell ref="L138:X138"/>
    <mergeCell ref="Y138:AC138"/>
    <mergeCell ref="AD138:AH138"/>
    <mergeCell ref="AI138:AU138"/>
    <mergeCell ref="AV138:AY138"/>
    <mergeCell ref="Y139:AC139"/>
    <mergeCell ref="AD139:AH139"/>
    <mergeCell ref="AI139:AU139"/>
    <mergeCell ref="AL161:AY161"/>
    <mergeCell ref="AL162:AY162"/>
    <mergeCell ref="AL163:AY163"/>
    <mergeCell ref="AL164:AY164"/>
    <mergeCell ref="M191:S191"/>
    <mergeCell ref="T191:AK191"/>
    <mergeCell ref="AL166:AY166"/>
    <mergeCell ref="AL167:AY167"/>
    <mergeCell ref="AL173:AY173"/>
    <mergeCell ref="AL174:AY174"/>
    <mergeCell ref="M177:S177"/>
    <mergeCell ref="T177:AK177"/>
    <mergeCell ref="M178:S178"/>
    <mergeCell ref="T178:AK178"/>
    <mergeCell ref="M179:S179"/>
    <mergeCell ref="T179:AK179"/>
    <mergeCell ref="M180:S180"/>
    <mergeCell ref="T180:AK180"/>
    <mergeCell ref="M181:S181"/>
    <mergeCell ref="T181:AK181"/>
    <mergeCell ref="M166:S166"/>
    <mergeCell ref="AL175:AY175"/>
    <mergeCell ref="AL176:AY176"/>
    <mergeCell ref="AL171:AY171"/>
    <mergeCell ref="AS17:AY17"/>
    <mergeCell ref="G18:N18"/>
    <mergeCell ref="O18:AY18"/>
    <mergeCell ref="A19:F20"/>
    <mergeCell ref="G19:N19"/>
    <mergeCell ref="O19:AK19"/>
    <mergeCell ref="AL19:AR19"/>
    <mergeCell ref="AS19:AY19"/>
    <mergeCell ref="G20:N20"/>
    <mergeCell ref="O20:AY2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7" max="50" man="1"/>
    <brk id="67" max="50" man="1"/>
    <brk id="89" max="50" man="1"/>
    <brk id="101" max="50" man="1"/>
    <brk id="14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2016-10-03T03:06:13Z</dcterms:modified>
</cp:coreProperties>
</file>