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5_航空ネットワーク部\02_近畿圏・中部圏空港政策室\■物流室\☆日本出入データ\HP公表準備\H28\"/>
    </mc:Choice>
  </mc:AlternateContent>
  <bookViews>
    <workbookView xWindow="-150" yWindow="-225" windowWidth="19260" windowHeight="5880"/>
  </bookViews>
  <sheets>
    <sheet name="公表2月" sheetId="5" r:id="rId1"/>
  </sheets>
  <calcPr calcId="152511"/>
</workbook>
</file>

<file path=xl/calcChain.xml><?xml version="1.0" encoding="utf-8"?>
<calcChain xmlns="http://schemas.openxmlformats.org/spreadsheetml/2006/main">
  <c r="H90" i="5" l="1"/>
  <c r="H89" i="5"/>
  <c r="H88" i="5"/>
  <c r="H85" i="5"/>
  <c r="H82" i="5"/>
  <c r="H79" i="5"/>
  <c r="H76" i="5"/>
  <c r="H73" i="5"/>
  <c r="H70" i="5"/>
  <c r="H67" i="5"/>
  <c r="H64" i="5"/>
  <c r="H61" i="5"/>
  <c r="H58" i="5"/>
  <c r="H55" i="5"/>
  <c r="G90" i="5"/>
  <c r="G89" i="5"/>
  <c r="G91" i="5" s="1"/>
  <c r="G88" i="5"/>
  <c r="G85" i="5"/>
  <c r="G82" i="5"/>
  <c r="G79" i="5"/>
  <c r="G76" i="5"/>
  <c r="G73" i="5"/>
  <c r="G70" i="5"/>
  <c r="G67" i="5"/>
  <c r="G64" i="5"/>
  <c r="G61" i="5"/>
  <c r="G58" i="5"/>
  <c r="G55" i="5"/>
  <c r="E90" i="5"/>
  <c r="E89" i="5"/>
  <c r="E91" i="5" s="1"/>
  <c r="E88" i="5"/>
  <c r="E85" i="5"/>
  <c r="E82" i="5"/>
  <c r="E79" i="5"/>
  <c r="E76" i="5"/>
  <c r="E73" i="5"/>
  <c r="E70" i="5"/>
  <c r="E67" i="5"/>
  <c r="E64" i="5"/>
  <c r="E61" i="5"/>
  <c r="E58" i="5"/>
  <c r="E55" i="5"/>
  <c r="D90" i="5"/>
  <c r="D89" i="5"/>
  <c r="D91" i="5" s="1"/>
  <c r="D88" i="5"/>
  <c r="D85" i="5"/>
  <c r="D82" i="5"/>
  <c r="D79" i="5"/>
  <c r="D76" i="5"/>
  <c r="D73" i="5"/>
  <c r="D70" i="5"/>
  <c r="D67" i="5"/>
  <c r="D64" i="5"/>
  <c r="D61" i="5"/>
  <c r="D58" i="5"/>
  <c r="D55" i="5"/>
  <c r="AB44" i="5"/>
  <c r="AB43" i="5"/>
  <c r="AB45" i="5" s="1"/>
  <c r="AB42" i="5"/>
  <c r="AB39" i="5"/>
  <c r="AB36" i="5"/>
  <c r="AB33" i="5"/>
  <c r="AB30" i="5"/>
  <c r="AB27" i="5"/>
  <c r="AB24" i="5"/>
  <c r="AB21" i="5"/>
  <c r="AB18" i="5"/>
  <c r="AB15" i="5"/>
  <c r="AB12" i="5"/>
  <c r="AB9" i="5"/>
  <c r="AA44" i="5"/>
  <c r="AA43" i="5"/>
  <c r="AA42" i="5"/>
  <c r="AA39" i="5"/>
  <c r="AA36" i="5"/>
  <c r="AA33" i="5"/>
  <c r="AA30" i="5"/>
  <c r="AA27" i="5"/>
  <c r="AA24" i="5"/>
  <c r="AA21" i="5"/>
  <c r="AA18" i="5"/>
  <c r="AA15" i="5"/>
  <c r="AA12" i="5"/>
  <c r="AA9" i="5"/>
  <c r="Y44" i="5"/>
  <c r="Y43" i="5"/>
  <c r="Y45" i="5" s="1"/>
  <c r="Y42" i="5"/>
  <c r="Y39" i="5"/>
  <c r="Y36" i="5"/>
  <c r="Y33" i="5"/>
  <c r="Y30" i="5"/>
  <c r="Y27" i="5"/>
  <c r="Y24" i="5"/>
  <c r="Y21" i="5"/>
  <c r="Y18" i="5"/>
  <c r="Y15" i="5"/>
  <c r="Y12" i="5"/>
  <c r="Y9" i="5"/>
  <c r="X44" i="5"/>
  <c r="X43" i="5"/>
  <c r="X42" i="5"/>
  <c r="X39" i="5"/>
  <c r="X36" i="5"/>
  <c r="X33" i="5"/>
  <c r="X30" i="5"/>
  <c r="X27" i="5"/>
  <c r="X24" i="5"/>
  <c r="X21" i="5"/>
  <c r="X18" i="5"/>
  <c r="X15" i="5"/>
  <c r="X12" i="5"/>
  <c r="X9" i="5"/>
  <c r="R44" i="5"/>
  <c r="R43" i="5"/>
  <c r="R45" i="5" s="1"/>
  <c r="R42" i="5"/>
  <c r="R39" i="5"/>
  <c r="R36" i="5"/>
  <c r="R33" i="5"/>
  <c r="R30" i="5"/>
  <c r="R27" i="5"/>
  <c r="R24" i="5"/>
  <c r="R21" i="5"/>
  <c r="R18" i="5"/>
  <c r="R15" i="5"/>
  <c r="R12" i="5"/>
  <c r="R9" i="5"/>
  <c r="Q44" i="5"/>
  <c r="Q45" i="5" s="1"/>
  <c r="Q43" i="5"/>
  <c r="Q42" i="5"/>
  <c r="Q39" i="5"/>
  <c r="Q36" i="5"/>
  <c r="Q33" i="5"/>
  <c r="Q30" i="5"/>
  <c r="Q27" i="5"/>
  <c r="Q24" i="5"/>
  <c r="Q21" i="5"/>
  <c r="Q18" i="5"/>
  <c r="Q15" i="5"/>
  <c r="Q12" i="5"/>
  <c r="Q9" i="5"/>
  <c r="O44" i="5"/>
  <c r="O43" i="5"/>
  <c r="O45" i="5" s="1"/>
  <c r="O42" i="5"/>
  <c r="O39" i="5"/>
  <c r="O36" i="5"/>
  <c r="O33" i="5"/>
  <c r="O30" i="5"/>
  <c r="O27" i="5"/>
  <c r="O24" i="5"/>
  <c r="O21" i="5"/>
  <c r="O18" i="5"/>
  <c r="O15" i="5"/>
  <c r="O12" i="5"/>
  <c r="O9" i="5"/>
  <c r="N45" i="5"/>
  <c r="N44" i="5"/>
  <c r="N43" i="5"/>
  <c r="N42" i="5"/>
  <c r="N39" i="5"/>
  <c r="N36" i="5"/>
  <c r="N33" i="5"/>
  <c r="N30" i="5"/>
  <c r="N27" i="5"/>
  <c r="N24" i="5"/>
  <c r="N21" i="5"/>
  <c r="N18" i="5"/>
  <c r="N15" i="5"/>
  <c r="N12" i="5"/>
  <c r="N9" i="5"/>
  <c r="H44" i="5"/>
  <c r="H43" i="5"/>
  <c r="H45" i="5" s="1"/>
  <c r="H42" i="5"/>
  <c r="H39" i="5"/>
  <c r="H36" i="5"/>
  <c r="H33" i="5"/>
  <c r="H30" i="5"/>
  <c r="H27" i="5"/>
  <c r="H24" i="5"/>
  <c r="H21" i="5"/>
  <c r="H18" i="5"/>
  <c r="H15" i="5"/>
  <c r="H12" i="5"/>
  <c r="H9" i="5"/>
  <c r="G44" i="5"/>
  <c r="G43" i="5"/>
  <c r="G42" i="5"/>
  <c r="G39" i="5"/>
  <c r="G36" i="5"/>
  <c r="G33" i="5"/>
  <c r="G30" i="5"/>
  <c r="G27" i="5"/>
  <c r="G24" i="5"/>
  <c r="G21" i="5"/>
  <c r="G18" i="5"/>
  <c r="G15" i="5"/>
  <c r="G12" i="5"/>
  <c r="G9" i="5"/>
  <c r="X45" i="5" l="1"/>
  <c r="AA45" i="5"/>
  <c r="H91" i="5"/>
  <c r="G45" i="5"/>
  <c r="E44" i="5"/>
  <c r="E43" i="5"/>
  <c r="E42" i="5"/>
  <c r="E39" i="5"/>
  <c r="E36" i="5"/>
  <c r="E33" i="5"/>
  <c r="E30" i="5"/>
  <c r="E27" i="5"/>
  <c r="E24" i="5"/>
  <c r="E21" i="5"/>
  <c r="E18" i="5"/>
  <c r="E15" i="5"/>
  <c r="E12" i="5"/>
  <c r="E9" i="5"/>
  <c r="D44" i="5"/>
  <c r="D43" i="5"/>
  <c r="D45" i="5" s="1"/>
  <c r="D42" i="5"/>
  <c r="D39" i="5"/>
  <c r="D36" i="5"/>
  <c r="D33" i="5"/>
  <c r="D30" i="5"/>
  <c r="D27" i="5"/>
  <c r="D24" i="5"/>
  <c r="D21" i="5"/>
  <c r="D18" i="5"/>
  <c r="D15" i="5"/>
  <c r="D12" i="5"/>
  <c r="D9" i="5"/>
  <c r="E45" i="5" l="1"/>
</calcChain>
</file>

<file path=xl/sharedStrings.xml><?xml version="1.0" encoding="utf-8"?>
<sst xmlns="http://schemas.openxmlformats.org/spreadsheetml/2006/main" count="396" uniqueCount="36">
  <si>
    <t>ＫＧ／</t>
  </si>
  <si>
    <t>件</t>
    <rPh sb="0" eb="1">
      <t>ケン</t>
    </rPh>
    <phoneticPr fontId="2"/>
  </si>
  <si>
    <t>合計</t>
    <rPh sb="0" eb="2">
      <t>ゴウケイ</t>
    </rPh>
    <phoneticPr fontId="4"/>
  </si>
  <si>
    <t>中東
アフリカ
その他</t>
    <rPh sb="0" eb="2">
      <t>チュウトウ</t>
    </rPh>
    <rPh sb="10" eb="11">
      <t>タ</t>
    </rPh>
    <phoneticPr fontId="4"/>
  </si>
  <si>
    <t>その他
アジア</t>
    <rPh sb="2" eb="3">
      <t>タ</t>
    </rPh>
    <phoneticPr fontId="4"/>
  </si>
  <si>
    <t>香港</t>
    <rPh sb="0" eb="2">
      <t>ホンコン</t>
    </rPh>
    <phoneticPr fontId="4"/>
  </si>
  <si>
    <t>台湾</t>
    <rPh sb="0" eb="2">
      <t>タイワン</t>
    </rPh>
    <phoneticPr fontId="4"/>
  </si>
  <si>
    <t>韓国</t>
    <rPh sb="0" eb="2">
      <t>カンコク</t>
    </rPh>
    <phoneticPr fontId="4"/>
  </si>
  <si>
    <t>中国</t>
    <rPh sb="0" eb="2">
      <t>チュウゴク</t>
    </rPh>
    <phoneticPr fontId="4"/>
  </si>
  <si>
    <t>欧州</t>
    <rPh sb="0" eb="2">
      <t>オウシュウ</t>
    </rPh>
    <phoneticPr fontId="4"/>
  </si>
  <si>
    <t>合計</t>
  </si>
  <si>
    <t>継越貨物</t>
  </si>
  <si>
    <t>直送貨物</t>
  </si>
  <si>
    <t>項目区分</t>
  </si>
  <si>
    <t>路線</t>
  </si>
  <si>
    <t>輸入</t>
    <rPh sb="1" eb="2">
      <t>イ</t>
    </rPh>
    <phoneticPr fontId="2"/>
  </si>
  <si>
    <t>輸出</t>
  </si>
  <si>
    <t>出入別</t>
  </si>
  <si>
    <t>北米</t>
    <rPh sb="0" eb="2">
      <t>ホクベイ</t>
    </rPh>
    <phoneticPr fontId="2"/>
  </si>
  <si>
    <t>中南米</t>
    <rPh sb="0" eb="3">
      <t>チュウナンベイ</t>
    </rPh>
    <phoneticPr fontId="4"/>
  </si>
  <si>
    <t>大洋州</t>
    <rPh sb="0" eb="2">
      <t>タイヨウ</t>
    </rPh>
    <rPh sb="2" eb="3">
      <t>シュウ</t>
    </rPh>
    <phoneticPr fontId="4"/>
  </si>
  <si>
    <t>成田国際空港</t>
    <rPh sb="0" eb="2">
      <t>ナリタ</t>
    </rPh>
    <rPh sb="2" eb="4">
      <t>コクサイ</t>
    </rPh>
    <rPh sb="4" eb="6">
      <t>クウコウ</t>
    </rPh>
    <phoneticPr fontId="5"/>
  </si>
  <si>
    <t>中部国際空港</t>
    <rPh sb="0" eb="2">
      <t>チュウブ</t>
    </rPh>
    <rPh sb="2" eb="4">
      <t>コクサイ</t>
    </rPh>
    <rPh sb="4" eb="6">
      <t>クウコウ</t>
    </rPh>
    <phoneticPr fontId="5"/>
  </si>
  <si>
    <t>合計</t>
    <rPh sb="0" eb="2">
      <t>ゴウケイ</t>
    </rPh>
    <phoneticPr fontId="5"/>
  </si>
  <si>
    <t>関西国際空港</t>
    <phoneticPr fontId="5"/>
  </si>
  <si>
    <t>東京国際空港</t>
    <phoneticPr fontId="5"/>
  </si>
  <si>
    <t>トン</t>
    <phoneticPr fontId="2"/>
  </si>
  <si>
    <t>トン</t>
    <phoneticPr fontId="2"/>
  </si>
  <si>
    <t>シンガポール</t>
    <phoneticPr fontId="4"/>
  </si>
  <si>
    <t>ASEAN</t>
    <phoneticPr fontId="4"/>
  </si>
  <si>
    <t>その他空港</t>
    <rPh sb="2" eb="3">
      <t>タ</t>
    </rPh>
    <rPh sb="3" eb="5">
      <t>クウコウ</t>
    </rPh>
    <phoneticPr fontId="5"/>
  </si>
  <si>
    <t>(1/2)</t>
    <phoneticPr fontId="5"/>
  </si>
  <si>
    <t>(2/2)</t>
    <phoneticPr fontId="5"/>
  </si>
  <si>
    <t>日本出入航空貨物路線別取扱実績　（平成29年2月分）</t>
    <rPh sb="0" eb="2">
      <t>ニホン</t>
    </rPh>
    <rPh sb="2" eb="4">
      <t>デイ</t>
    </rPh>
    <rPh sb="4" eb="6">
      <t>コウクウ</t>
    </rPh>
    <rPh sb="6" eb="8">
      <t>カモツ</t>
    </rPh>
    <rPh sb="8" eb="11">
      <t>ロセンベツ</t>
    </rPh>
    <rPh sb="11" eb="13">
      <t>トリアツカイ</t>
    </rPh>
    <rPh sb="13" eb="15">
      <t>ジッセキ</t>
    </rPh>
    <rPh sb="17" eb="19">
      <t>ヘイセイ</t>
    </rPh>
    <rPh sb="21" eb="22">
      <t>ネン</t>
    </rPh>
    <rPh sb="23" eb="24">
      <t>ガツ</t>
    </rPh>
    <rPh sb="24" eb="25">
      <t>ブン</t>
    </rPh>
    <phoneticPr fontId="5"/>
  </si>
  <si>
    <t>日本出入航空貨物路線別取扱実績　（平成29年2月分）</t>
    <phoneticPr fontId="5"/>
  </si>
  <si>
    <t>国土交通省航空局航空物流室</t>
    <rPh sb="0" eb="2">
      <t>コクド</t>
    </rPh>
    <rPh sb="2" eb="5">
      <t>コウツウショウ</t>
    </rPh>
    <rPh sb="5" eb="8">
      <t>コウクウキョク</t>
    </rPh>
    <rPh sb="8" eb="10">
      <t>コウクウ</t>
    </rPh>
    <rPh sb="10" eb="12">
      <t>ブツリュウ</t>
    </rPh>
    <rPh sb="12" eb="13">
      <t>シツ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</si>
</sst>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Arial Unicode MS"/>
      <family val="3"/>
      <charset val="128"/>
    </font>
    <font>
      <sz val="8"/>
      <color indexed="8"/>
      <name val="Arial Unicode MS"/>
      <family val="3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Arial Unicode MS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9" fillId="0" borderId="0"/>
    <xf numFmtId="0" fontId="10" fillId="0" borderId="0">
      <alignment vertical="center"/>
    </xf>
  </cellStyleXfs>
  <cellXfs count="80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5" applyFont="1" applyFill="1" applyBorder="1" applyAlignment="1" applyProtection="1"/>
    <xf numFmtId="0" fontId="6" fillId="0" borderId="1" xfId="5" applyFont="1" applyFill="1" applyBorder="1" applyAlignment="1" applyProtection="1">
      <alignment vertical="center"/>
    </xf>
    <xf numFmtId="0" fontId="6" fillId="0" borderId="2" xfId="5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/>
    <xf numFmtId="0" fontId="6" fillId="0" borderId="3" xfId="5" applyFont="1" applyFill="1" applyBorder="1" applyAlignment="1" applyProtection="1">
      <alignment horizontal="center" vertical="center"/>
    </xf>
    <xf numFmtId="0" fontId="6" fillId="0" borderId="4" xfId="5" applyFont="1" applyFill="1" applyBorder="1" applyAlignment="1" applyProtection="1">
      <alignment horizontal="center" vertical="center"/>
    </xf>
    <xf numFmtId="0" fontId="6" fillId="0" borderId="5" xfId="5" applyFont="1" applyFill="1" applyBorder="1" applyAlignment="1" applyProtection="1">
      <alignment horizontal="center" vertical="center"/>
    </xf>
    <xf numFmtId="0" fontId="6" fillId="0" borderId="6" xfId="5" applyFont="1" applyFill="1" applyBorder="1" applyAlignment="1" applyProtection="1">
      <alignment horizontal="center" vertical="center"/>
    </xf>
    <xf numFmtId="0" fontId="6" fillId="0" borderId="7" xfId="5" applyFont="1" applyFill="1" applyBorder="1" applyAlignment="1" applyProtection="1">
      <alignment horizontal="center"/>
    </xf>
    <xf numFmtId="37" fontId="7" fillId="0" borderId="8" xfId="5" applyNumberFormat="1" applyFont="1" applyFill="1" applyBorder="1" applyAlignment="1" applyProtection="1">
      <alignment horizontal="right"/>
      <protection locked="0"/>
    </xf>
    <xf numFmtId="37" fontId="7" fillId="0" borderId="9" xfId="5" applyNumberFormat="1" applyFont="1" applyFill="1" applyBorder="1" applyAlignment="1" applyProtection="1">
      <alignment horizontal="right"/>
      <protection locked="0"/>
    </xf>
    <xf numFmtId="37" fontId="7" fillId="0" borderId="9" xfId="5" applyNumberFormat="1" applyFont="1" applyFill="1" applyBorder="1" applyAlignment="1" applyProtection="1">
      <alignment horizontal="right"/>
    </xf>
    <xf numFmtId="37" fontId="7" fillId="0" borderId="10" xfId="5" applyNumberFormat="1" applyFont="1" applyFill="1" applyBorder="1" applyAlignment="1" applyProtection="1">
      <alignment horizontal="right"/>
    </xf>
    <xf numFmtId="37" fontId="7" fillId="0" borderId="11" xfId="5" applyNumberFormat="1" applyFont="1" applyFill="1" applyBorder="1" applyAlignment="1" applyProtection="1">
      <alignment horizontal="right"/>
      <protection locked="0"/>
    </xf>
    <xf numFmtId="37" fontId="7" fillId="0" borderId="7" xfId="5" applyNumberFormat="1" applyFont="1" applyFill="1" applyBorder="1" applyAlignment="1" applyProtection="1">
      <alignment horizontal="right"/>
      <protection locked="0"/>
    </xf>
    <xf numFmtId="37" fontId="7" fillId="0" borderId="7" xfId="5" applyNumberFormat="1" applyFont="1" applyFill="1" applyBorder="1" applyAlignment="1" applyProtection="1">
      <alignment horizontal="right"/>
    </xf>
    <xf numFmtId="37" fontId="7" fillId="0" borderId="12" xfId="5" applyNumberFormat="1" applyFont="1" applyFill="1" applyBorder="1" applyAlignment="1" applyProtection="1">
      <alignment horizontal="right"/>
    </xf>
    <xf numFmtId="0" fontId="6" fillId="0" borderId="13" xfId="5" applyFont="1" applyFill="1" applyBorder="1" applyAlignment="1" applyProtection="1">
      <alignment horizontal="center"/>
    </xf>
    <xf numFmtId="37" fontId="7" fillId="0" borderId="14" xfId="5" applyNumberFormat="1" applyFont="1" applyFill="1" applyBorder="1" applyAlignment="1" applyProtection="1">
      <alignment horizontal="right"/>
    </xf>
    <xf numFmtId="37" fontId="7" fillId="0" borderId="13" xfId="5" applyNumberFormat="1" applyFont="1" applyFill="1" applyBorder="1" applyAlignment="1" applyProtection="1">
      <alignment horizontal="right"/>
    </xf>
    <xf numFmtId="37" fontId="7" fillId="0" borderId="15" xfId="5" applyNumberFormat="1" applyFont="1" applyFill="1" applyBorder="1" applyAlignment="1" applyProtection="1">
      <alignment horizontal="right"/>
    </xf>
    <xf numFmtId="37" fontId="7" fillId="0" borderId="11" xfId="5" applyNumberFormat="1" applyFont="1" applyFill="1" applyBorder="1" applyAlignment="1" applyProtection="1">
      <alignment horizontal="right"/>
    </xf>
    <xf numFmtId="0" fontId="6" fillId="0" borderId="16" xfId="5" applyFont="1" applyFill="1" applyBorder="1" applyAlignment="1" applyProtection="1">
      <alignment horizontal="center"/>
    </xf>
    <xf numFmtId="37" fontId="7" fillId="0" borderId="17" xfId="5" applyNumberFormat="1" applyFont="1" applyFill="1" applyBorder="1" applyAlignment="1" applyProtection="1">
      <alignment horizontal="right"/>
    </xf>
    <xf numFmtId="37" fontId="7" fillId="0" borderId="16" xfId="5" applyNumberFormat="1" applyFont="1" applyFill="1" applyBorder="1" applyAlignment="1" applyProtection="1">
      <alignment horizontal="right"/>
    </xf>
    <xf numFmtId="37" fontId="7" fillId="0" borderId="18" xfId="5" applyNumberFormat="1" applyFont="1" applyFill="1" applyBorder="1" applyAlignment="1" applyProtection="1">
      <alignment horizontal="right"/>
    </xf>
    <xf numFmtId="0" fontId="7" fillId="0" borderId="0" xfId="3" applyFont="1" applyBorder="1" applyAlignment="1" applyProtection="1">
      <alignment vertical="center" wrapText="1"/>
    </xf>
    <xf numFmtId="0" fontId="6" fillId="0" borderId="0" xfId="5" applyFont="1" applyFill="1" applyBorder="1" applyAlignment="1" applyProtection="1">
      <alignment horizontal="center"/>
    </xf>
    <xf numFmtId="37" fontId="7" fillId="0" borderId="0" xfId="5" applyNumberFormat="1" applyFont="1" applyFill="1" applyBorder="1" applyAlignment="1" applyProtection="1">
      <alignment horizontal="right"/>
    </xf>
    <xf numFmtId="0" fontId="11" fillId="0" borderId="0" xfId="0" applyFont="1" applyBorder="1" applyAlignment="1">
      <alignment horizontal="center" vertical="center"/>
    </xf>
    <xf numFmtId="0" fontId="6" fillId="0" borderId="0" xfId="5" applyFont="1" applyFill="1" applyBorder="1" applyAlignment="1" applyProtection="1">
      <alignment horizontal="center" vertical="center"/>
    </xf>
    <xf numFmtId="0" fontId="7" fillId="0" borderId="0" xfId="3" applyFont="1" applyBorder="1" applyAlignment="1" applyProtection="1">
      <alignment vertical="center"/>
    </xf>
    <xf numFmtId="0" fontId="8" fillId="0" borderId="0" xfId="5" applyFont="1" applyFill="1" applyBorder="1" applyAlignment="1" applyProtection="1">
      <alignment horizontal="right" vertical="top"/>
    </xf>
    <xf numFmtId="0" fontId="13" fillId="0" borderId="0" xfId="0" applyFont="1" applyAlignment="1">
      <alignment horizontal="center" vertical="center" wrapText="1"/>
    </xf>
    <xf numFmtId="37" fontId="7" fillId="0" borderId="8" xfId="5" applyNumberFormat="1" applyFont="1" applyFill="1" applyBorder="1" applyAlignment="1" applyProtection="1">
      <alignment horizontal="right"/>
    </xf>
    <xf numFmtId="37" fontId="7" fillId="0" borderId="29" xfId="5" applyNumberFormat="1" applyFont="1" applyFill="1" applyBorder="1" applyAlignment="1" applyProtection="1">
      <alignment horizontal="right"/>
    </xf>
    <xf numFmtId="37" fontId="7" fillId="0" borderId="30" xfId="5" applyNumberFormat="1" applyFont="1" applyFill="1" applyBorder="1" applyAlignment="1" applyProtection="1">
      <alignment horizontal="right"/>
    </xf>
    <xf numFmtId="37" fontId="7" fillId="0" borderId="31" xfId="5" applyNumberFormat="1" applyFont="1" applyFill="1" applyBorder="1" applyAlignment="1" applyProtection="1">
      <alignment horizontal="right"/>
    </xf>
    <xf numFmtId="37" fontId="7" fillId="0" borderId="32" xfId="5" applyNumberFormat="1" applyFont="1" applyFill="1" applyBorder="1" applyAlignment="1" applyProtection="1">
      <alignment horizontal="right"/>
    </xf>
    <xf numFmtId="37" fontId="7" fillId="0" borderId="34" xfId="5" applyNumberFormat="1" applyFont="1" applyFill="1" applyBorder="1" applyAlignment="1" applyProtection="1">
      <alignment horizontal="right"/>
    </xf>
    <xf numFmtId="37" fontId="7" fillId="0" borderId="33" xfId="5" applyNumberFormat="1" applyFont="1" applyFill="1" applyBorder="1" applyAlignment="1" applyProtection="1">
      <alignment horizontal="right"/>
    </xf>
    <xf numFmtId="0" fontId="6" fillId="0" borderId="36" xfId="5" applyFont="1" applyFill="1" applyBorder="1" applyAlignment="1" applyProtection="1">
      <alignment horizontal="center"/>
    </xf>
    <xf numFmtId="37" fontId="7" fillId="0" borderId="28" xfId="5" applyNumberFormat="1" applyFont="1" applyFill="1" applyBorder="1" applyAlignment="1" applyProtection="1">
      <alignment horizontal="right"/>
    </xf>
    <xf numFmtId="37" fontId="7" fillId="0" borderId="36" xfId="5" applyNumberFormat="1" applyFont="1" applyFill="1" applyBorder="1" applyAlignment="1" applyProtection="1">
      <alignment horizontal="right"/>
    </xf>
    <xf numFmtId="37" fontId="7" fillId="0" borderId="37" xfId="5" applyNumberFormat="1" applyFont="1" applyFill="1" applyBorder="1" applyAlignment="1" applyProtection="1">
      <alignment horizontal="right"/>
    </xf>
    <xf numFmtId="37" fontId="7" fillId="0" borderId="38" xfId="5" applyNumberFormat="1" applyFont="1" applyFill="1" applyBorder="1" applyAlignment="1" applyProtection="1">
      <alignment horizontal="right"/>
    </xf>
    <xf numFmtId="37" fontId="7" fillId="0" borderId="39" xfId="5" applyNumberFormat="1" applyFont="1" applyFill="1" applyBorder="1" applyAlignment="1" applyProtection="1">
      <alignment horizontal="right"/>
    </xf>
    <xf numFmtId="37" fontId="7" fillId="0" borderId="40" xfId="5" applyNumberFormat="1" applyFont="1" applyFill="1" applyBorder="1" applyAlignment="1" applyProtection="1">
      <alignment horizontal="right"/>
    </xf>
    <xf numFmtId="37" fontId="7" fillId="0" borderId="41" xfId="5" applyNumberFormat="1" applyFont="1" applyFill="1" applyBorder="1" applyAlignment="1" applyProtection="1">
      <alignment horizontal="right"/>
    </xf>
    <xf numFmtId="37" fontId="7" fillId="0" borderId="42" xfId="5" applyNumberFormat="1" applyFont="1" applyFill="1" applyBorder="1" applyAlignment="1" applyProtection="1">
      <alignment horizontal="right"/>
    </xf>
    <xf numFmtId="37" fontId="7" fillId="0" borderId="43" xfId="5" applyNumberFormat="1" applyFont="1" applyFill="1" applyBorder="1" applyAlignment="1" applyProtection="1">
      <alignment horizontal="right"/>
    </xf>
    <xf numFmtId="37" fontId="7" fillId="0" borderId="44" xfId="5" applyNumberFormat="1" applyFont="1" applyFill="1" applyBorder="1" applyAlignment="1" applyProtection="1">
      <alignment horizontal="right"/>
    </xf>
    <xf numFmtId="37" fontId="7" fillId="0" borderId="45" xfId="5" applyNumberFormat="1" applyFont="1" applyFill="1" applyBorder="1" applyAlignment="1" applyProtection="1">
      <alignment horizontal="right"/>
    </xf>
    <xf numFmtId="0" fontId="6" fillId="0" borderId="36" xfId="5" applyFont="1" applyFill="1" applyBorder="1" applyAlignment="1" applyProtection="1">
      <alignment horizontal="center" vertical="center"/>
    </xf>
    <xf numFmtId="0" fontId="6" fillId="0" borderId="28" xfId="5" applyFont="1" applyFill="1" applyBorder="1" applyAlignment="1" applyProtection="1">
      <alignment horizontal="center" vertical="center"/>
    </xf>
    <xf numFmtId="37" fontId="7" fillId="0" borderId="46" xfId="5" applyNumberFormat="1" applyFont="1" applyFill="1" applyBorder="1" applyAlignment="1" applyProtection="1">
      <alignment horizontal="right"/>
    </xf>
    <xf numFmtId="37" fontId="7" fillId="0" borderId="47" xfId="5" applyNumberFormat="1" applyFont="1" applyFill="1" applyBorder="1" applyAlignment="1" applyProtection="1">
      <alignment horizontal="right"/>
    </xf>
    <xf numFmtId="37" fontId="7" fillId="0" borderId="35" xfId="5" applyNumberFormat="1" applyFont="1" applyFill="1" applyBorder="1" applyAlignment="1" applyProtection="1">
      <alignment horizontal="right"/>
    </xf>
    <xf numFmtId="0" fontId="6" fillId="0" borderId="48" xfId="5" applyFont="1" applyFill="1" applyBorder="1" applyAlignment="1" applyProtection="1">
      <alignment horizontal="center" vertical="center"/>
    </xf>
    <xf numFmtId="37" fontId="7" fillId="0" borderId="49" xfId="5" applyNumberFormat="1" applyFont="1" applyFill="1" applyBorder="1" applyAlignment="1" applyProtection="1">
      <alignment horizontal="right"/>
    </xf>
    <xf numFmtId="0" fontId="13" fillId="0" borderId="0" xfId="0" applyFont="1" applyAlignment="1">
      <alignment horizontal="center" vertical="center" wrapText="1"/>
    </xf>
    <xf numFmtId="0" fontId="6" fillId="0" borderId="19" xfId="5" applyFont="1" applyFill="1" applyBorder="1" applyAlignment="1" applyProtection="1">
      <alignment horizontal="center" vertical="center" wrapText="1"/>
    </xf>
    <xf numFmtId="0" fontId="6" fillId="0" borderId="20" xfId="5" applyFont="1" applyFill="1" applyBorder="1" applyAlignment="1" applyProtection="1">
      <alignment horizontal="center" vertical="center" wrapText="1"/>
    </xf>
    <xf numFmtId="0" fontId="6" fillId="0" borderId="21" xfId="5" applyFont="1" applyFill="1" applyBorder="1" applyAlignment="1" applyProtection="1">
      <alignment horizontal="center" vertical="center" wrapText="1"/>
    </xf>
    <xf numFmtId="0" fontId="6" fillId="0" borderId="3" xfId="5" applyFont="1" applyFill="1" applyBorder="1" applyAlignment="1" applyProtection="1">
      <alignment horizontal="center" vertical="center" wrapText="1"/>
    </xf>
    <xf numFmtId="0" fontId="6" fillId="0" borderId="22" xfId="5" applyFont="1" applyFill="1" applyBorder="1" applyAlignment="1" applyProtection="1">
      <alignment horizontal="center" vertical="center"/>
    </xf>
    <xf numFmtId="0" fontId="6" fillId="0" borderId="23" xfId="5" applyFont="1" applyFill="1" applyBorder="1" applyAlignment="1" applyProtection="1">
      <alignment horizontal="center" vertical="center"/>
    </xf>
    <xf numFmtId="0" fontId="6" fillId="0" borderId="24" xfId="5" applyFont="1" applyFill="1" applyBorder="1" applyAlignment="1" applyProtection="1">
      <alignment horizontal="center" vertical="center"/>
    </xf>
    <xf numFmtId="0" fontId="6" fillId="0" borderId="10" xfId="5" applyFont="1" applyFill="1" applyBorder="1" applyAlignment="1" applyProtection="1">
      <alignment horizontal="center" vertical="center"/>
    </xf>
    <xf numFmtId="0" fontId="6" fillId="0" borderId="18" xfId="5" applyFont="1" applyFill="1" applyBorder="1" applyAlignment="1" applyProtection="1">
      <alignment horizontal="center" vertical="center"/>
    </xf>
    <xf numFmtId="0" fontId="6" fillId="0" borderId="1" xfId="5" applyFont="1" applyFill="1" applyBorder="1" applyAlignment="1" applyProtection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6" fillId="0" borderId="32" xfId="5" applyFont="1" applyFill="1" applyBorder="1" applyAlignment="1" applyProtection="1">
      <alignment horizontal="center" vertical="center"/>
    </xf>
    <xf numFmtId="0" fontId="6" fillId="0" borderId="33" xfId="5" applyFont="1" applyFill="1" applyBorder="1" applyAlignment="1" applyProtection="1">
      <alignment horizontal="center" vertical="center"/>
    </xf>
  </cellXfs>
  <cellStyles count="8">
    <cellStyle name="桁区切り 2" xfId="1"/>
    <cellStyle name="桁区切り 3" xfId="2"/>
    <cellStyle name="標準" xfId="0" builtinId="0"/>
    <cellStyle name="標準 2" xfId="3"/>
    <cellStyle name="標準 2 2" xfId="4"/>
    <cellStyle name="標準 3" xfId="5"/>
    <cellStyle name="標準 3 2" xfId="6"/>
    <cellStyle name="標準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1"/>
  <sheetViews>
    <sheetView tabSelected="1" zoomScale="85" zoomScaleNormal="85" zoomScalePageLayoutView="70" workbookViewId="0">
      <selection activeCell="B47" sqref="B47:AD47"/>
    </sheetView>
  </sheetViews>
  <sheetFormatPr defaultRowHeight="15.75" customHeight="1"/>
  <cols>
    <col min="1" max="1" width="1.75" style="1" customWidth="1"/>
    <col min="2" max="2" width="7.5" style="1" customWidth="1"/>
    <col min="3" max="10" width="6.75" style="1" customWidth="1"/>
    <col min="11" max="11" width="3.875" style="1" customWidth="1"/>
    <col min="12" max="12" width="7.5" style="2" customWidth="1"/>
    <col min="13" max="20" width="6.75" style="2" customWidth="1"/>
    <col min="21" max="21" width="3.875" style="2" customWidth="1"/>
    <col min="22" max="22" width="7.5" style="2" customWidth="1"/>
    <col min="23" max="30" width="6.75" style="2" customWidth="1"/>
    <col min="31" max="16384" width="9" style="2"/>
  </cols>
  <sheetData>
    <row r="1" spans="1:30" ht="22.5" customHeight="1">
      <c r="B1" s="64" t="s">
        <v>33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 ht="18" customHeight="1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 t="s">
        <v>31</v>
      </c>
    </row>
    <row r="3" spans="1:30" ht="15.75" customHeight="1" thickBot="1">
      <c r="J3" s="3"/>
      <c r="K3" s="3"/>
      <c r="AD3" s="3" t="s">
        <v>35</v>
      </c>
    </row>
    <row r="4" spans="1:30" ht="15.75" customHeight="1" thickBot="1">
      <c r="B4" s="75" t="s">
        <v>21</v>
      </c>
      <c r="C4" s="76"/>
      <c r="D4" s="76"/>
      <c r="E4" s="76"/>
      <c r="F4" s="76"/>
      <c r="G4" s="76"/>
      <c r="H4" s="76"/>
      <c r="I4" s="76"/>
      <c r="J4" s="77"/>
      <c r="K4" s="33"/>
      <c r="L4" s="75" t="s">
        <v>22</v>
      </c>
      <c r="M4" s="76"/>
      <c r="N4" s="76"/>
      <c r="O4" s="76"/>
      <c r="P4" s="76"/>
      <c r="Q4" s="76"/>
      <c r="R4" s="76"/>
      <c r="S4" s="76"/>
      <c r="T4" s="77"/>
      <c r="U4" s="33"/>
      <c r="V4" s="75" t="s">
        <v>24</v>
      </c>
      <c r="W4" s="76"/>
      <c r="X4" s="76"/>
      <c r="Y4" s="76"/>
      <c r="Z4" s="76"/>
      <c r="AA4" s="76"/>
      <c r="AB4" s="76"/>
      <c r="AC4" s="76"/>
      <c r="AD4" s="77"/>
    </row>
    <row r="5" spans="1:30" s="7" customFormat="1" ht="15.75" customHeight="1">
      <c r="A5" s="4"/>
      <c r="B5" s="5"/>
      <c r="C5" s="6" t="s">
        <v>17</v>
      </c>
      <c r="D5" s="69" t="s">
        <v>16</v>
      </c>
      <c r="E5" s="70"/>
      <c r="F5" s="70"/>
      <c r="G5" s="69" t="s">
        <v>15</v>
      </c>
      <c r="H5" s="70"/>
      <c r="I5" s="71"/>
      <c r="J5" s="78" t="s">
        <v>10</v>
      </c>
      <c r="K5" s="34"/>
      <c r="L5" s="5"/>
      <c r="M5" s="6" t="s">
        <v>17</v>
      </c>
      <c r="N5" s="69" t="s">
        <v>16</v>
      </c>
      <c r="O5" s="70"/>
      <c r="P5" s="70"/>
      <c r="Q5" s="69" t="s">
        <v>15</v>
      </c>
      <c r="R5" s="70"/>
      <c r="S5" s="70"/>
      <c r="T5" s="72" t="s">
        <v>10</v>
      </c>
      <c r="U5" s="34"/>
      <c r="V5" s="5"/>
      <c r="W5" s="6" t="s">
        <v>17</v>
      </c>
      <c r="X5" s="69" t="s">
        <v>16</v>
      </c>
      <c r="Y5" s="70"/>
      <c r="Z5" s="71"/>
      <c r="AA5" s="70" t="s">
        <v>15</v>
      </c>
      <c r="AB5" s="70"/>
      <c r="AC5" s="70"/>
      <c r="AD5" s="72" t="s">
        <v>10</v>
      </c>
    </row>
    <row r="6" spans="1:30" s="7" customFormat="1" ht="15.75" customHeight="1" thickBot="1">
      <c r="A6" s="4"/>
      <c r="B6" s="8" t="s">
        <v>14</v>
      </c>
      <c r="C6" s="9" t="s">
        <v>13</v>
      </c>
      <c r="D6" s="10" t="s">
        <v>12</v>
      </c>
      <c r="E6" s="11" t="s">
        <v>11</v>
      </c>
      <c r="F6" s="11" t="s">
        <v>10</v>
      </c>
      <c r="G6" s="10" t="s">
        <v>12</v>
      </c>
      <c r="H6" s="11" t="s">
        <v>11</v>
      </c>
      <c r="I6" s="9" t="s">
        <v>10</v>
      </c>
      <c r="J6" s="79"/>
      <c r="K6" s="35"/>
      <c r="L6" s="8" t="s">
        <v>14</v>
      </c>
      <c r="M6" s="9" t="s">
        <v>13</v>
      </c>
      <c r="N6" s="10" t="s">
        <v>12</v>
      </c>
      <c r="O6" s="11" t="s">
        <v>11</v>
      </c>
      <c r="P6" s="11" t="s">
        <v>10</v>
      </c>
      <c r="Q6" s="10" t="s">
        <v>12</v>
      </c>
      <c r="R6" s="11" t="s">
        <v>11</v>
      </c>
      <c r="S6" s="11" t="s">
        <v>10</v>
      </c>
      <c r="T6" s="73"/>
      <c r="U6" s="35"/>
      <c r="V6" s="8" t="s">
        <v>14</v>
      </c>
      <c r="W6" s="9" t="s">
        <v>13</v>
      </c>
      <c r="X6" s="10" t="s">
        <v>12</v>
      </c>
      <c r="Y6" s="11" t="s">
        <v>11</v>
      </c>
      <c r="Z6" s="9" t="s">
        <v>10</v>
      </c>
      <c r="AA6" s="62" t="s">
        <v>12</v>
      </c>
      <c r="AB6" s="11" t="s">
        <v>11</v>
      </c>
      <c r="AC6" s="11" t="s">
        <v>10</v>
      </c>
      <c r="AD6" s="73"/>
    </row>
    <row r="7" spans="1:30" s="7" customFormat="1" ht="15.75" customHeight="1">
      <c r="A7" s="4"/>
      <c r="B7" s="74" t="s">
        <v>18</v>
      </c>
      <c r="C7" s="12" t="s">
        <v>26</v>
      </c>
      <c r="D7" s="38">
        <v>8665</v>
      </c>
      <c r="E7" s="15">
        <v>10884</v>
      </c>
      <c r="F7" s="15">
        <v>19549</v>
      </c>
      <c r="G7" s="38">
        <v>12125</v>
      </c>
      <c r="H7" s="15">
        <v>5452</v>
      </c>
      <c r="I7" s="39">
        <v>17577</v>
      </c>
      <c r="J7" s="42">
        <v>37126</v>
      </c>
      <c r="K7" s="32"/>
      <c r="L7" s="74" t="s">
        <v>18</v>
      </c>
      <c r="M7" s="12" t="s">
        <v>26</v>
      </c>
      <c r="N7" s="38">
        <v>1255</v>
      </c>
      <c r="O7" s="15">
        <v>676</v>
      </c>
      <c r="P7" s="15">
        <v>1931</v>
      </c>
      <c r="Q7" s="38">
        <v>407</v>
      </c>
      <c r="R7" s="15">
        <v>107</v>
      </c>
      <c r="S7" s="15">
        <v>514</v>
      </c>
      <c r="T7" s="16">
        <v>2445</v>
      </c>
      <c r="U7" s="32"/>
      <c r="V7" s="74" t="s">
        <v>18</v>
      </c>
      <c r="W7" s="12" t="s">
        <v>26</v>
      </c>
      <c r="X7" s="38">
        <v>2339</v>
      </c>
      <c r="Y7" s="15">
        <v>2511</v>
      </c>
      <c r="Z7" s="39">
        <v>4850</v>
      </c>
      <c r="AA7" s="56">
        <v>2165</v>
      </c>
      <c r="AB7" s="15">
        <v>1381</v>
      </c>
      <c r="AC7" s="15">
        <v>3546</v>
      </c>
      <c r="AD7" s="16">
        <v>8396</v>
      </c>
    </row>
    <row r="8" spans="1:30" s="7" customFormat="1" ht="15.75" customHeight="1">
      <c r="A8" s="4"/>
      <c r="B8" s="66"/>
      <c r="C8" s="12" t="s">
        <v>1</v>
      </c>
      <c r="D8" s="25">
        <v>11582</v>
      </c>
      <c r="E8" s="19">
        <v>11931</v>
      </c>
      <c r="F8" s="19">
        <v>23513</v>
      </c>
      <c r="G8" s="25">
        <v>9728</v>
      </c>
      <c r="H8" s="19">
        <v>6389</v>
      </c>
      <c r="I8" s="40">
        <v>16117</v>
      </c>
      <c r="J8" s="43">
        <v>39630</v>
      </c>
      <c r="K8" s="32"/>
      <c r="L8" s="66"/>
      <c r="M8" s="12" t="s">
        <v>1</v>
      </c>
      <c r="N8" s="25">
        <v>294</v>
      </c>
      <c r="O8" s="19">
        <v>234</v>
      </c>
      <c r="P8" s="19">
        <v>528</v>
      </c>
      <c r="Q8" s="25">
        <v>224</v>
      </c>
      <c r="R8" s="19">
        <v>123</v>
      </c>
      <c r="S8" s="19">
        <v>347</v>
      </c>
      <c r="T8" s="20">
        <v>875</v>
      </c>
      <c r="U8" s="32"/>
      <c r="V8" s="66"/>
      <c r="W8" s="12" t="s">
        <v>1</v>
      </c>
      <c r="X8" s="25">
        <v>1685</v>
      </c>
      <c r="Y8" s="19">
        <v>982</v>
      </c>
      <c r="Z8" s="40">
        <v>2667</v>
      </c>
      <c r="AA8" s="32">
        <v>1311</v>
      </c>
      <c r="AB8" s="19">
        <v>1413</v>
      </c>
      <c r="AC8" s="19">
        <v>2724</v>
      </c>
      <c r="AD8" s="20">
        <v>5391</v>
      </c>
    </row>
    <row r="9" spans="1:30" s="7" customFormat="1" ht="15.75" customHeight="1">
      <c r="A9" s="4"/>
      <c r="B9" s="66"/>
      <c r="C9" s="12" t="s">
        <v>0</v>
      </c>
      <c r="D9" s="25">
        <f>IF(D7=0,0,ROUND(D7*1000/D8,0))</f>
        <v>748</v>
      </c>
      <c r="E9" s="19">
        <f>IF(E7=0,0,ROUND(E7*1000/E8,0))</f>
        <v>912</v>
      </c>
      <c r="F9" s="19">
        <v>831</v>
      </c>
      <c r="G9" s="25">
        <f>IF(G7=0,0,ROUND(G7*1000/G8,0))</f>
        <v>1246</v>
      </c>
      <c r="H9" s="19">
        <f>IF(H7=0,0,ROUND(H7*1000/H8,0))</f>
        <v>853</v>
      </c>
      <c r="I9" s="40">
        <v>1091</v>
      </c>
      <c r="J9" s="43">
        <v>937</v>
      </c>
      <c r="K9" s="32"/>
      <c r="L9" s="67"/>
      <c r="M9" s="21" t="s">
        <v>0</v>
      </c>
      <c r="N9" s="22">
        <f>IF(N7=0,0,ROUND(N7*1000/N8,0))</f>
        <v>4269</v>
      </c>
      <c r="O9" s="23">
        <f>IF(O7=0,0,ROUND(O7*1000/O8,0))</f>
        <v>2889</v>
      </c>
      <c r="P9" s="23">
        <v>3657</v>
      </c>
      <c r="Q9" s="22">
        <f>IF(Q7=0,0,ROUND(Q7*1000/Q8,0))</f>
        <v>1817</v>
      </c>
      <c r="R9" s="23">
        <f>IF(R7=0,0,ROUND(R7*1000/R8,0))</f>
        <v>870</v>
      </c>
      <c r="S9" s="23">
        <v>1481</v>
      </c>
      <c r="T9" s="24">
        <v>2794</v>
      </c>
      <c r="U9" s="32"/>
      <c r="V9" s="67"/>
      <c r="W9" s="21" t="s">
        <v>0</v>
      </c>
      <c r="X9" s="22">
        <f>IF(X7=0,0,ROUND(X7*1000/X8,0))</f>
        <v>1388</v>
      </c>
      <c r="Y9" s="23">
        <f>IF(Y7=0,0,ROUND(Y7*1000/Y8,0))</f>
        <v>2557</v>
      </c>
      <c r="Z9" s="50">
        <v>1819</v>
      </c>
      <c r="AA9" s="52">
        <f>IF(AA7=0,0,ROUND(AA7*1000/AA8,0))</f>
        <v>1651</v>
      </c>
      <c r="AB9" s="23">
        <f>IF(AB7=0,0,ROUND(AB7*1000/AB8,0))</f>
        <v>977</v>
      </c>
      <c r="AC9" s="23">
        <v>1302</v>
      </c>
      <c r="AD9" s="24">
        <v>1557</v>
      </c>
    </row>
    <row r="10" spans="1:30" s="7" customFormat="1" ht="15.75" customHeight="1">
      <c r="A10" s="4"/>
      <c r="B10" s="65" t="s">
        <v>20</v>
      </c>
      <c r="C10" s="45" t="s">
        <v>27</v>
      </c>
      <c r="D10" s="46">
        <v>1296</v>
      </c>
      <c r="E10" s="47">
        <v>1736</v>
      </c>
      <c r="F10" s="47">
        <v>3032</v>
      </c>
      <c r="G10" s="46">
        <v>1218</v>
      </c>
      <c r="H10" s="47">
        <v>142</v>
      </c>
      <c r="I10" s="48">
        <v>1360</v>
      </c>
      <c r="J10" s="49">
        <v>4392</v>
      </c>
      <c r="K10" s="32"/>
      <c r="L10" s="65" t="s">
        <v>20</v>
      </c>
      <c r="M10" s="12" t="s">
        <v>27</v>
      </c>
      <c r="N10" s="25">
        <v>154</v>
      </c>
      <c r="O10" s="19">
        <v>84</v>
      </c>
      <c r="P10" s="19">
        <v>238</v>
      </c>
      <c r="Q10" s="25">
        <v>19</v>
      </c>
      <c r="R10" s="19">
        <v>3</v>
      </c>
      <c r="S10" s="19">
        <v>22</v>
      </c>
      <c r="T10" s="20">
        <v>260</v>
      </c>
      <c r="U10" s="32"/>
      <c r="V10" s="65" t="s">
        <v>20</v>
      </c>
      <c r="W10" s="12" t="s">
        <v>27</v>
      </c>
      <c r="X10" s="25">
        <v>520</v>
      </c>
      <c r="Y10" s="19">
        <v>216</v>
      </c>
      <c r="Z10" s="40">
        <v>736</v>
      </c>
      <c r="AA10" s="32">
        <v>172</v>
      </c>
      <c r="AB10" s="19">
        <v>6</v>
      </c>
      <c r="AC10" s="19">
        <v>178</v>
      </c>
      <c r="AD10" s="20">
        <v>914</v>
      </c>
    </row>
    <row r="11" spans="1:30" s="7" customFormat="1" ht="15.75" customHeight="1">
      <c r="A11" s="4"/>
      <c r="B11" s="66"/>
      <c r="C11" s="12" t="s">
        <v>1</v>
      </c>
      <c r="D11" s="25">
        <v>2316</v>
      </c>
      <c r="E11" s="19">
        <v>2505</v>
      </c>
      <c r="F11" s="19">
        <v>4821</v>
      </c>
      <c r="G11" s="25">
        <v>1078</v>
      </c>
      <c r="H11" s="19">
        <v>462</v>
      </c>
      <c r="I11" s="40">
        <v>1540</v>
      </c>
      <c r="J11" s="43">
        <v>6361</v>
      </c>
      <c r="K11" s="32"/>
      <c r="L11" s="66"/>
      <c r="M11" s="12" t="s">
        <v>1</v>
      </c>
      <c r="N11" s="25">
        <v>183</v>
      </c>
      <c r="O11" s="19">
        <v>70</v>
      </c>
      <c r="P11" s="19">
        <v>253</v>
      </c>
      <c r="Q11" s="25">
        <v>26</v>
      </c>
      <c r="R11" s="19">
        <v>2</v>
      </c>
      <c r="S11" s="19">
        <v>28</v>
      </c>
      <c r="T11" s="20">
        <v>281</v>
      </c>
      <c r="U11" s="32"/>
      <c r="V11" s="66"/>
      <c r="W11" s="12" t="s">
        <v>1</v>
      </c>
      <c r="X11" s="25">
        <v>640</v>
      </c>
      <c r="Y11" s="19">
        <v>217</v>
      </c>
      <c r="Z11" s="40">
        <v>857</v>
      </c>
      <c r="AA11" s="32">
        <v>211</v>
      </c>
      <c r="AB11" s="19">
        <v>34</v>
      </c>
      <c r="AC11" s="19">
        <v>245</v>
      </c>
      <c r="AD11" s="20">
        <v>1102</v>
      </c>
    </row>
    <row r="12" spans="1:30" s="7" customFormat="1" ht="15.75" customHeight="1">
      <c r="A12" s="4"/>
      <c r="B12" s="67"/>
      <c r="C12" s="21" t="s">
        <v>0</v>
      </c>
      <c r="D12" s="22">
        <f>IF(D10=0,0,ROUND(D10*1000/D11,0))</f>
        <v>560</v>
      </c>
      <c r="E12" s="23">
        <f>IF(E10=0,0,ROUND(E10*1000/E11,0))</f>
        <v>693</v>
      </c>
      <c r="F12" s="23">
        <v>629</v>
      </c>
      <c r="G12" s="22">
        <f>IF(G10=0,0,ROUND(G10*1000/G11,0))</f>
        <v>1130</v>
      </c>
      <c r="H12" s="23">
        <f>IF(H10=0,0,ROUND(H10*1000/H11,0))</f>
        <v>307</v>
      </c>
      <c r="I12" s="50">
        <v>883</v>
      </c>
      <c r="J12" s="51">
        <v>690</v>
      </c>
      <c r="K12" s="32"/>
      <c r="L12" s="67"/>
      <c r="M12" s="21" t="s">
        <v>0</v>
      </c>
      <c r="N12" s="22">
        <f>IF(N10=0,0,ROUND(N10*1000/N11,0))</f>
        <v>842</v>
      </c>
      <c r="O12" s="23">
        <f>IF(O10=0,0,ROUND(O10*1000/O11,0))</f>
        <v>1200</v>
      </c>
      <c r="P12" s="23">
        <v>941</v>
      </c>
      <c r="Q12" s="22">
        <f>IF(Q10=0,0,ROUND(Q10*1000/Q11,0))</f>
        <v>731</v>
      </c>
      <c r="R12" s="23">
        <f>IF(R10=0,0,ROUND(R10*1000/R11,0))</f>
        <v>1500</v>
      </c>
      <c r="S12" s="23">
        <v>786</v>
      </c>
      <c r="T12" s="24">
        <v>925</v>
      </c>
      <c r="U12" s="32"/>
      <c r="V12" s="67"/>
      <c r="W12" s="21" t="s">
        <v>0</v>
      </c>
      <c r="X12" s="22">
        <f>IF(X10=0,0,ROUND(X10*1000/X11,0))</f>
        <v>813</v>
      </c>
      <c r="Y12" s="23">
        <f>IF(Y10=0,0,ROUND(Y10*1000/Y11,0))</f>
        <v>995</v>
      </c>
      <c r="Z12" s="50">
        <v>859</v>
      </c>
      <c r="AA12" s="52">
        <f>IF(AA10=0,0,ROUND(AA10*1000/AA11,0))</f>
        <v>815</v>
      </c>
      <c r="AB12" s="23">
        <f>IF(AB10=0,0,ROUND(AB10*1000/AB11,0))</f>
        <v>176</v>
      </c>
      <c r="AC12" s="23">
        <v>727</v>
      </c>
      <c r="AD12" s="24">
        <v>829</v>
      </c>
    </row>
    <row r="13" spans="1:30" s="7" customFormat="1" ht="15.75" customHeight="1">
      <c r="A13" s="4"/>
      <c r="B13" s="65" t="s">
        <v>19</v>
      </c>
      <c r="C13" s="45" t="s">
        <v>27</v>
      </c>
      <c r="D13" s="46">
        <v>209</v>
      </c>
      <c r="E13" s="47">
        <v>194</v>
      </c>
      <c r="F13" s="47">
        <v>403</v>
      </c>
      <c r="G13" s="46">
        <v>16</v>
      </c>
      <c r="H13" s="47">
        <v>0</v>
      </c>
      <c r="I13" s="48">
        <v>16</v>
      </c>
      <c r="J13" s="49">
        <v>419</v>
      </c>
      <c r="K13" s="32"/>
      <c r="L13" s="65" t="s">
        <v>19</v>
      </c>
      <c r="M13" s="12" t="s">
        <v>27</v>
      </c>
      <c r="N13" s="25">
        <v>0</v>
      </c>
      <c r="O13" s="19">
        <v>0</v>
      </c>
      <c r="P13" s="19">
        <v>0</v>
      </c>
      <c r="Q13" s="25">
        <v>0</v>
      </c>
      <c r="R13" s="19">
        <v>0</v>
      </c>
      <c r="S13" s="19">
        <v>0</v>
      </c>
      <c r="T13" s="20">
        <v>0</v>
      </c>
      <c r="U13" s="32"/>
      <c r="V13" s="65" t="s">
        <v>19</v>
      </c>
      <c r="W13" s="12" t="s">
        <v>27</v>
      </c>
      <c r="X13" s="25">
        <v>0</v>
      </c>
      <c r="Y13" s="19">
        <v>0</v>
      </c>
      <c r="Z13" s="40">
        <v>0</v>
      </c>
      <c r="AA13" s="32">
        <v>0</v>
      </c>
      <c r="AB13" s="19">
        <v>0</v>
      </c>
      <c r="AC13" s="19">
        <v>0</v>
      </c>
      <c r="AD13" s="20">
        <v>0</v>
      </c>
    </row>
    <row r="14" spans="1:30" s="7" customFormat="1" ht="15.75" customHeight="1">
      <c r="A14" s="4"/>
      <c r="B14" s="66"/>
      <c r="C14" s="12" t="s">
        <v>1</v>
      </c>
      <c r="D14" s="25">
        <v>441</v>
      </c>
      <c r="E14" s="19">
        <v>274</v>
      </c>
      <c r="F14" s="19">
        <v>715</v>
      </c>
      <c r="G14" s="25">
        <v>85</v>
      </c>
      <c r="H14" s="19">
        <v>0</v>
      </c>
      <c r="I14" s="40">
        <v>85</v>
      </c>
      <c r="J14" s="43">
        <v>800</v>
      </c>
      <c r="K14" s="32"/>
      <c r="L14" s="66"/>
      <c r="M14" s="12" t="s">
        <v>1</v>
      </c>
      <c r="N14" s="25">
        <v>0</v>
      </c>
      <c r="O14" s="19">
        <v>0</v>
      </c>
      <c r="P14" s="19">
        <v>0</v>
      </c>
      <c r="Q14" s="25">
        <v>0</v>
      </c>
      <c r="R14" s="19">
        <v>0</v>
      </c>
      <c r="S14" s="19">
        <v>0</v>
      </c>
      <c r="T14" s="20">
        <v>0</v>
      </c>
      <c r="U14" s="32"/>
      <c r="V14" s="66"/>
      <c r="W14" s="12" t="s">
        <v>1</v>
      </c>
      <c r="X14" s="25">
        <v>0</v>
      </c>
      <c r="Y14" s="19">
        <v>0</v>
      </c>
      <c r="Z14" s="40">
        <v>0</v>
      </c>
      <c r="AA14" s="32">
        <v>0</v>
      </c>
      <c r="AB14" s="19">
        <v>0</v>
      </c>
      <c r="AC14" s="19">
        <v>0</v>
      </c>
      <c r="AD14" s="20">
        <v>0</v>
      </c>
    </row>
    <row r="15" spans="1:30" s="7" customFormat="1" ht="15.75" customHeight="1">
      <c r="A15" s="4"/>
      <c r="B15" s="67"/>
      <c r="C15" s="21" t="s">
        <v>0</v>
      </c>
      <c r="D15" s="22">
        <f>IF(D13=0,0,ROUND(D13*1000/D14,0))</f>
        <v>474</v>
      </c>
      <c r="E15" s="23">
        <f>IF(E13=0,0,ROUND(E13*1000/E14,0))</f>
        <v>708</v>
      </c>
      <c r="F15" s="23">
        <v>564</v>
      </c>
      <c r="G15" s="22">
        <f>IF(G13=0,0,ROUND(G13*1000/G14,0))</f>
        <v>188</v>
      </c>
      <c r="H15" s="23">
        <f>IF(H13=0,0,ROUND(H13*1000/H14,0))</f>
        <v>0</v>
      </c>
      <c r="I15" s="50">
        <v>188</v>
      </c>
      <c r="J15" s="51">
        <v>524</v>
      </c>
      <c r="K15" s="32"/>
      <c r="L15" s="67"/>
      <c r="M15" s="21" t="s">
        <v>0</v>
      </c>
      <c r="N15" s="22">
        <f>IF(N13=0,0,ROUND(N13*1000/N14,0))</f>
        <v>0</v>
      </c>
      <c r="O15" s="23">
        <f>IF(O13=0,0,ROUND(O13*1000/O14,0))</f>
        <v>0</v>
      </c>
      <c r="P15" s="23">
        <v>0</v>
      </c>
      <c r="Q15" s="22">
        <f>IF(Q13=0,0,ROUND(Q13*1000/Q14,0))</f>
        <v>0</v>
      </c>
      <c r="R15" s="23">
        <f>IF(R13=0,0,ROUND(R13*1000/R14,0))</f>
        <v>0</v>
      </c>
      <c r="S15" s="23">
        <v>0</v>
      </c>
      <c r="T15" s="24">
        <v>0</v>
      </c>
      <c r="U15" s="32"/>
      <c r="V15" s="67"/>
      <c r="W15" s="21" t="s">
        <v>0</v>
      </c>
      <c r="X15" s="22">
        <f>IF(X13=0,0,ROUND(X13*1000/X14,0))</f>
        <v>0</v>
      </c>
      <c r="Y15" s="23">
        <f>IF(Y13=0,0,ROUND(Y13*1000/Y14,0))</f>
        <v>0</v>
      </c>
      <c r="Z15" s="50">
        <v>0</v>
      </c>
      <c r="AA15" s="52">
        <f>IF(AA13=0,0,ROUND(AA13*1000/AA14,0))</f>
        <v>0</v>
      </c>
      <c r="AB15" s="23">
        <f>IF(AB13=0,0,ROUND(AB13*1000/AB14,0))</f>
        <v>0</v>
      </c>
      <c r="AC15" s="23">
        <v>0</v>
      </c>
      <c r="AD15" s="24">
        <v>0</v>
      </c>
    </row>
    <row r="16" spans="1:30" s="7" customFormat="1" ht="15.75" customHeight="1">
      <c r="A16" s="4"/>
      <c r="B16" s="65" t="s">
        <v>9</v>
      </c>
      <c r="C16" s="45" t="s">
        <v>27</v>
      </c>
      <c r="D16" s="46">
        <v>5447</v>
      </c>
      <c r="E16" s="47">
        <v>1105</v>
      </c>
      <c r="F16" s="47">
        <v>6552</v>
      </c>
      <c r="G16" s="46">
        <v>7072</v>
      </c>
      <c r="H16" s="47">
        <v>999</v>
      </c>
      <c r="I16" s="48">
        <v>8071</v>
      </c>
      <c r="J16" s="49">
        <v>14623</v>
      </c>
      <c r="K16" s="32"/>
      <c r="L16" s="65" t="s">
        <v>9</v>
      </c>
      <c r="M16" s="12" t="s">
        <v>27</v>
      </c>
      <c r="N16" s="25">
        <v>292</v>
      </c>
      <c r="O16" s="19">
        <v>0</v>
      </c>
      <c r="P16" s="19">
        <v>292</v>
      </c>
      <c r="Q16" s="25">
        <v>286</v>
      </c>
      <c r="R16" s="19">
        <v>0</v>
      </c>
      <c r="S16" s="19">
        <v>286</v>
      </c>
      <c r="T16" s="20">
        <v>578</v>
      </c>
      <c r="U16" s="32"/>
      <c r="V16" s="65" t="s">
        <v>9</v>
      </c>
      <c r="W16" s="12" t="s">
        <v>27</v>
      </c>
      <c r="X16" s="25">
        <v>956</v>
      </c>
      <c r="Y16" s="19">
        <v>280</v>
      </c>
      <c r="Z16" s="40">
        <v>1236</v>
      </c>
      <c r="AA16" s="32">
        <v>1302</v>
      </c>
      <c r="AB16" s="19">
        <v>203</v>
      </c>
      <c r="AC16" s="19">
        <v>1505</v>
      </c>
      <c r="AD16" s="20">
        <v>2741</v>
      </c>
    </row>
    <row r="17" spans="1:30" s="7" customFormat="1" ht="15.75" customHeight="1">
      <c r="A17" s="4"/>
      <c r="B17" s="66"/>
      <c r="C17" s="12" t="s">
        <v>1</v>
      </c>
      <c r="D17" s="25">
        <v>8703</v>
      </c>
      <c r="E17" s="19">
        <v>1269</v>
      </c>
      <c r="F17" s="19">
        <v>9972</v>
      </c>
      <c r="G17" s="25">
        <v>7228</v>
      </c>
      <c r="H17" s="19">
        <v>706</v>
      </c>
      <c r="I17" s="40">
        <v>7934</v>
      </c>
      <c r="J17" s="43">
        <v>17906</v>
      </c>
      <c r="K17" s="32"/>
      <c r="L17" s="66"/>
      <c r="M17" s="12" t="s">
        <v>1</v>
      </c>
      <c r="N17" s="25">
        <v>446</v>
      </c>
      <c r="O17" s="19">
        <v>1</v>
      </c>
      <c r="P17" s="19">
        <v>447</v>
      </c>
      <c r="Q17" s="25">
        <v>465</v>
      </c>
      <c r="R17" s="19">
        <v>4</v>
      </c>
      <c r="S17" s="19">
        <v>469</v>
      </c>
      <c r="T17" s="20">
        <v>916</v>
      </c>
      <c r="U17" s="32"/>
      <c r="V17" s="66"/>
      <c r="W17" s="12" t="s">
        <v>1</v>
      </c>
      <c r="X17" s="25">
        <v>2080</v>
      </c>
      <c r="Y17" s="19">
        <v>160</v>
      </c>
      <c r="Z17" s="40">
        <v>2240</v>
      </c>
      <c r="AA17" s="32">
        <v>1644</v>
      </c>
      <c r="AB17" s="19">
        <v>237</v>
      </c>
      <c r="AC17" s="19">
        <v>1881</v>
      </c>
      <c r="AD17" s="20">
        <v>4121</v>
      </c>
    </row>
    <row r="18" spans="1:30" s="7" customFormat="1" ht="15.75" customHeight="1">
      <c r="A18" s="4"/>
      <c r="B18" s="67"/>
      <c r="C18" s="21" t="s">
        <v>0</v>
      </c>
      <c r="D18" s="22">
        <f>IF(D16=0,0,ROUND(D16*1000/D17,0))</f>
        <v>626</v>
      </c>
      <c r="E18" s="23">
        <f>IF(E16=0,0,ROUND(E16*1000/E17,0))</f>
        <v>871</v>
      </c>
      <c r="F18" s="23">
        <v>657</v>
      </c>
      <c r="G18" s="22">
        <f>IF(G16=0,0,ROUND(G16*1000/G17,0))</f>
        <v>978</v>
      </c>
      <c r="H18" s="23">
        <f>IF(H16=0,0,ROUND(H16*1000/H17,0))</f>
        <v>1415</v>
      </c>
      <c r="I18" s="50">
        <v>1017</v>
      </c>
      <c r="J18" s="51">
        <v>817</v>
      </c>
      <c r="K18" s="32"/>
      <c r="L18" s="67"/>
      <c r="M18" s="21" t="s">
        <v>0</v>
      </c>
      <c r="N18" s="22">
        <f>IF(N16=0,0,ROUND(N16*1000/N17,0))</f>
        <v>655</v>
      </c>
      <c r="O18" s="23">
        <f>IF(O16=0,0,ROUND(O16*1000/O17,0))</f>
        <v>0</v>
      </c>
      <c r="P18" s="23">
        <v>653</v>
      </c>
      <c r="Q18" s="22">
        <f>IF(Q16=0,0,ROUND(Q16*1000/Q17,0))</f>
        <v>615</v>
      </c>
      <c r="R18" s="23">
        <f>IF(R16=0,0,ROUND(R16*1000/R17,0))</f>
        <v>0</v>
      </c>
      <c r="S18" s="23">
        <v>610</v>
      </c>
      <c r="T18" s="24">
        <v>631</v>
      </c>
      <c r="U18" s="32"/>
      <c r="V18" s="67"/>
      <c r="W18" s="21" t="s">
        <v>0</v>
      </c>
      <c r="X18" s="22">
        <f>IF(X16=0,0,ROUND(X16*1000/X17,0))</f>
        <v>460</v>
      </c>
      <c r="Y18" s="23">
        <f>IF(Y16=0,0,ROUND(Y16*1000/Y17,0))</f>
        <v>1750</v>
      </c>
      <c r="Z18" s="50">
        <v>552</v>
      </c>
      <c r="AA18" s="52">
        <f>IF(AA16=0,0,ROUND(AA16*1000/AA17,0))</f>
        <v>792</v>
      </c>
      <c r="AB18" s="23">
        <f>IF(AB16=0,0,ROUND(AB16*1000/AB17,0))</f>
        <v>857</v>
      </c>
      <c r="AC18" s="23">
        <v>800</v>
      </c>
      <c r="AD18" s="24">
        <v>665</v>
      </c>
    </row>
    <row r="19" spans="1:30" s="7" customFormat="1" ht="15.75" customHeight="1">
      <c r="A19" s="4"/>
      <c r="B19" s="66" t="s">
        <v>8</v>
      </c>
      <c r="C19" s="12" t="s">
        <v>27</v>
      </c>
      <c r="D19" s="46">
        <v>8900</v>
      </c>
      <c r="E19" s="47">
        <v>2722</v>
      </c>
      <c r="F19" s="47">
        <v>11622</v>
      </c>
      <c r="G19" s="46">
        <v>9631</v>
      </c>
      <c r="H19" s="47">
        <v>8531</v>
      </c>
      <c r="I19" s="48">
        <v>18162</v>
      </c>
      <c r="J19" s="49">
        <v>29784</v>
      </c>
      <c r="K19" s="32"/>
      <c r="L19" s="65" t="s">
        <v>8</v>
      </c>
      <c r="M19" s="12" t="s">
        <v>27</v>
      </c>
      <c r="N19" s="25">
        <v>1301</v>
      </c>
      <c r="O19" s="19">
        <v>140</v>
      </c>
      <c r="P19" s="19">
        <v>1441</v>
      </c>
      <c r="Q19" s="25">
        <v>260</v>
      </c>
      <c r="R19" s="19">
        <v>21</v>
      </c>
      <c r="S19" s="19">
        <v>281</v>
      </c>
      <c r="T19" s="20">
        <v>1722</v>
      </c>
      <c r="U19" s="32"/>
      <c r="V19" s="65" t="s">
        <v>8</v>
      </c>
      <c r="W19" s="12" t="s">
        <v>27</v>
      </c>
      <c r="X19" s="25">
        <v>4513</v>
      </c>
      <c r="Y19" s="19">
        <v>1198</v>
      </c>
      <c r="Z19" s="40">
        <v>5711</v>
      </c>
      <c r="AA19" s="32">
        <v>4311</v>
      </c>
      <c r="AB19" s="19">
        <v>3329</v>
      </c>
      <c r="AC19" s="19">
        <v>7640</v>
      </c>
      <c r="AD19" s="20">
        <v>13351</v>
      </c>
    </row>
    <row r="20" spans="1:30" s="7" customFormat="1" ht="15.75" customHeight="1">
      <c r="A20" s="4"/>
      <c r="B20" s="66"/>
      <c r="C20" s="12" t="s">
        <v>1</v>
      </c>
      <c r="D20" s="25">
        <v>10262</v>
      </c>
      <c r="E20" s="19">
        <v>3250</v>
      </c>
      <c r="F20" s="19">
        <v>13512</v>
      </c>
      <c r="G20" s="25">
        <v>14416</v>
      </c>
      <c r="H20" s="19">
        <v>11096</v>
      </c>
      <c r="I20" s="40">
        <v>25512</v>
      </c>
      <c r="J20" s="43">
        <v>39024</v>
      </c>
      <c r="K20" s="32"/>
      <c r="L20" s="66"/>
      <c r="M20" s="12" t="s">
        <v>1</v>
      </c>
      <c r="N20" s="25">
        <v>1976</v>
      </c>
      <c r="O20" s="19">
        <v>72</v>
      </c>
      <c r="P20" s="19">
        <v>2048</v>
      </c>
      <c r="Q20" s="25">
        <v>928</v>
      </c>
      <c r="R20" s="19">
        <v>120</v>
      </c>
      <c r="S20" s="19">
        <v>1048</v>
      </c>
      <c r="T20" s="20">
        <v>3096</v>
      </c>
      <c r="U20" s="32"/>
      <c r="V20" s="66"/>
      <c r="W20" s="12" t="s">
        <v>1</v>
      </c>
      <c r="X20" s="25">
        <v>5002</v>
      </c>
      <c r="Y20" s="19">
        <v>1201</v>
      </c>
      <c r="Z20" s="40">
        <v>6203</v>
      </c>
      <c r="AA20" s="32">
        <v>6310</v>
      </c>
      <c r="AB20" s="19">
        <v>2904</v>
      </c>
      <c r="AC20" s="19">
        <v>9214</v>
      </c>
      <c r="AD20" s="20">
        <v>15417</v>
      </c>
    </row>
    <row r="21" spans="1:30" s="7" customFormat="1" ht="15.75" customHeight="1">
      <c r="A21" s="4"/>
      <c r="B21" s="67"/>
      <c r="C21" s="21" t="s">
        <v>0</v>
      </c>
      <c r="D21" s="22">
        <f>IF(D19=0,0,ROUND(D19*1000/D20,0))</f>
        <v>867</v>
      </c>
      <c r="E21" s="23">
        <f>IF(E19=0,0,ROUND(E19*1000/E20,0))</f>
        <v>838</v>
      </c>
      <c r="F21" s="23">
        <v>860</v>
      </c>
      <c r="G21" s="22">
        <f>IF(G19=0,0,ROUND(G19*1000/G20,0))</f>
        <v>668</v>
      </c>
      <c r="H21" s="23">
        <f>IF(H19=0,0,ROUND(H19*1000/H20,0))</f>
        <v>769</v>
      </c>
      <c r="I21" s="50">
        <v>712</v>
      </c>
      <c r="J21" s="51">
        <v>763</v>
      </c>
      <c r="K21" s="32"/>
      <c r="L21" s="67"/>
      <c r="M21" s="21" t="s">
        <v>0</v>
      </c>
      <c r="N21" s="22">
        <f>IF(N19=0,0,ROUND(N19*1000/N20,0))</f>
        <v>658</v>
      </c>
      <c r="O21" s="23">
        <f>IF(O19=0,0,ROUND(O19*1000/O20,0))</f>
        <v>1944</v>
      </c>
      <c r="P21" s="23">
        <v>704</v>
      </c>
      <c r="Q21" s="22">
        <f>IF(Q19=0,0,ROUND(Q19*1000/Q20,0))</f>
        <v>280</v>
      </c>
      <c r="R21" s="23">
        <f>IF(R19=0,0,ROUND(R19*1000/R20,0))</f>
        <v>175</v>
      </c>
      <c r="S21" s="23">
        <v>268</v>
      </c>
      <c r="T21" s="24">
        <v>556</v>
      </c>
      <c r="U21" s="32"/>
      <c r="V21" s="67"/>
      <c r="W21" s="21" t="s">
        <v>0</v>
      </c>
      <c r="X21" s="22">
        <f>IF(X19=0,0,ROUND(X19*1000/X20,0))</f>
        <v>902</v>
      </c>
      <c r="Y21" s="23">
        <f>IF(Y19=0,0,ROUND(Y19*1000/Y20,0))</f>
        <v>998</v>
      </c>
      <c r="Z21" s="50">
        <v>921</v>
      </c>
      <c r="AA21" s="52">
        <f>IF(AA19=0,0,ROUND(AA19*1000/AA20,0))</f>
        <v>683</v>
      </c>
      <c r="AB21" s="23">
        <f>IF(AB19=0,0,ROUND(AB19*1000/AB20,0))</f>
        <v>1146</v>
      </c>
      <c r="AC21" s="23">
        <v>829</v>
      </c>
      <c r="AD21" s="24">
        <v>866</v>
      </c>
    </row>
    <row r="22" spans="1:30" s="7" customFormat="1" ht="15.75" customHeight="1">
      <c r="A22" s="4"/>
      <c r="B22" s="65" t="s">
        <v>5</v>
      </c>
      <c r="C22" s="12" t="s">
        <v>27</v>
      </c>
      <c r="D22" s="25">
        <v>4043</v>
      </c>
      <c r="E22" s="19">
        <v>491</v>
      </c>
      <c r="F22" s="19">
        <v>4534</v>
      </c>
      <c r="G22" s="25">
        <v>5207</v>
      </c>
      <c r="H22" s="19">
        <v>2642</v>
      </c>
      <c r="I22" s="40">
        <v>7849</v>
      </c>
      <c r="J22" s="43">
        <v>12383</v>
      </c>
      <c r="K22" s="32"/>
      <c r="L22" s="65" t="s">
        <v>5</v>
      </c>
      <c r="M22" s="12" t="s">
        <v>27</v>
      </c>
      <c r="N22" s="25">
        <v>1157</v>
      </c>
      <c r="O22" s="19">
        <v>138</v>
      </c>
      <c r="P22" s="19">
        <v>1295</v>
      </c>
      <c r="Q22" s="25">
        <v>1070</v>
      </c>
      <c r="R22" s="19">
        <v>5</v>
      </c>
      <c r="S22" s="19">
        <v>1075</v>
      </c>
      <c r="T22" s="20">
        <v>2370</v>
      </c>
      <c r="U22" s="32"/>
      <c r="V22" s="65" t="s">
        <v>5</v>
      </c>
      <c r="W22" s="12" t="s">
        <v>27</v>
      </c>
      <c r="X22" s="25">
        <v>2584</v>
      </c>
      <c r="Y22" s="19">
        <v>8</v>
      </c>
      <c r="Z22" s="40">
        <v>2592</v>
      </c>
      <c r="AA22" s="32">
        <v>2957</v>
      </c>
      <c r="AB22" s="19">
        <v>797</v>
      </c>
      <c r="AC22" s="19">
        <v>3754</v>
      </c>
      <c r="AD22" s="20">
        <v>6346</v>
      </c>
    </row>
    <row r="23" spans="1:30" s="7" customFormat="1" ht="15.75" customHeight="1">
      <c r="A23" s="4"/>
      <c r="B23" s="66"/>
      <c r="C23" s="12" t="s">
        <v>1</v>
      </c>
      <c r="D23" s="25">
        <v>4342</v>
      </c>
      <c r="E23" s="19">
        <v>450</v>
      </c>
      <c r="F23" s="19">
        <v>4792</v>
      </c>
      <c r="G23" s="25">
        <v>4981</v>
      </c>
      <c r="H23" s="19">
        <v>1555</v>
      </c>
      <c r="I23" s="40">
        <v>6536</v>
      </c>
      <c r="J23" s="43">
        <v>11328</v>
      </c>
      <c r="K23" s="32"/>
      <c r="L23" s="66"/>
      <c r="M23" s="12" t="s">
        <v>1</v>
      </c>
      <c r="N23" s="25">
        <v>1371</v>
      </c>
      <c r="O23" s="19">
        <v>326</v>
      </c>
      <c r="P23" s="19">
        <v>1697</v>
      </c>
      <c r="Q23" s="25">
        <v>935</v>
      </c>
      <c r="R23" s="19">
        <v>2</v>
      </c>
      <c r="S23" s="19">
        <v>937</v>
      </c>
      <c r="T23" s="20">
        <v>2634</v>
      </c>
      <c r="U23" s="32"/>
      <c r="V23" s="66"/>
      <c r="W23" s="12" t="s">
        <v>1</v>
      </c>
      <c r="X23" s="25">
        <v>3319</v>
      </c>
      <c r="Y23" s="19">
        <v>28</v>
      </c>
      <c r="Z23" s="40">
        <v>3347</v>
      </c>
      <c r="AA23" s="32">
        <v>2830</v>
      </c>
      <c r="AB23" s="19">
        <v>303</v>
      </c>
      <c r="AC23" s="19">
        <v>3133</v>
      </c>
      <c r="AD23" s="20">
        <v>6480</v>
      </c>
    </row>
    <row r="24" spans="1:30" s="7" customFormat="1" ht="15.75" customHeight="1">
      <c r="A24" s="4"/>
      <c r="B24" s="67"/>
      <c r="C24" s="21" t="s">
        <v>0</v>
      </c>
      <c r="D24" s="22">
        <f>IF(D22=0,0,ROUND(D22*1000/D23,0))</f>
        <v>931</v>
      </c>
      <c r="E24" s="23">
        <f>IF(E22=0,0,ROUND(E22*1000/E23,0))</f>
        <v>1091</v>
      </c>
      <c r="F24" s="23">
        <v>946</v>
      </c>
      <c r="G24" s="22">
        <f>IF(G22=0,0,ROUND(G22*1000/G23,0))</f>
        <v>1045</v>
      </c>
      <c r="H24" s="23">
        <f>IF(H22=0,0,ROUND(H22*1000/H23,0))</f>
        <v>1699</v>
      </c>
      <c r="I24" s="50">
        <v>1201</v>
      </c>
      <c r="J24" s="51">
        <v>1093</v>
      </c>
      <c r="K24" s="32"/>
      <c r="L24" s="67"/>
      <c r="M24" s="21" t="s">
        <v>0</v>
      </c>
      <c r="N24" s="22">
        <f>IF(N22=0,0,ROUND(N22*1000/N23,0))</f>
        <v>844</v>
      </c>
      <c r="O24" s="23">
        <f>IF(O22=0,0,ROUND(O22*1000/O23,0))</f>
        <v>423</v>
      </c>
      <c r="P24" s="23">
        <v>763</v>
      </c>
      <c r="Q24" s="22">
        <f>IF(Q22=0,0,ROUND(Q22*1000/Q23,0))</f>
        <v>1144</v>
      </c>
      <c r="R24" s="23">
        <f>IF(R22=0,0,ROUND(R22*1000/R23,0))</f>
        <v>2500</v>
      </c>
      <c r="S24" s="23">
        <v>1147</v>
      </c>
      <c r="T24" s="24">
        <v>900</v>
      </c>
      <c r="U24" s="32"/>
      <c r="V24" s="67"/>
      <c r="W24" s="21" t="s">
        <v>0</v>
      </c>
      <c r="X24" s="22">
        <f>IF(X22=0,0,ROUND(X22*1000/X23,0))</f>
        <v>779</v>
      </c>
      <c r="Y24" s="23">
        <f>IF(Y22=0,0,ROUND(Y22*1000/Y23,0))</f>
        <v>286</v>
      </c>
      <c r="Z24" s="50">
        <v>774</v>
      </c>
      <c r="AA24" s="52">
        <f>IF(AA22=0,0,ROUND(AA22*1000/AA23,0))</f>
        <v>1045</v>
      </c>
      <c r="AB24" s="23">
        <f>IF(AB22=0,0,ROUND(AB22*1000/AB23,0))</f>
        <v>2630</v>
      </c>
      <c r="AC24" s="23">
        <v>1198</v>
      </c>
      <c r="AD24" s="24">
        <v>979</v>
      </c>
    </row>
    <row r="25" spans="1:30" s="7" customFormat="1" ht="15.75" customHeight="1">
      <c r="A25" s="4"/>
      <c r="B25" s="65" t="s">
        <v>6</v>
      </c>
      <c r="C25" s="12" t="s">
        <v>27</v>
      </c>
      <c r="D25" s="46">
        <v>5526</v>
      </c>
      <c r="E25" s="47">
        <v>318</v>
      </c>
      <c r="F25" s="47">
        <v>5844</v>
      </c>
      <c r="G25" s="46">
        <v>3342</v>
      </c>
      <c r="H25" s="47">
        <v>1323</v>
      </c>
      <c r="I25" s="48">
        <v>4665</v>
      </c>
      <c r="J25" s="49">
        <v>10509</v>
      </c>
      <c r="K25" s="32"/>
      <c r="L25" s="65" t="s">
        <v>6</v>
      </c>
      <c r="M25" s="12" t="s">
        <v>27</v>
      </c>
      <c r="N25" s="25">
        <v>404</v>
      </c>
      <c r="O25" s="19">
        <v>0</v>
      </c>
      <c r="P25" s="19">
        <v>404</v>
      </c>
      <c r="Q25" s="25">
        <v>597</v>
      </c>
      <c r="R25" s="19">
        <v>253</v>
      </c>
      <c r="S25" s="19">
        <v>850</v>
      </c>
      <c r="T25" s="20">
        <v>1254</v>
      </c>
      <c r="U25" s="32"/>
      <c r="V25" s="65" t="s">
        <v>6</v>
      </c>
      <c r="W25" s="12" t="s">
        <v>27</v>
      </c>
      <c r="X25" s="25">
        <v>2855</v>
      </c>
      <c r="Y25" s="19">
        <v>74</v>
      </c>
      <c r="Z25" s="40">
        <v>2929</v>
      </c>
      <c r="AA25" s="32">
        <v>1744</v>
      </c>
      <c r="AB25" s="19">
        <v>653</v>
      </c>
      <c r="AC25" s="19">
        <v>2397</v>
      </c>
      <c r="AD25" s="20">
        <v>5326</v>
      </c>
    </row>
    <row r="26" spans="1:30" s="7" customFormat="1" ht="15.75" customHeight="1">
      <c r="A26" s="4"/>
      <c r="B26" s="66"/>
      <c r="C26" s="12" t="s">
        <v>1</v>
      </c>
      <c r="D26" s="25">
        <v>6322</v>
      </c>
      <c r="E26" s="19">
        <v>590</v>
      </c>
      <c r="F26" s="19">
        <v>6912</v>
      </c>
      <c r="G26" s="25">
        <v>3512</v>
      </c>
      <c r="H26" s="19">
        <v>1792</v>
      </c>
      <c r="I26" s="40">
        <v>5304</v>
      </c>
      <c r="J26" s="43">
        <v>12216</v>
      </c>
      <c r="K26" s="32"/>
      <c r="L26" s="66"/>
      <c r="M26" s="12" t="s">
        <v>1</v>
      </c>
      <c r="N26" s="25">
        <v>571</v>
      </c>
      <c r="O26" s="19">
        <v>1</v>
      </c>
      <c r="P26" s="19">
        <v>572</v>
      </c>
      <c r="Q26" s="25">
        <v>916</v>
      </c>
      <c r="R26" s="19">
        <v>105</v>
      </c>
      <c r="S26" s="19">
        <v>1021</v>
      </c>
      <c r="T26" s="20">
        <v>1593</v>
      </c>
      <c r="U26" s="32"/>
      <c r="V26" s="66"/>
      <c r="W26" s="12" t="s">
        <v>1</v>
      </c>
      <c r="X26" s="25">
        <v>3008</v>
      </c>
      <c r="Y26" s="19">
        <v>128</v>
      </c>
      <c r="Z26" s="40">
        <v>3136</v>
      </c>
      <c r="AA26" s="32">
        <v>2046</v>
      </c>
      <c r="AB26" s="19">
        <v>334</v>
      </c>
      <c r="AC26" s="19">
        <v>2380</v>
      </c>
      <c r="AD26" s="20">
        <v>5516</v>
      </c>
    </row>
    <row r="27" spans="1:30" s="7" customFormat="1" ht="15.75" customHeight="1">
      <c r="A27" s="4"/>
      <c r="B27" s="67"/>
      <c r="C27" s="21" t="s">
        <v>0</v>
      </c>
      <c r="D27" s="22">
        <f>IF(D25=0,0,ROUND(D25*1000/D26,0))</f>
        <v>874</v>
      </c>
      <c r="E27" s="23">
        <f>IF(E25=0,0,ROUND(E25*1000/E26,0))</f>
        <v>539</v>
      </c>
      <c r="F27" s="23">
        <v>845</v>
      </c>
      <c r="G27" s="22">
        <f>IF(G25=0,0,ROUND(G25*1000/G26,0))</f>
        <v>952</v>
      </c>
      <c r="H27" s="23">
        <f>IF(H25=0,0,ROUND(H25*1000/H26,0))</f>
        <v>738</v>
      </c>
      <c r="I27" s="50">
        <v>880</v>
      </c>
      <c r="J27" s="51">
        <v>860</v>
      </c>
      <c r="K27" s="32"/>
      <c r="L27" s="67"/>
      <c r="M27" s="21" t="s">
        <v>0</v>
      </c>
      <c r="N27" s="22">
        <f>IF(N25=0,0,ROUND(N25*1000/N26,0))</f>
        <v>708</v>
      </c>
      <c r="O27" s="23">
        <f>IF(O25=0,0,ROUND(O25*1000/O26,0))</f>
        <v>0</v>
      </c>
      <c r="P27" s="23">
        <v>706</v>
      </c>
      <c r="Q27" s="22">
        <f>IF(Q25=0,0,ROUND(Q25*1000/Q26,0))</f>
        <v>652</v>
      </c>
      <c r="R27" s="23">
        <f>IF(R25=0,0,ROUND(R25*1000/R26,0))</f>
        <v>2410</v>
      </c>
      <c r="S27" s="23">
        <v>833</v>
      </c>
      <c r="T27" s="24">
        <v>787</v>
      </c>
      <c r="U27" s="32"/>
      <c r="V27" s="67"/>
      <c r="W27" s="21" t="s">
        <v>0</v>
      </c>
      <c r="X27" s="22">
        <f>IF(X25=0,0,ROUND(X25*1000/X26,0))</f>
        <v>949</v>
      </c>
      <c r="Y27" s="23">
        <f>IF(Y25=0,0,ROUND(Y25*1000/Y26,0))</f>
        <v>578</v>
      </c>
      <c r="Z27" s="50">
        <v>934</v>
      </c>
      <c r="AA27" s="52">
        <f>IF(AA25=0,0,ROUND(AA25*1000/AA26,0))</f>
        <v>852</v>
      </c>
      <c r="AB27" s="23">
        <f>IF(AB25=0,0,ROUND(AB25*1000/AB26,0))</f>
        <v>1955</v>
      </c>
      <c r="AC27" s="23">
        <v>1007</v>
      </c>
      <c r="AD27" s="24">
        <v>966</v>
      </c>
    </row>
    <row r="28" spans="1:30" s="7" customFormat="1" ht="15.75" customHeight="1">
      <c r="A28" s="4"/>
      <c r="B28" s="65" t="s">
        <v>7</v>
      </c>
      <c r="C28" s="12" t="s">
        <v>27</v>
      </c>
      <c r="D28" s="46">
        <v>7218</v>
      </c>
      <c r="E28" s="47">
        <v>521</v>
      </c>
      <c r="F28" s="47">
        <v>7739</v>
      </c>
      <c r="G28" s="46">
        <v>3184</v>
      </c>
      <c r="H28" s="47">
        <v>226</v>
      </c>
      <c r="I28" s="48">
        <v>3410</v>
      </c>
      <c r="J28" s="49">
        <v>11149</v>
      </c>
      <c r="K28" s="32"/>
      <c r="L28" s="65" t="s">
        <v>7</v>
      </c>
      <c r="M28" s="12" t="s">
        <v>27</v>
      </c>
      <c r="N28" s="25">
        <v>956</v>
      </c>
      <c r="O28" s="19">
        <v>148</v>
      </c>
      <c r="P28" s="19">
        <v>1104</v>
      </c>
      <c r="Q28" s="25">
        <v>961</v>
      </c>
      <c r="R28" s="19">
        <v>307</v>
      </c>
      <c r="S28" s="19">
        <v>1268</v>
      </c>
      <c r="T28" s="20">
        <v>2372</v>
      </c>
      <c r="U28" s="32"/>
      <c r="V28" s="65" t="s">
        <v>7</v>
      </c>
      <c r="W28" s="12" t="s">
        <v>27</v>
      </c>
      <c r="X28" s="25">
        <v>3395</v>
      </c>
      <c r="Y28" s="19">
        <v>1</v>
      </c>
      <c r="Z28" s="40">
        <v>3396</v>
      </c>
      <c r="AA28" s="32">
        <v>2226</v>
      </c>
      <c r="AB28" s="19">
        <v>131</v>
      </c>
      <c r="AC28" s="19">
        <v>2357</v>
      </c>
      <c r="AD28" s="20">
        <v>5753</v>
      </c>
    </row>
    <row r="29" spans="1:30" s="7" customFormat="1" ht="15.75" customHeight="1">
      <c r="A29" s="4"/>
      <c r="B29" s="66"/>
      <c r="C29" s="12" t="s">
        <v>1</v>
      </c>
      <c r="D29" s="25">
        <v>9582</v>
      </c>
      <c r="E29" s="19">
        <v>549</v>
      </c>
      <c r="F29" s="19">
        <v>10131</v>
      </c>
      <c r="G29" s="25">
        <v>4468</v>
      </c>
      <c r="H29" s="19">
        <v>480</v>
      </c>
      <c r="I29" s="40">
        <v>4948</v>
      </c>
      <c r="J29" s="43">
        <v>15079</v>
      </c>
      <c r="K29" s="32"/>
      <c r="L29" s="66"/>
      <c r="M29" s="12" t="s">
        <v>1</v>
      </c>
      <c r="N29" s="25">
        <v>1278</v>
      </c>
      <c r="O29" s="19">
        <v>62</v>
      </c>
      <c r="P29" s="19">
        <v>1340</v>
      </c>
      <c r="Q29" s="25">
        <v>1287</v>
      </c>
      <c r="R29" s="19">
        <v>202</v>
      </c>
      <c r="S29" s="19">
        <v>1489</v>
      </c>
      <c r="T29" s="20">
        <v>2829</v>
      </c>
      <c r="U29" s="32"/>
      <c r="V29" s="66"/>
      <c r="W29" s="12" t="s">
        <v>1</v>
      </c>
      <c r="X29" s="25">
        <v>5152</v>
      </c>
      <c r="Y29" s="19">
        <v>7</v>
      </c>
      <c r="Z29" s="40">
        <v>5159</v>
      </c>
      <c r="AA29" s="32">
        <v>2632</v>
      </c>
      <c r="AB29" s="19">
        <v>69</v>
      </c>
      <c r="AC29" s="19">
        <v>2701</v>
      </c>
      <c r="AD29" s="20">
        <v>7860</v>
      </c>
    </row>
    <row r="30" spans="1:30" s="7" customFormat="1" ht="15.75" customHeight="1">
      <c r="A30" s="4"/>
      <c r="B30" s="67"/>
      <c r="C30" s="21" t="s">
        <v>0</v>
      </c>
      <c r="D30" s="22">
        <f>IF(D28=0,0,ROUND(D28*1000/D29,0))</f>
        <v>753</v>
      </c>
      <c r="E30" s="23">
        <f>IF(E28=0,0,ROUND(E28*1000/E29,0))</f>
        <v>949</v>
      </c>
      <c r="F30" s="23">
        <v>764</v>
      </c>
      <c r="G30" s="22">
        <f>IF(G28=0,0,ROUND(G28*1000/G29,0))</f>
        <v>713</v>
      </c>
      <c r="H30" s="23">
        <f>IF(H28=0,0,ROUND(H28*1000/H29,0))</f>
        <v>471</v>
      </c>
      <c r="I30" s="50">
        <v>689</v>
      </c>
      <c r="J30" s="51">
        <v>739</v>
      </c>
      <c r="K30" s="32"/>
      <c r="L30" s="67"/>
      <c r="M30" s="21" t="s">
        <v>0</v>
      </c>
      <c r="N30" s="22">
        <f>IF(N28=0,0,ROUND(N28*1000/N29,0))</f>
        <v>748</v>
      </c>
      <c r="O30" s="23">
        <f>IF(O28=0,0,ROUND(O28*1000/O29,0))</f>
        <v>2387</v>
      </c>
      <c r="P30" s="23">
        <v>824</v>
      </c>
      <c r="Q30" s="22">
        <f>IF(Q28=0,0,ROUND(Q28*1000/Q29,0))</f>
        <v>747</v>
      </c>
      <c r="R30" s="23">
        <f>IF(R28=0,0,ROUND(R28*1000/R29,0))</f>
        <v>1520</v>
      </c>
      <c r="S30" s="23">
        <v>852</v>
      </c>
      <c r="T30" s="24">
        <v>838</v>
      </c>
      <c r="U30" s="32"/>
      <c r="V30" s="67"/>
      <c r="W30" s="21" t="s">
        <v>0</v>
      </c>
      <c r="X30" s="22">
        <f>IF(X28=0,0,ROUND(X28*1000/X29,0))</f>
        <v>659</v>
      </c>
      <c r="Y30" s="23">
        <f>IF(Y28=0,0,ROUND(Y28*1000/Y29,0))</f>
        <v>143</v>
      </c>
      <c r="Z30" s="50">
        <v>658</v>
      </c>
      <c r="AA30" s="52">
        <f>IF(AA28=0,0,ROUND(AA28*1000/AA29,0))</f>
        <v>846</v>
      </c>
      <c r="AB30" s="23">
        <f>IF(AB28=0,0,ROUND(AB28*1000/AB29,0))</f>
        <v>1899</v>
      </c>
      <c r="AC30" s="23">
        <v>873</v>
      </c>
      <c r="AD30" s="24">
        <v>732</v>
      </c>
    </row>
    <row r="31" spans="1:30" s="7" customFormat="1" ht="15.75" customHeight="1">
      <c r="A31" s="4"/>
      <c r="B31" s="65" t="s">
        <v>28</v>
      </c>
      <c r="C31" s="12" t="s">
        <v>27</v>
      </c>
      <c r="D31" s="25">
        <v>1274</v>
      </c>
      <c r="E31" s="19">
        <v>830</v>
      </c>
      <c r="F31" s="19">
        <v>2104</v>
      </c>
      <c r="G31" s="25">
        <v>1235</v>
      </c>
      <c r="H31" s="19">
        <v>362</v>
      </c>
      <c r="I31" s="40">
        <v>1597</v>
      </c>
      <c r="J31" s="43">
        <v>3701</v>
      </c>
      <c r="K31" s="32"/>
      <c r="L31" s="65" t="s">
        <v>28</v>
      </c>
      <c r="M31" s="12" t="s">
        <v>27</v>
      </c>
      <c r="N31" s="25">
        <v>308</v>
      </c>
      <c r="O31" s="19">
        <v>0</v>
      </c>
      <c r="P31" s="19">
        <v>308</v>
      </c>
      <c r="Q31" s="25">
        <v>188</v>
      </c>
      <c r="R31" s="19">
        <v>0</v>
      </c>
      <c r="S31" s="19">
        <v>188</v>
      </c>
      <c r="T31" s="20">
        <v>496</v>
      </c>
      <c r="U31" s="32"/>
      <c r="V31" s="65" t="s">
        <v>28</v>
      </c>
      <c r="W31" s="12" t="s">
        <v>27</v>
      </c>
      <c r="X31" s="25">
        <v>1902</v>
      </c>
      <c r="Y31" s="19">
        <v>852</v>
      </c>
      <c r="Z31" s="40">
        <v>2754</v>
      </c>
      <c r="AA31" s="32">
        <v>630</v>
      </c>
      <c r="AB31" s="19">
        <v>422</v>
      </c>
      <c r="AC31" s="19">
        <v>1052</v>
      </c>
      <c r="AD31" s="20">
        <v>3806</v>
      </c>
    </row>
    <row r="32" spans="1:30" s="7" customFormat="1" ht="15.75" customHeight="1">
      <c r="A32" s="4"/>
      <c r="B32" s="66"/>
      <c r="C32" s="12" t="s">
        <v>1</v>
      </c>
      <c r="D32" s="25">
        <v>2491</v>
      </c>
      <c r="E32" s="19">
        <v>1177</v>
      </c>
      <c r="F32" s="19">
        <v>3668</v>
      </c>
      <c r="G32" s="25">
        <v>1763</v>
      </c>
      <c r="H32" s="19">
        <v>661</v>
      </c>
      <c r="I32" s="40">
        <v>2424</v>
      </c>
      <c r="J32" s="43">
        <v>6092</v>
      </c>
      <c r="K32" s="32"/>
      <c r="L32" s="66"/>
      <c r="M32" s="12" t="s">
        <v>1</v>
      </c>
      <c r="N32" s="25">
        <v>437</v>
      </c>
      <c r="O32" s="19">
        <v>1</v>
      </c>
      <c r="P32" s="19">
        <v>438</v>
      </c>
      <c r="Q32" s="25">
        <v>475</v>
      </c>
      <c r="R32" s="19">
        <v>1</v>
      </c>
      <c r="S32" s="19">
        <v>476</v>
      </c>
      <c r="T32" s="20">
        <v>914</v>
      </c>
      <c r="U32" s="32"/>
      <c r="V32" s="66"/>
      <c r="W32" s="12" t="s">
        <v>1</v>
      </c>
      <c r="X32" s="25">
        <v>2972</v>
      </c>
      <c r="Y32" s="19">
        <v>790</v>
      </c>
      <c r="Z32" s="40">
        <v>3762</v>
      </c>
      <c r="AA32" s="32">
        <v>967</v>
      </c>
      <c r="AB32" s="19">
        <v>204</v>
      </c>
      <c r="AC32" s="19">
        <v>1171</v>
      </c>
      <c r="AD32" s="20">
        <v>4933</v>
      </c>
    </row>
    <row r="33" spans="1:30" s="7" customFormat="1" ht="15.75" customHeight="1">
      <c r="A33" s="4"/>
      <c r="B33" s="67"/>
      <c r="C33" s="21" t="s">
        <v>0</v>
      </c>
      <c r="D33" s="22">
        <f>IF(D31=0,0,ROUND(D31*1000/D32,0))</f>
        <v>511</v>
      </c>
      <c r="E33" s="23">
        <f>IF(E31=0,0,ROUND(E31*1000/E32,0))</f>
        <v>705</v>
      </c>
      <c r="F33" s="23">
        <v>574</v>
      </c>
      <c r="G33" s="22">
        <f>IF(G31=0,0,ROUND(G31*1000/G32,0))</f>
        <v>701</v>
      </c>
      <c r="H33" s="23">
        <f>IF(H31=0,0,ROUND(H31*1000/H32,0))</f>
        <v>548</v>
      </c>
      <c r="I33" s="50">
        <v>659</v>
      </c>
      <c r="J33" s="51">
        <v>608</v>
      </c>
      <c r="K33" s="32"/>
      <c r="L33" s="67"/>
      <c r="M33" s="21" t="s">
        <v>0</v>
      </c>
      <c r="N33" s="22">
        <f>IF(N31=0,0,ROUND(N31*1000/N32,0))</f>
        <v>705</v>
      </c>
      <c r="O33" s="23">
        <f>IF(O31=0,0,ROUND(O31*1000/O32,0))</f>
        <v>0</v>
      </c>
      <c r="P33" s="23">
        <v>703</v>
      </c>
      <c r="Q33" s="22">
        <f>IF(Q31=0,0,ROUND(Q31*1000/Q32,0))</f>
        <v>396</v>
      </c>
      <c r="R33" s="23">
        <f>IF(R31=0,0,ROUND(R31*1000/R32,0))</f>
        <v>0</v>
      </c>
      <c r="S33" s="23">
        <v>395</v>
      </c>
      <c r="T33" s="24">
        <v>543</v>
      </c>
      <c r="U33" s="32"/>
      <c r="V33" s="67"/>
      <c r="W33" s="21" t="s">
        <v>0</v>
      </c>
      <c r="X33" s="22">
        <f>IF(X31=0,0,ROUND(X31*1000/X32,0))</f>
        <v>640</v>
      </c>
      <c r="Y33" s="23">
        <f>IF(Y31=0,0,ROUND(Y31*1000/Y32,0))</f>
        <v>1078</v>
      </c>
      <c r="Z33" s="50">
        <v>732</v>
      </c>
      <c r="AA33" s="52">
        <f>IF(AA31=0,0,ROUND(AA31*1000/AA32,0))</f>
        <v>651</v>
      </c>
      <c r="AB33" s="23">
        <f>IF(AB31=0,0,ROUND(AB31*1000/AB32,0))</f>
        <v>2069</v>
      </c>
      <c r="AC33" s="23">
        <v>898</v>
      </c>
      <c r="AD33" s="24">
        <v>772</v>
      </c>
    </row>
    <row r="34" spans="1:30" s="7" customFormat="1" ht="15.75" customHeight="1">
      <c r="A34" s="4"/>
      <c r="B34" s="65" t="s">
        <v>29</v>
      </c>
      <c r="C34" s="12" t="s">
        <v>27</v>
      </c>
      <c r="D34" s="46">
        <v>5323</v>
      </c>
      <c r="E34" s="47">
        <v>1108</v>
      </c>
      <c r="F34" s="47">
        <v>6431</v>
      </c>
      <c r="G34" s="46">
        <v>6865</v>
      </c>
      <c r="H34" s="47">
        <v>3356</v>
      </c>
      <c r="I34" s="48">
        <v>10221</v>
      </c>
      <c r="J34" s="49">
        <v>16652</v>
      </c>
      <c r="K34" s="32"/>
      <c r="L34" s="65" t="s">
        <v>29</v>
      </c>
      <c r="M34" s="12" t="s">
        <v>27</v>
      </c>
      <c r="N34" s="25">
        <v>474</v>
      </c>
      <c r="O34" s="19">
        <v>7</v>
      </c>
      <c r="P34" s="19">
        <v>481</v>
      </c>
      <c r="Q34" s="25">
        <v>865</v>
      </c>
      <c r="R34" s="19">
        <v>18</v>
      </c>
      <c r="S34" s="19">
        <v>883</v>
      </c>
      <c r="T34" s="20">
        <v>1364</v>
      </c>
      <c r="U34" s="32"/>
      <c r="V34" s="65" t="s">
        <v>29</v>
      </c>
      <c r="W34" s="12" t="s">
        <v>27</v>
      </c>
      <c r="X34" s="25">
        <v>2545</v>
      </c>
      <c r="Y34" s="19">
        <v>65</v>
      </c>
      <c r="Z34" s="40">
        <v>2610</v>
      </c>
      <c r="AA34" s="32">
        <v>2394</v>
      </c>
      <c r="AB34" s="19">
        <v>154</v>
      </c>
      <c r="AC34" s="19">
        <v>2548</v>
      </c>
      <c r="AD34" s="20">
        <v>5158</v>
      </c>
    </row>
    <row r="35" spans="1:30" s="7" customFormat="1" ht="15.75" customHeight="1">
      <c r="A35" s="4"/>
      <c r="B35" s="66"/>
      <c r="C35" s="12" t="s">
        <v>1</v>
      </c>
      <c r="D35" s="25">
        <v>10475</v>
      </c>
      <c r="E35" s="19">
        <v>2063</v>
      </c>
      <c r="F35" s="19">
        <v>12538</v>
      </c>
      <c r="G35" s="25">
        <v>8240</v>
      </c>
      <c r="H35" s="19">
        <v>3902</v>
      </c>
      <c r="I35" s="40">
        <v>12142</v>
      </c>
      <c r="J35" s="43">
        <v>24680</v>
      </c>
      <c r="K35" s="32"/>
      <c r="L35" s="66"/>
      <c r="M35" s="12" t="s">
        <v>1</v>
      </c>
      <c r="N35" s="25">
        <v>1112</v>
      </c>
      <c r="O35" s="19">
        <v>6</v>
      </c>
      <c r="P35" s="19">
        <v>1118</v>
      </c>
      <c r="Q35" s="25">
        <v>1447</v>
      </c>
      <c r="R35" s="19">
        <v>9</v>
      </c>
      <c r="S35" s="19">
        <v>1456</v>
      </c>
      <c r="T35" s="20">
        <v>2574</v>
      </c>
      <c r="U35" s="32"/>
      <c r="V35" s="66"/>
      <c r="W35" s="12" t="s">
        <v>1</v>
      </c>
      <c r="X35" s="25">
        <v>5256</v>
      </c>
      <c r="Y35" s="19">
        <v>124</v>
      </c>
      <c r="Z35" s="40">
        <v>5380</v>
      </c>
      <c r="AA35" s="32">
        <v>3667</v>
      </c>
      <c r="AB35" s="19">
        <v>150</v>
      </c>
      <c r="AC35" s="19">
        <v>3817</v>
      </c>
      <c r="AD35" s="20">
        <v>9197</v>
      </c>
    </row>
    <row r="36" spans="1:30" s="7" customFormat="1" ht="15.75" customHeight="1">
      <c r="A36" s="4"/>
      <c r="B36" s="67"/>
      <c r="C36" s="21" t="s">
        <v>0</v>
      </c>
      <c r="D36" s="22">
        <f>IF(D34=0,0,ROUND(D34*1000/D35,0))</f>
        <v>508</v>
      </c>
      <c r="E36" s="23">
        <f>IF(E34=0,0,ROUND(E34*1000/E35,0))</f>
        <v>537</v>
      </c>
      <c r="F36" s="23">
        <v>513</v>
      </c>
      <c r="G36" s="22">
        <f>IF(G34=0,0,ROUND(G34*1000/G35,0))</f>
        <v>833</v>
      </c>
      <c r="H36" s="23">
        <f>IF(H34=0,0,ROUND(H34*1000/H35,0))</f>
        <v>860</v>
      </c>
      <c r="I36" s="50">
        <v>842</v>
      </c>
      <c r="J36" s="51">
        <v>675</v>
      </c>
      <c r="K36" s="32"/>
      <c r="L36" s="67"/>
      <c r="M36" s="21" t="s">
        <v>0</v>
      </c>
      <c r="N36" s="22">
        <f>IF(N34=0,0,ROUND(N34*1000/N35,0))</f>
        <v>426</v>
      </c>
      <c r="O36" s="23">
        <f>IF(O34=0,0,ROUND(O34*1000/O35,0))</f>
        <v>1167</v>
      </c>
      <c r="P36" s="23">
        <v>430</v>
      </c>
      <c r="Q36" s="22">
        <f>IF(Q34=0,0,ROUND(Q34*1000/Q35,0))</f>
        <v>598</v>
      </c>
      <c r="R36" s="23">
        <f>IF(R34=0,0,ROUND(R34*1000/R35,0))</f>
        <v>2000</v>
      </c>
      <c r="S36" s="23">
        <v>606</v>
      </c>
      <c r="T36" s="24">
        <v>530</v>
      </c>
      <c r="U36" s="32"/>
      <c r="V36" s="67"/>
      <c r="W36" s="21" t="s">
        <v>0</v>
      </c>
      <c r="X36" s="22">
        <f>IF(X34=0,0,ROUND(X34*1000/X35,0))</f>
        <v>484</v>
      </c>
      <c r="Y36" s="23">
        <f>IF(Y34=0,0,ROUND(Y34*1000/Y35,0))</f>
        <v>524</v>
      </c>
      <c r="Z36" s="50">
        <v>485</v>
      </c>
      <c r="AA36" s="52">
        <f>IF(AA34=0,0,ROUND(AA34*1000/AA35,0))</f>
        <v>653</v>
      </c>
      <c r="AB36" s="23">
        <f>IF(AB34=0,0,ROUND(AB34*1000/AB35,0))</f>
        <v>1027</v>
      </c>
      <c r="AC36" s="23">
        <v>668</v>
      </c>
      <c r="AD36" s="24">
        <v>561</v>
      </c>
    </row>
    <row r="37" spans="1:30" s="7" customFormat="1" ht="15.75" customHeight="1">
      <c r="A37" s="4"/>
      <c r="B37" s="65" t="s">
        <v>4</v>
      </c>
      <c r="C37" s="12" t="s">
        <v>27</v>
      </c>
      <c r="D37" s="25">
        <v>711</v>
      </c>
      <c r="E37" s="19">
        <v>848</v>
      </c>
      <c r="F37" s="19">
        <v>1559</v>
      </c>
      <c r="G37" s="25">
        <v>759</v>
      </c>
      <c r="H37" s="19">
        <v>810</v>
      </c>
      <c r="I37" s="40">
        <v>1569</v>
      </c>
      <c r="J37" s="43">
        <v>3128</v>
      </c>
      <c r="K37" s="32"/>
      <c r="L37" s="65" t="s">
        <v>4</v>
      </c>
      <c r="M37" s="12" t="s">
        <v>27</v>
      </c>
      <c r="N37" s="25">
        <v>0</v>
      </c>
      <c r="O37" s="19">
        <v>0</v>
      </c>
      <c r="P37" s="19">
        <v>0</v>
      </c>
      <c r="Q37" s="25">
        <v>0</v>
      </c>
      <c r="R37" s="19">
        <v>0</v>
      </c>
      <c r="S37" s="19">
        <v>0</v>
      </c>
      <c r="T37" s="20">
        <v>0</v>
      </c>
      <c r="U37" s="32"/>
      <c r="V37" s="65" t="s">
        <v>4</v>
      </c>
      <c r="W37" s="12" t="s">
        <v>27</v>
      </c>
      <c r="X37" s="25">
        <v>0</v>
      </c>
      <c r="Y37" s="19">
        <v>0</v>
      </c>
      <c r="Z37" s="40">
        <v>0</v>
      </c>
      <c r="AA37" s="32">
        <v>0</v>
      </c>
      <c r="AB37" s="19">
        <v>0</v>
      </c>
      <c r="AC37" s="19">
        <v>0</v>
      </c>
      <c r="AD37" s="20">
        <v>0</v>
      </c>
    </row>
    <row r="38" spans="1:30" s="7" customFormat="1" ht="15.75" customHeight="1">
      <c r="A38" s="4"/>
      <c r="B38" s="66"/>
      <c r="C38" s="12" t="s">
        <v>1</v>
      </c>
      <c r="D38" s="25">
        <v>1241</v>
      </c>
      <c r="E38" s="19">
        <v>1518</v>
      </c>
      <c r="F38" s="19">
        <v>2759</v>
      </c>
      <c r="G38" s="25">
        <v>1213</v>
      </c>
      <c r="H38" s="19">
        <v>1080</v>
      </c>
      <c r="I38" s="40">
        <v>2293</v>
      </c>
      <c r="J38" s="43">
        <v>5052</v>
      </c>
      <c r="K38" s="32"/>
      <c r="L38" s="66"/>
      <c r="M38" s="12" t="s">
        <v>1</v>
      </c>
      <c r="N38" s="25">
        <v>0</v>
      </c>
      <c r="O38" s="19">
        <v>0</v>
      </c>
      <c r="P38" s="19">
        <v>0</v>
      </c>
      <c r="Q38" s="25">
        <v>0</v>
      </c>
      <c r="R38" s="19">
        <v>0</v>
      </c>
      <c r="S38" s="19">
        <v>0</v>
      </c>
      <c r="T38" s="20">
        <v>0</v>
      </c>
      <c r="U38" s="32"/>
      <c r="V38" s="66"/>
      <c r="W38" s="12" t="s">
        <v>1</v>
      </c>
      <c r="X38" s="25">
        <v>0</v>
      </c>
      <c r="Y38" s="19">
        <v>0</v>
      </c>
      <c r="Z38" s="40">
        <v>0</v>
      </c>
      <c r="AA38" s="32">
        <v>0</v>
      </c>
      <c r="AB38" s="19">
        <v>0</v>
      </c>
      <c r="AC38" s="19">
        <v>0</v>
      </c>
      <c r="AD38" s="20">
        <v>0</v>
      </c>
    </row>
    <row r="39" spans="1:30" s="7" customFormat="1" ht="15.75" customHeight="1">
      <c r="A39" s="4"/>
      <c r="B39" s="67"/>
      <c r="C39" s="21" t="s">
        <v>0</v>
      </c>
      <c r="D39" s="22">
        <f>IF(D37=0,0,ROUND(D37*1000/D38,0))</f>
        <v>573</v>
      </c>
      <c r="E39" s="23">
        <f>IF(E37=0,0,ROUND(E37*1000/E38,0))</f>
        <v>559</v>
      </c>
      <c r="F39" s="23">
        <v>565</v>
      </c>
      <c r="G39" s="22">
        <f>IF(G37=0,0,ROUND(G37*1000/G38,0))</f>
        <v>626</v>
      </c>
      <c r="H39" s="23">
        <f>IF(H37=0,0,ROUND(H37*1000/H38,0))</f>
        <v>750</v>
      </c>
      <c r="I39" s="50">
        <v>684</v>
      </c>
      <c r="J39" s="51">
        <v>619</v>
      </c>
      <c r="K39" s="32"/>
      <c r="L39" s="67"/>
      <c r="M39" s="21" t="s">
        <v>0</v>
      </c>
      <c r="N39" s="22">
        <f>IF(N37=0,0,ROUND(N37*1000/N38,0))</f>
        <v>0</v>
      </c>
      <c r="O39" s="23">
        <f>IF(O37=0,0,ROUND(O37*1000/O38,0))</f>
        <v>0</v>
      </c>
      <c r="P39" s="23">
        <v>0</v>
      </c>
      <c r="Q39" s="22">
        <f>IF(Q37=0,0,ROUND(Q37*1000/Q38,0))</f>
        <v>0</v>
      </c>
      <c r="R39" s="23">
        <f>IF(R37=0,0,ROUND(R37*1000/R38,0))</f>
        <v>0</v>
      </c>
      <c r="S39" s="23">
        <v>0</v>
      </c>
      <c r="T39" s="24">
        <v>0</v>
      </c>
      <c r="U39" s="32"/>
      <c r="V39" s="67"/>
      <c r="W39" s="21" t="s">
        <v>0</v>
      </c>
      <c r="X39" s="22">
        <f>IF(X37=0,0,ROUND(X37*1000/X38,0))</f>
        <v>0</v>
      </c>
      <c r="Y39" s="23">
        <f>IF(Y37=0,0,ROUND(Y37*1000/Y38,0))</f>
        <v>0</v>
      </c>
      <c r="Z39" s="50">
        <v>0</v>
      </c>
      <c r="AA39" s="52">
        <f>IF(AA37=0,0,ROUND(AA37*1000/AA38,0))</f>
        <v>0</v>
      </c>
      <c r="AB39" s="23">
        <f>IF(AB37=0,0,ROUND(AB37*1000/AB38,0))</f>
        <v>0</v>
      </c>
      <c r="AC39" s="23">
        <v>0</v>
      </c>
      <c r="AD39" s="24">
        <v>0</v>
      </c>
    </row>
    <row r="40" spans="1:30" s="7" customFormat="1" ht="15.75" customHeight="1">
      <c r="A40" s="4"/>
      <c r="B40" s="65" t="s">
        <v>3</v>
      </c>
      <c r="C40" s="12" t="s">
        <v>27</v>
      </c>
      <c r="D40" s="25">
        <v>935</v>
      </c>
      <c r="E40" s="19">
        <v>0</v>
      </c>
      <c r="F40" s="19">
        <v>935</v>
      </c>
      <c r="G40" s="25">
        <v>1097</v>
      </c>
      <c r="H40" s="19">
        <v>21</v>
      </c>
      <c r="I40" s="40">
        <v>1118</v>
      </c>
      <c r="J40" s="43">
        <v>2053</v>
      </c>
      <c r="K40" s="32"/>
      <c r="L40" s="65" t="s">
        <v>3</v>
      </c>
      <c r="M40" s="12" t="s">
        <v>27</v>
      </c>
      <c r="N40" s="25">
        <v>0</v>
      </c>
      <c r="O40" s="19">
        <v>0</v>
      </c>
      <c r="P40" s="19">
        <v>0</v>
      </c>
      <c r="Q40" s="25">
        <v>0</v>
      </c>
      <c r="R40" s="19">
        <v>0</v>
      </c>
      <c r="S40" s="19">
        <v>0</v>
      </c>
      <c r="T40" s="20">
        <v>0</v>
      </c>
      <c r="U40" s="32"/>
      <c r="V40" s="65" t="s">
        <v>3</v>
      </c>
      <c r="W40" s="12" t="s">
        <v>27</v>
      </c>
      <c r="X40" s="25">
        <v>518</v>
      </c>
      <c r="Y40" s="19">
        <v>0</v>
      </c>
      <c r="Z40" s="40">
        <v>518</v>
      </c>
      <c r="AA40" s="32">
        <v>598</v>
      </c>
      <c r="AB40" s="19">
        <v>28</v>
      </c>
      <c r="AC40" s="19">
        <v>626</v>
      </c>
      <c r="AD40" s="20">
        <v>1144</v>
      </c>
    </row>
    <row r="41" spans="1:30" s="7" customFormat="1" ht="15.75" customHeight="1">
      <c r="A41" s="4"/>
      <c r="B41" s="66"/>
      <c r="C41" s="12" t="s">
        <v>1</v>
      </c>
      <c r="D41" s="25">
        <v>2047</v>
      </c>
      <c r="E41" s="19">
        <v>3</v>
      </c>
      <c r="F41" s="19">
        <v>2050</v>
      </c>
      <c r="G41" s="25">
        <v>1626</v>
      </c>
      <c r="H41" s="19">
        <v>20</v>
      </c>
      <c r="I41" s="40">
        <v>1646</v>
      </c>
      <c r="J41" s="43">
        <v>3696</v>
      </c>
      <c r="K41" s="32"/>
      <c r="L41" s="66"/>
      <c r="M41" s="12" t="s">
        <v>1</v>
      </c>
      <c r="N41" s="25">
        <v>0</v>
      </c>
      <c r="O41" s="19">
        <v>0</v>
      </c>
      <c r="P41" s="19">
        <v>0</v>
      </c>
      <c r="Q41" s="25">
        <v>0</v>
      </c>
      <c r="R41" s="19">
        <v>0</v>
      </c>
      <c r="S41" s="19">
        <v>0</v>
      </c>
      <c r="T41" s="20">
        <v>0</v>
      </c>
      <c r="U41" s="32"/>
      <c r="V41" s="66"/>
      <c r="W41" s="12" t="s">
        <v>1</v>
      </c>
      <c r="X41" s="25">
        <v>1677</v>
      </c>
      <c r="Y41" s="19">
        <v>0</v>
      </c>
      <c r="Z41" s="40">
        <v>1677</v>
      </c>
      <c r="AA41" s="32">
        <v>655</v>
      </c>
      <c r="AB41" s="19">
        <v>49</v>
      </c>
      <c r="AC41" s="19">
        <v>704</v>
      </c>
      <c r="AD41" s="20">
        <v>2381</v>
      </c>
    </row>
    <row r="42" spans="1:30" s="7" customFormat="1" ht="15.75" customHeight="1">
      <c r="A42" s="4"/>
      <c r="B42" s="67"/>
      <c r="C42" s="21" t="s">
        <v>0</v>
      </c>
      <c r="D42" s="22">
        <f>IF(D40=0,0,ROUND(D40*1000/D41,0))</f>
        <v>457</v>
      </c>
      <c r="E42" s="23">
        <f>IF(E40=0,0,ROUND(E40*1000/E41,0))</f>
        <v>0</v>
      </c>
      <c r="F42" s="23">
        <v>456</v>
      </c>
      <c r="G42" s="22">
        <f>IF(G40=0,0,ROUND(G40*1000/G41,0))</f>
        <v>675</v>
      </c>
      <c r="H42" s="23">
        <f>IF(H40=0,0,ROUND(H40*1000/H41,0))</f>
        <v>1050</v>
      </c>
      <c r="I42" s="50">
        <v>679</v>
      </c>
      <c r="J42" s="51">
        <v>555</v>
      </c>
      <c r="K42" s="32"/>
      <c r="L42" s="67"/>
      <c r="M42" s="21" t="s">
        <v>0</v>
      </c>
      <c r="N42" s="22">
        <f>IF(N40=0,0,ROUND(N40*1000/N41,0))</f>
        <v>0</v>
      </c>
      <c r="O42" s="23">
        <f>IF(O40=0,0,ROUND(O40*1000/O41,0))</f>
        <v>0</v>
      </c>
      <c r="P42" s="23">
        <v>0</v>
      </c>
      <c r="Q42" s="22">
        <f>IF(Q40=0,0,ROUND(Q40*1000/Q41,0))</f>
        <v>0</v>
      </c>
      <c r="R42" s="23">
        <f>IF(R40=0,0,ROUND(R40*1000/R41,0))</f>
        <v>0</v>
      </c>
      <c r="S42" s="23">
        <v>0</v>
      </c>
      <c r="T42" s="24">
        <v>0</v>
      </c>
      <c r="U42" s="32"/>
      <c r="V42" s="67"/>
      <c r="W42" s="21" t="s">
        <v>0</v>
      </c>
      <c r="X42" s="22">
        <f>IF(X40=0,0,ROUND(X40*1000/X41,0))</f>
        <v>309</v>
      </c>
      <c r="Y42" s="23">
        <f>IF(Y40=0,0,ROUND(Y40*1000/Y41,0))</f>
        <v>0</v>
      </c>
      <c r="Z42" s="50">
        <v>309</v>
      </c>
      <c r="AA42" s="52">
        <f>IF(AA40=0,0,ROUND(AA40*1000/AA41,0))</f>
        <v>913</v>
      </c>
      <c r="AB42" s="23">
        <f>IF(AB40=0,0,ROUND(AB40*1000/AB41,0))</f>
        <v>571</v>
      </c>
      <c r="AC42" s="23">
        <v>889</v>
      </c>
      <c r="AD42" s="24">
        <v>480</v>
      </c>
    </row>
    <row r="43" spans="1:30" s="7" customFormat="1" ht="15.75" customHeight="1">
      <c r="A43" s="4"/>
      <c r="B43" s="65" t="s">
        <v>2</v>
      </c>
      <c r="C43" s="12" t="s">
        <v>27</v>
      </c>
      <c r="D43" s="25">
        <f>D7+D10+D13+D16+D19+D22+D25+D28+D31+D34+D37+D40</f>
        <v>49547</v>
      </c>
      <c r="E43" s="19">
        <f>E7+E10+E13+E16+E19+E22+E25+E28+E31+E34+E37+E40</f>
        <v>20757</v>
      </c>
      <c r="F43" s="19">
        <v>70304</v>
      </c>
      <c r="G43" s="25">
        <f>G7+G10+G13+G16+G19+G22+G25+G28+G31+G34+G37+G40</f>
        <v>51751</v>
      </c>
      <c r="H43" s="19">
        <f>H7+H10+H13+H16+H19+H22+H25+H28+H31+H34+H37+H40</f>
        <v>23864</v>
      </c>
      <c r="I43" s="40">
        <v>75615</v>
      </c>
      <c r="J43" s="43">
        <v>145919</v>
      </c>
      <c r="K43" s="32"/>
      <c r="L43" s="65" t="s">
        <v>2</v>
      </c>
      <c r="M43" s="12" t="s">
        <v>27</v>
      </c>
      <c r="N43" s="25">
        <f>N7+N10+N13+N16+N19+N22+N25+N28+N31+N34+N37+N40</f>
        <v>6301</v>
      </c>
      <c r="O43" s="19">
        <f>O7+O10+O13+O16+O19+O22+O25+O28+O31+O34+O37+O40</f>
        <v>1193</v>
      </c>
      <c r="P43" s="19">
        <v>7494</v>
      </c>
      <c r="Q43" s="25">
        <f>Q7+Q10+Q13+Q16+Q19+Q22+Q25+Q28+Q31+Q34+Q37+Q40</f>
        <v>4653</v>
      </c>
      <c r="R43" s="19">
        <f>R7+R10+R13+R16+R19+R22+R25+R28+R31+R34+R37+R40</f>
        <v>714</v>
      </c>
      <c r="S43" s="19">
        <v>5367</v>
      </c>
      <c r="T43" s="20">
        <v>12861</v>
      </c>
      <c r="U43" s="32"/>
      <c r="V43" s="65" t="s">
        <v>2</v>
      </c>
      <c r="W43" s="12" t="s">
        <v>27</v>
      </c>
      <c r="X43" s="25">
        <f>X7+X10+X13+X16+X19+X22+X25+X28+X31+X34+X37+X40</f>
        <v>22127</v>
      </c>
      <c r="Y43" s="19">
        <f>Y7+Y10+Y13+Y16+Y19+Y22+Y25+Y28+Y31+Y34+Y37+Y40</f>
        <v>5205</v>
      </c>
      <c r="Z43" s="40">
        <v>27332</v>
      </c>
      <c r="AA43" s="32">
        <f>AA7+AA10+AA13+AA16+AA19+AA22+AA25+AA28+AA31+AA34+AA37+AA40</f>
        <v>18499</v>
      </c>
      <c r="AB43" s="19">
        <f>AB7+AB10+AB13+AB16+AB19+AB22+AB25+AB28+AB31+AB34+AB37+AB40</f>
        <v>7104</v>
      </c>
      <c r="AC43" s="19">
        <v>25603</v>
      </c>
      <c r="AD43" s="20">
        <v>52935</v>
      </c>
    </row>
    <row r="44" spans="1:30" s="7" customFormat="1" ht="15.75" customHeight="1">
      <c r="A44" s="4"/>
      <c r="B44" s="66"/>
      <c r="C44" s="12" t="s">
        <v>1</v>
      </c>
      <c r="D44" s="25">
        <f>D8+D11+D14+D17+D20+D23+D26+D29+D32+D35+D38+D41</f>
        <v>69804</v>
      </c>
      <c r="E44" s="19">
        <f>E8+E11+E14+E17+E20+E23+E26+E29+E32+E35+E38+E41</f>
        <v>25579</v>
      </c>
      <c r="F44" s="19">
        <v>95383</v>
      </c>
      <c r="G44" s="25">
        <f>G8+G11+G14+G17+G20+G23+G26+G29+G32+G35+G38+G41</f>
        <v>58338</v>
      </c>
      <c r="H44" s="19">
        <f>H8+H11+H14+H17+H20+H23+H26+H29+H32+H35+H38+H41</f>
        <v>28143</v>
      </c>
      <c r="I44" s="40">
        <v>86481</v>
      </c>
      <c r="J44" s="43">
        <v>181864</v>
      </c>
      <c r="K44" s="32"/>
      <c r="L44" s="66"/>
      <c r="M44" s="12" t="s">
        <v>1</v>
      </c>
      <c r="N44" s="25">
        <f>N8+N11+N14+N17+N20+N23+N26+N29+N32+N35+N38+N41</f>
        <v>7668</v>
      </c>
      <c r="O44" s="19">
        <f>O8+O11+O14+O17+O20+O23+O26+O29+O32+O35+O38+O41</f>
        <v>773</v>
      </c>
      <c r="P44" s="19">
        <v>8441</v>
      </c>
      <c r="Q44" s="25">
        <f>Q8+Q11+Q14+Q17+Q20+Q23+Q26+Q29+Q32+Q35+Q38+Q41</f>
        <v>6703</v>
      </c>
      <c r="R44" s="19">
        <f>R8+R11+R14+R17+R20+R23+R26+R29+R32+R35+R38+R41</f>
        <v>568</v>
      </c>
      <c r="S44" s="19">
        <v>7271</v>
      </c>
      <c r="T44" s="20">
        <v>15712</v>
      </c>
      <c r="U44" s="32"/>
      <c r="V44" s="66"/>
      <c r="W44" s="12" t="s">
        <v>1</v>
      </c>
      <c r="X44" s="25">
        <f>X8+X11+X14+X17+X20+X23+X26+X29+X32+X35+X38+X41</f>
        <v>30791</v>
      </c>
      <c r="Y44" s="19">
        <f>Y8+Y11+Y14+Y17+Y20+Y23+Y26+Y29+Y32+Y35+Y38+Y41</f>
        <v>3637</v>
      </c>
      <c r="Z44" s="40">
        <v>34428</v>
      </c>
      <c r="AA44" s="32">
        <f>AA8+AA11+AA14+AA17+AA20+AA23+AA26+AA29+AA32+AA35+AA38+AA41</f>
        <v>22273</v>
      </c>
      <c r="AB44" s="19">
        <f>AB8+AB11+AB14+AB17+AB20+AB23+AB26+AB29+AB32+AB35+AB38+AB41</f>
        <v>5697</v>
      </c>
      <c r="AC44" s="19">
        <v>27970</v>
      </c>
      <c r="AD44" s="20">
        <v>62398</v>
      </c>
    </row>
    <row r="45" spans="1:30" s="7" customFormat="1" ht="15.75" customHeight="1" thickBot="1">
      <c r="A45" s="4"/>
      <c r="B45" s="68"/>
      <c r="C45" s="26" t="s">
        <v>0</v>
      </c>
      <c r="D45" s="27">
        <f>IF(D43=0,0,ROUND(D43*1000/D44,0))</f>
        <v>710</v>
      </c>
      <c r="E45" s="28">
        <f>IF(E43=0,0,ROUND(E43*1000/E44,0))</f>
        <v>811</v>
      </c>
      <c r="F45" s="28">
        <v>737</v>
      </c>
      <c r="G45" s="27">
        <f>IF(G43=0,0,ROUND(G43*1000/G44,0))</f>
        <v>887</v>
      </c>
      <c r="H45" s="28">
        <f>IF(H43=0,0,ROUND(H43*1000/H44,0))</f>
        <v>848</v>
      </c>
      <c r="I45" s="41">
        <v>874</v>
      </c>
      <c r="J45" s="44">
        <v>802</v>
      </c>
      <c r="K45" s="32"/>
      <c r="L45" s="68"/>
      <c r="M45" s="26" t="s">
        <v>0</v>
      </c>
      <c r="N45" s="27">
        <f>IF(N43=0,0,ROUND(N43*1000/N44,0))</f>
        <v>822</v>
      </c>
      <c r="O45" s="28">
        <f>IF(O43=0,0,ROUND(O43*1000/O44,0))</f>
        <v>1543</v>
      </c>
      <c r="P45" s="28">
        <v>888</v>
      </c>
      <c r="Q45" s="27">
        <f>IF(Q43=0,0,ROUND(Q43*1000/Q44,0))</f>
        <v>694</v>
      </c>
      <c r="R45" s="28">
        <f>IF(R43=0,0,ROUND(R43*1000/R44,0))</f>
        <v>1257</v>
      </c>
      <c r="S45" s="28">
        <v>738</v>
      </c>
      <c r="T45" s="29">
        <v>819</v>
      </c>
      <c r="U45" s="32"/>
      <c r="V45" s="68"/>
      <c r="W45" s="26" t="s">
        <v>0</v>
      </c>
      <c r="X45" s="27">
        <f>IF(X43=0,0,ROUND(X43*1000/X44,0))</f>
        <v>719</v>
      </c>
      <c r="Y45" s="28">
        <f>IF(Y43=0,0,ROUND(Y43*1000/Y44,0))</f>
        <v>1431</v>
      </c>
      <c r="Z45" s="41">
        <v>794</v>
      </c>
      <c r="AA45" s="63">
        <f>IF(AA43=0,0,ROUND(AA43*1000/AA44,0))</f>
        <v>831</v>
      </c>
      <c r="AB45" s="28">
        <f>IF(AB43=0,0,ROUND(AB43*1000/AB44,0))</f>
        <v>1247</v>
      </c>
      <c r="AC45" s="28">
        <v>915</v>
      </c>
      <c r="AD45" s="29">
        <v>848</v>
      </c>
    </row>
    <row r="46" spans="1:30" s="7" customFormat="1" ht="95.25" customHeight="1">
      <c r="A46" s="4"/>
      <c r="B46" s="30"/>
      <c r="C46" s="31"/>
      <c r="D46" s="32"/>
      <c r="E46" s="32"/>
      <c r="F46" s="32"/>
      <c r="G46" s="32"/>
      <c r="H46" s="32"/>
      <c r="I46" s="32"/>
      <c r="J46" s="32"/>
      <c r="K46" s="32"/>
      <c r="AD46" s="36"/>
    </row>
    <row r="47" spans="1:30" ht="22.5" customHeight="1">
      <c r="B47" s="64" t="s">
        <v>34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</row>
    <row r="48" spans="1:30" ht="18" customHeight="1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 t="s">
        <v>32</v>
      </c>
    </row>
    <row r="49" spans="2:30" ht="15.75" customHeight="1" thickBot="1">
      <c r="J49" s="3"/>
      <c r="K49" s="3"/>
      <c r="AD49" s="3" t="s">
        <v>35</v>
      </c>
    </row>
    <row r="50" spans="2:30" ht="15.75" customHeight="1" thickBot="1">
      <c r="B50" s="75" t="s">
        <v>25</v>
      </c>
      <c r="C50" s="76"/>
      <c r="D50" s="76"/>
      <c r="E50" s="76"/>
      <c r="F50" s="76"/>
      <c r="G50" s="76"/>
      <c r="H50" s="76"/>
      <c r="I50" s="76"/>
      <c r="J50" s="77"/>
      <c r="K50" s="33"/>
      <c r="L50" s="75" t="s">
        <v>30</v>
      </c>
      <c r="M50" s="76"/>
      <c r="N50" s="76"/>
      <c r="O50" s="76"/>
      <c r="P50" s="76"/>
      <c r="Q50" s="76"/>
      <c r="R50" s="76"/>
      <c r="S50" s="76"/>
      <c r="T50" s="77"/>
      <c r="U50" s="33"/>
      <c r="V50" s="75" t="s">
        <v>23</v>
      </c>
      <c r="W50" s="76"/>
      <c r="X50" s="76"/>
      <c r="Y50" s="76"/>
      <c r="Z50" s="76"/>
      <c r="AA50" s="76"/>
      <c r="AB50" s="76"/>
      <c r="AC50" s="76"/>
      <c r="AD50" s="77"/>
    </row>
    <row r="51" spans="2:30" ht="15.75" customHeight="1">
      <c r="B51" s="5"/>
      <c r="C51" s="6" t="s">
        <v>17</v>
      </c>
      <c r="D51" s="69" t="s">
        <v>16</v>
      </c>
      <c r="E51" s="70"/>
      <c r="F51" s="70"/>
      <c r="G51" s="69" t="s">
        <v>15</v>
      </c>
      <c r="H51" s="70"/>
      <c r="I51" s="71"/>
      <c r="J51" s="72" t="s">
        <v>10</v>
      </c>
      <c r="K51" s="34"/>
      <c r="L51" s="5"/>
      <c r="M51" s="6" t="s">
        <v>17</v>
      </c>
      <c r="N51" s="69" t="s">
        <v>16</v>
      </c>
      <c r="O51" s="70"/>
      <c r="P51" s="71"/>
      <c r="Q51" s="69" t="s">
        <v>15</v>
      </c>
      <c r="R51" s="70"/>
      <c r="S51" s="71"/>
      <c r="T51" s="72" t="s">
        <v>10</v>
      </c>
      <c r="U51" s="34"/>
      <c r="V51" s="5"/>
      <c r="W51" s="6" t="s">
        <v>17</v>
      </c>
      <c r="X51" s="69" t="s">
        <v>16</v>
      </c>
      <c r="Y51" s="70"/>
      <c r="Z51" s="71"/>
      <c r="AA51" s="69" t="s">
        <v>15</v>
      </c>
      <c r="AB51" s="70"/>
      <c r="AC51" s="71"/>
      <c r="AD51" s="72" t="s">
        <v>10</v>
      </c>
    </row>
    <row r="52" spans="2:30" ht="15.75" customHeight="1" thickBot="1">
      <c r="B52" s="8" t="s">
        <v>14</v>
      </c>
      <c r="C52" s="9" t="s">
        <v>13</v>
      </c>
      <c r="D52" s="10" t="s">
        <v>12</v>
      </c>
      <c r="E52" s="11" t="s">
        <v>11</v>
      </c>
      <c r="F52" s="11" t="s">
        <v>10</v>
      </c>
      <c r="G52" s="10" t="s">
        <v>12</v>
      </c>
      <c r="H52" s="11" t="s">
        <v>11</v>
      </c>
      <c r="I52" s="9" t="s">
        <v>10</v>
      </c>
      <c r="J52" s="73"/>
      <c r="K52" s="35"/>
      <c r="L52" s="8" t="s">
        <v>14</v>
      </c>
      <c r="M52" s="9" t="s">
        <v>13</v>
      </c>
      <c r="N52" s="10" t="s">
        <v>12</v>
      </c>
      <c r="O52" s="11" t="s">
        <v>11</v>
      </c>
      <c r="P52" s="11" t="s">
        <v>10</v>
      </c>
      <c r="Q52" s="58" t="s">
        <v>12</v>
      </c>
      <c r="R52" s="57" t="s">
        <v>11</v>
      </c>
      <c r="S52" s="57" t="s">
        <v>10</v>
      </c>
      <c r="T52" s="73"/>
      <c r="U52" s="35"/>
      <c r="V52" s="8" t="s">
        <v>14</v>
      </c>
      <c r="W52" s="9" t="s">
        <v>13</v>
      </c>
      <c r="X52" s="10" t="s">
        <v>12</v>
      </c>
      <c r="Y52" s="11" t="s">
        <v>11</v>
      </c>
      <c r="Z52" s="11" t="s">
        <v>10</v>
      </c>
      <c r="AA52" s="10" t="s">
        <v>12</v>
      </c>
      <c r="AB52" s="11" t="s">
        <v>11</v>
      </c>
      <c r="AC52" s="11" t="s">
        <v>10</v>
      </c>
      <c r="AD52" s="73"/>
    </row>
    <row r="53" spans="2:30" ht="15.75" customHeight="1">
      <c r="B53" s="74" t="s">
        <v>18</v>
      </c>
      <c r="C53" s="12" t="s">
        <v>26</v>
      </c>
      <c r="D53" s="38">
        <v>1683</v>
      </c>
      <c r="E53" s="15">
        <v>1987</v>
      </c>
      <c r="F53" s="15">
        <v>3670</v>
      </c>
      <c r="G53" s="38">
        <v>408</v>
      </c>
      <c r="H53" s="15">
        <v>1996</v>
      </c>
      <c r="I53" s="39">
        <v>2404</v>
      </c>
      <c r="J53" s="16">
        <v>6074</v>
      </c>
      <c r="K53" s="32"/>
      <c r="L53" s="74" t="s">
        <v>18</v>
      </c>
      <c r="M53" s="12" t="s">
        <v>26</v>
      </c>
      <c r="N53" s="13">
        <v>0</v>
      </c>
      <c r="O53" s="14">
        <v>0</v>
      </c>
      <c r="P53" s="15">
        <v>0</v>
      </c>
      <c r="Q53" s="13">
        <v>0</v>
      </c>
      <c r="R53" s="59">
        <v>0</v>
      </c>
      <c r="S53" s="42">
        <v>0</v>
      </c>
      <c r="T53" s="16">
        <v>0</v>
      </c>
      <c r="U53" s="32"/>
      <c r="V53" s="74" t="s">
        <v>18</v>
      </c>
      <c r="W53" s="12" t="s">
        <v>26</v>
      </c>
      <c r="X53" s="13">
        <v>13942</v>
      </c>
      <c r="Y53" s="14">
        <v>16058</v>
      </c>
      <c r="Z53" s="15">
        <v>30000</v>
      </c>
      <c r="AA53" s="13">
        <v>15105</v>
      </c>
      <c r="AB53" s="14">
        <v>8936</v>
      </c>
      <c r="AC53" s="15">
        <v>24041</v>
      </c>
      <c r="AD53" s="16">
        <v>54041</v>
      </c>
    </row>
    <row r="54" spans="2:30" ht="15.75" customHeight="1">
      <c r="B54" s="66"/>
      <c r="C54" s="12" t="s">
        <v>1</v>
      </c>
      <c r="D54" s="25">
        <v>2330</v>
      </c>
      <c r="E54" s="19">
        <v>2376</v>
      </c>
      <c r="F54" s="19">
        <v>4706</v>
      </c>
      <c r="G54" s="25">
        <v>324</v>
      </c>
      <c r="H54" s="19">
        <v>1714</v>
      </c>
      <c r="I54" s="40">
        <v>2038</v>
      </c>
      <c r="J54" s="20">
        <v>6744</v>
      </c>
      <c r="K54" s="32"/>
      <c r="L54" s="66"/>
      <c r="M54" s="12" t="s">
        <v>1</v>
      </c>
      <c r="N54" s="17">
        <v>0</v>
      </c>
      <c r="O54" s="18">
        <v>0</v>
      </c>
      <c r="P54" s="19">
        <v>0</v>
      </c>
      <c r="Q54" s="17">
        <v>0</v>
      </c>
      <c r="R54" s="54">
        <v>0</v>
      </c>
      <c r="S54" s="43">
        <v>0</v>
      </c>
      <c r="T54" s="20">
        <v>0</v>
      </c>
      <c r="U54" s="32"/>
      <c r="V54" s="66"/>
      <c r="W54" s="12" t="s">
        <v>1</v>
      </c>
      <c r="X54" s="17">
        <v>15891</v>
      </c>
      <c r="Y54" s="18">
        <v>15523</v>
      </c>
      <c r="Z54" s="19">
        <v>31414</v>
      </c>
      <c r="AA54" s="17">
        <v>11587</v>
      </c>
      <c r="AB54" s="18">
        <v>9639</v>
      </c>
      <c r="AC54" s="19">
        <v>21226</v>
      </c>
      <c r="AD54" s="20">
        <v>52640</v>
      </c>
    </row>
    <row r="55" spans="2:30" ht="15.75" customHeight="1">
      <c r="B55" s="67"/>
      <c r="C55" s="21" t="s">
        <v>0</v>
      </c>
      <c r="D55" s="22">
        <f>IF(D53=0,0,ROUND(D53*1000/D54,0))</f>
        <v>722</v>
      </c>
      <c r="E55" s="23">
        <f>IF(E53=0,0,ROUND(E53*1000/E54,0))</f>
        <v>836</v>
      </c>
      <c r="F55" s="23">
        <v>780</v>
      </c>
      <c r="G55" s="22">
        <f>IF(G53=0,0,ROUND(G53*1000/G54,0))</f>
        <v>1259</v>
      </c>
      <c r="H55" s="23">
        <f>IF(H53=0,0,ROUND(H53*1000/H54,0))</f>
        <v>1165</v>
      </c>
      <c r="I55" s="50">
        <v>1180</v>
      </c>
      <c r="J55" s="24">
        <v>901</v>
      </c>
      <c r="K55" s="32"/>
      <c r="L55" s="67"/>
      <c r="M55" s="21" t="s">
        <v>0</v>
      </c>
      <c r="N55" s="22">
        <v>0</v>
      </c>
      <c r="O55" s="23">
        <v>0</v>
      </c>
      <c r="P55" s="23">
        <v>0</v>
      </c>
      <c r="Q55" s="22">
        <v>0</v>
      </c>
      <c r="R55" s="55">
        <v>0</v>
      </c>
      <c r="S55" s="51">
        <v>0</v>
      </c>
      <c r="T55" s="24">
        <v>0</v>
      </c>
      <c r="U55" s="32"/>
      <c r="V55" s="67"/>
      <c r="W55" s="21" t="s">
        <v>0</v>
      </c>
      <c r="X55" s="22">
        <v>877</v>
      </c>
      <c r="Y55" s="23">
        <v>1034</v>
      </c>
      <c r="Z55" s="23">
        <v>955</v>
      </c>
      <c r="AA55" s="22">
        <v>1304</v>
      </c>
      <c r="AB55" s="23">
        <v>927</v>
      </c>
      <c r="AC55" s="23">
        <v>1133</v>
      </c>
      <c r="AD55" s="24">
        <v>1027</v>
      </c>
    </row>
    <row r="56" spans="2:30" ht="15.75" customHeight="1">
      <c r="B56" s="65" t="s">
        <v>20</v>
      </c>
      <c r="C56" s="12" t="s">
        <v>27</v>
      </c>
      <c r="D56" s="25">
        <v>205</v>
      </c>
      <c r="E56" s="19">
        <v>909</v>
      </c>
      <c r="F56" s="19">
        <v>1114</v>
      </c>
      <c r="G56" s="25">
        <v>25</v>
      </c>
      <c r="H56" s="19">
        <v>458</v>
      </c>
      <c r="I56" s="40">
        <v>483</v>
      </c>
      <c r="J56" s="20">
        <v>1597</v>
      </c>
      <c r="K56" s="32"/>
      <c r="L56" s="65" t="s">
        <v>20</v>
      </c>
      <c r="M56" s="12" t="s">
        <v>27</v>
      </c>
      <c r="N56" s="17">
        <v>181</v>
      </c>
      <c r="O56" s="18">
        <v>51</v>
      </c>
      <c r="P56" s="19">
        <v>232</v>
      </c>
      <c r="Q56" s="17">
        <v>7</v>
      </c>
      <c r="R56" s="53">
        <v>0</v>
      </c>
      <c r="S56" s="43">
        <v>7</v>
      </c>
      <c r="T56" s="20">
        <v>239</v>
      </c>
      <c r="U56" s="32"/>
      <c r="V56" s="65" t="s">
        <v>20</v>
      </c>
      <c r="W56" s="12" t="s">
        <v>27</v>
      </c>
      <c r="X56" s="17">
        <v>2356</v>
      </c>
      <c r="Y56" s="18">
        <v>2996</v>
      </c>
      <c r="Z56" s="19">
        <v>5352</v>
      </c>
      <c r="AA56" s="17">
        <v>1441</v>
      </c>
      <c r="AB56" s="18">
        <v>609</v>
      </c>
      <c r="AC56" s="19">
        <v>2050</v>
      </c>
      <c r="AD56" s="20">
        <v>7402</v>
      </c>
    </row>
    <row r="57" spans="2:30" ht="15.75" customHeight="1">
      <c r="B57" s="66"/>
      <c r="C57" s="12" t="s">
        <v>1</v>
      </c>
      <c r="D57" s="25">
        <v>506</v>
      </c>
      <c r="E57" s="19">
        <v>793</v>
      </c>
      <c r="F57" s="19">
        <v>1299</v>
      </c>
      <c r="G57" s="25">
        <v>100</v>
      </c>
      <c r="H57" s="19">
        <v>252</v>
      </c>
      <c r="I57" s="40">
        <v>352</v>
      </c>
      <c r="J57" s="20">
        <v>1651</v>
      </c>
      <c r="K57" s="32"/>
      <c r="L57" s="66"/>
      <c r="M57" s="12" t="s">
        <v>1</v>
      </c>
      <c r="N57" s="17">
        <v>123</v>
      </c>
      <c r="O57" s="18">
        <v>63</v>
      </c>
      <c r="P57" s="19">
        <v>186</v>
      </c>
      <c r="Q57" s="17">
        <v>22</v>
      </c>
      <c r="R57" s="54">
        <v>0</v>
      </c>
      <c r="S57" s="43">
        <v>22</v>
      </c>
      <c r="T57" s="20">
        <v>208</v>
      </c>
      <c r="U57" s="32"/>
      <c r="V57" s="66"/>
      <c r="W57" s="12" t="s">
        <v>1</v>
      </c>
      <c r="X57" s="17">
        <v>3768</v>
      </c>
      <c r="Y57" s="18">
        <v>3648</v>
      </c>
      <c r="Z57" s="19">
        <v>7416</v>
      </c>
      <c r="AA57" s="17">
        <v>1437</v>
      </c>
      <c r="AB57" s="18">
        <v>750</v>
      </c>
      <c r="AC57" s="19">
        <v>2187</v>
      </c>
      <c r="AD57" s="20">
        <v>9603</v>
      </c>
    </row>
    <row r="58" spans="2:30" ht="15.75" customHeight="1">
      <c r="B58" s="67"/>
      <c r="C58" s="21" t="s">
        <v>0</v>
      </c>
      <c r="D58" s="22">
        <f>IF(D56=0,0,ROUND(D56*1000/D57,0))</f>
        <v>405</v>
      </c>
      <c r="E58" s="23">
        <f>IF(E56=0,0,ROUND(E56*1000/E57,0))</f>
        <v>1146</v>
      </c>
      <c r="F58" s="23">
        <v>858</v>
      </c>
      <c r="G58" s="22">
        <f>IF(G56=0,0,ROUND(G56*1000/G57,0))</f>
        <v>250</v>
      </c>
      <c r="H58" s="23">
        <f>IF(H56=0,0,ROUND(H56*1000/H57,0))</f>
        <v>1817</v>
      </c>
      <c r="I58" s="50">
        <v>1372</v>
      </c>
      <c r="J58" s="24">
        <v>967</v>
      </c>
      <c r="K58" s="32"/>
      <c r="L58" s="67"/>
      <c r="M58" s="21" t="s">
        <v>0</v>
      </c>
      <c r="N58" s="22">
        <v>1472</v>
      </c>
      <c r="O58" s="23">
        <v>810</v>
      </c>
      <c r="P58" s="23">
        <v>1247</v>
      </c>
      <c r="Q58" s="22">
        <v>318</v>
      </c>
      <c r="R58" s="55">
        <v>0</v>
      </c>
      <c r="S58" s="51">
        <v>318</v>
      </c>
      <c r="T58" s="24">
        <v>1149</v>
      </c>
      <c r="U58" s="32"/>
      <c r="V58" s="67"/>
      <c r="W58" s="21" t="s">
        <v>0</v>
      </c>
      <c r="X58" s="22">
        <v>625</v>
      </c>
      <c r="Y58" s="23">
        <v>821</v>
      </c>
      <c r="Z58" s="23">
        <v>722</v>
      </c>
      <c r="AA58" s="22">
        <v>1003</v>
      </c>
      <c r="AB58" s="23">
        <v>812</v>
      </c>
      <c r="AC58" s="23">
        <v>937</v>
      </c>
      <c r="AD58" s="24">
        <v>771</v>
      </c>
    </row>
    <row r="59" spans="2:30" ht="15.75" customHeight="1">
      <c r="B59" s="65" t="s">
        <v>19</v>
      </c>
      <c r="C59" s="12" t="s">
        <v>27</v>
      </c>
      <c r="D59" s="25">
        <v>0</v>
      </c>
      <c r="E59" s="19">
        <v>0</v>
      </c>
      <c r="F59" s="19">
        <v>0</v>
      </c>
      <c r="G59" s="25">
        <v>0</v>
      </c>
      <c r="H59" s="19">
        <v>0</v>
      </c>
      <c r="I59" s="40">
        <v>0</v>
      </c>
      <c r="J59" s="20">
        <v>0</v>
      </c>
      <c r="K59" s="32"/>
      <c r="L59" s="65" t="s">
        <v>19</v>
      </c>
      <c r="M59" s="12" t="s">
        <v>27</v>
      </c>
      <c r="N59" s="17">
        <v>0</v>
      </c>
      <c r="O59" s="18">
        <v>0</v>
      </c>
      <c r="P59" s="19">
        <v>0</v>
      </c>
      <c r="Q59" s="17">
        <v>0</v>
      </c>
      <c r="R59" s="54">
        <v>0</v>
      </c>
      <c r="S59" s="43">
        <v>0</v>
      </c>
      <c r="T59" s="20">
        <v>0</v>
      </c>
      <c r="U59" s="32"/>
      <c r="V59" s="65" t="s">
        <v>19</v>
      </c>
      <c r="W59" s="12" t="s">
        <v>27</v>
      </c>
      <c r="X59" s="17">
        <v>209</v>
      </c>
      <c r="Y59" s="18">
        <v>194</v>
      </c>
      <c r="Z59" s="19">
        <v>403</v>
      </c>
      <c r="AA59" s="17">
        <v>16</v>
      </c>
      <c r="AB59" s="18">
        <v>0</v>
      </c>
      <c r="AC59" s="19">
        <v>16</v>
      </c>
      <c r="AD59" s="20">
        <v>419</v>
      </c>
    </row>
    <row r="60" spans="2:30" ht="15.75" customHeight="1">
      <c r="B60" s="66"/>
      <c r="C60" s="12" t="s">
        <v>1</v>
      </c>
      <c r="D60" s="25">
        <v>0</v>
      </c>
      <c r="E60" s="19">
        <v>0</v>
      </c>
      <c r="F60" s="19">
        <v>0</v>
      </c>
      <c r="G60" s="25">
        <v>0</v>
      </c>
      <c r="H60" s="19">
        <v>0</v>
      </c>
      <c r="I60" s="40">
        <v>0</v>
      </c>
      <c r="J60" s="20">
        <v>0</v>
      </c>
      <c r="K60" s="32"/>
      <c r="L60" s="66"/>
      <c r="M60" s="12" t="s">
        <v>1</v>
      </c>
      <c r="N60" s="17">
        <v>0</v>
      </c>
      <c r="O60" s="18">
        <v>0</v>
      </c>
      <c r="P60" s="19">
        <v>0</v>
      </c>
      <c r="Q60" s="17">
        <v>0</v>
      </c>
      <c r="R60" s="54">
        <v>0</v>
      </c>
      <c r="S60" s="43">
        <v>0</v>
      </c>
      <c r="T60" s="20">
        <v>0</v>
      </c>
      <c r="U60" s="32"/>
      <c r="V60" s="66"/>
      <c r="W60" s="12" t="s">
        <v>1</v>
      </c>
      <c r="X60" s="17">
        <v>441</v>
      </c>
      <c r="Y60" s="18">
        <v>274</v>
      </c>
      <c r="Z60" s="19">
        <v>715</v>
      </c>
      <c r="AA60" s="17">
        <v>85</v>
      </c>
      <c r="AB60" s="18">
        <v>0</v>
      </c>
      <c r="AC60" s="19">
        <v>85</v>
      </c>
      <c r="AD60" s="20">
        <v>800</v>
      </c>
    </row>
    <row r="61" spans="2:30" ht="15.75" customHeight="1">
      <c r="B61" s="67"/>
      <c r="C61" s="21" t="s">
        <v>0</v>
      </c>
      <c r="D61" s="22">
        <f>IF(D59=0,0,ROUND(D59*1000/D60,0))</f>
        <v>0</v>
      </c>
      <c r="E61" s="23">
        <f>IF(E59=0,0,ROUND(E59*1000/E60,0))</f>
        <v>0</v>
      </c>
      <c r="F61" s="23">
        <v>0</v>
      </c>
      <c r="G61" s="22">
        <f>IF(G59=0,0,ROUND(G59*1000/G60,0))</f>
        <v>0</v>
      </c>
      <c r="H61" s="23">
        <f>IF(H59=0,0,ROUND(H59*1000/H60,0))</f>
        <v>0</v>
      </c>
      <c r="I61" s="50">
        <v>0</v>
      </c>
      <c r="J61" s="24">
        <v>0</v>
      </c>
      <c r="K61" s="32"/>
      <c r="L61" s="67"/>
      <c r="M61" s="21" t="s">
        <v>0</v>
      </c>
      <c r="N61" s="22">
        <v>0</v>
      </c>
      <c r="O61" s="23">
        <v>0</v>
      </c>
      <c r="P61" s="23">
        <v>0</v>
      </c>
      <c r="Q61" s="22">
        <v>0</v>
      </c>
      <c r="R61" s="55">
        <v>0</v>
      </c>
      <c r="S61" s="51">
        <v>0</v>
      </c>
      <c r="T61" s="24">
        <v>0</v>
      </c>
      <c r="U61" s="32"/>
      <c r="V61" s="67"/>
      <c r="W61" s="21" t="s">
        <v>0</v>
      </c>
      <c r="X61" s="22">
        <v>474</v>
      </c>
      <c r="Y61" s="23">
        <v>708</v>
      </c>
      <c r="Z61" s="23">
        <v>564</v>
      </c>
      <c r="AA61" s="22">
        <v>188</v>
      </c>
      <c r="AB61" s="23">
        <v>0</v>
      </c>
      <c r="AC61" s="23">
        <v>188</v>
      </c>
      <c r="AD61" s="24">
        <v>524</v>
      </c>
    </row>
    <row r="62" spans="2:30" ht="15.75" customHeight="1">
      <c r="B62" s="65" t="s">
        <v>9</v>
      </c>
      <c r="C62" s="45" t="s">
        <v>27</v>
      </c>
      <c r="D62" s="46">
        <v>3171</v>
      </c>
      <c r="E62" s="47">
        <v>1704</v>
      </c>
      <c r="F62" s="47">
        <v>4875</v>
      </c>
      <c r="G62" s="46">
        <v>1538</v>
      </c>
      <c r="H62" s="47">
        <v>3522</v>
      </c>
      <c r="I62" s="48">
        <v>5060</v>
      </c>
      <c r="J62" s="61">
        <v>9935</v>
      </c>
      <c r="K62" s="32"/>
      <c r="L62" s="65" t="s">
        <v>9</v>
      </c>
      <c r="M62" s="12" t="s">
        <v>27</v>
      </c>
      <c r="N62" s="17">
        <v>0</v>
      </c>
      <c r="O62" s="18">
        <v>0</v>
      </c>
      <c r="P62" s="19">
        <v>0</v>
      </c>
      <c r="Q62" s="17">
        <v>56</v>
      </c>
      <c r="R62" s="54">
        <v>475</v>
      </c>
      <c r="S62" s="43">
        <v>531</v>
      </c>
      <c r="T62" s="20">
        <v>531</v>
      </c>
      <c r="U62" s="32"/>
      <c r="V62" s="65" t="s">
        <v>9</v>
      </c>
      <c r="W62" s="12" t="s">
        <v>27</v>
      </c>
      <c r="X62" s="17">
        <v>9866</v>
      </c>
      <c r="Y62" s="18">
        <v>3089</v>
      </c>
      <c r="Z62" s="19">
        <v>12955</v>
      </c>
      <c r="AA62" s="17">
        <v>10254</v>
      </c>
      <c r="AB62" s="18">
        <v>5199</v>
      </c>
      <c r="AC62" s="19">
        <v>15453</v>
      </c>
      <c r="AD62" s="20">
        <v>28408</v>
      </c>
    </row>
    <row r="63" spans="2:30" ht="15.75" customHeight="1">
      <c r="B63" s="66"/>
      <c r="C63" s="12" t="s">
        <v>1</v>
      </c>
      <c r="D63" s="25">
        <v>4340</v>
      </c>
      <c r="E63" s="19">
        <v>2520</v>
      </c>
      <c r="F63" s="19">
        <v>6860</v>
      </c>
      <c r="G63" s="25">
        <v>1427</v>
      </c>
      <c r="H63" s="19">
        <v>3954</v>
      </c>
      <c r="I63" s="40">
        <v>5381</v>
      </c>
      <c r="J63" s="20">
        <v>12241</v>
      </c>
      <c r="K63" s="32"/>
      <c r="L63" s="66"/>
      <c r="M63" s="12" t="s">
        <v>1</v>
      </c>
      <c r="N63" s="17">
        <v>1</v>
      </c>
      <c r="O63" s="18">
        <v>0</v>
      </c>
      <c r="P63" s="19">
        <v>1</v>
      </c>
      <c r="Q63" s="17">
        <v>77</v>
      </c>
      <c r="R63" s="54">
        <v>422</v>
      </c>
      <c r="S63" s="43">
        <v>499</v>
      </c>
      <c r="T63" s="20">
        <v>500</v>
      </c>
      <c r="U63" s="32"/>
      <c r="V63" s="66"/>
      <c r="W63" s="12" t="s">
        <v>1</v>
      </c>
      <c r="X63" s="17">
        <v>15570</v>
      </c>
      <c r="Y63" s="18">
        <v>3950</v>
      </c>
      <c r="Z63" s="19">
        <v>19520</v>
      </c>
      <c r="AA63" s="17">
        <v>10841</v>
      </c>
      <c r="AB63" s="18">
        <v>5323</v>
      </c>
      <c r="AC63" s="19">
        <v>16164</v>
      </c>
      <c r="AD63" s="20">
        <v>35684</v>
      </c>
    </row>
    <row r="64" spans="2:30" ht="15.75" customHeight="1">
      <c r="B64" s="67"/>
      <c r="C64" s="21" t="s">
        <v>0</v>
      </c>
      <c r="D64" s="22">
        <f>IF(D62=0,0,ROUND(D62*1000/D63,0))</f>
        <v>731</v>
      </c>
      <c r="E64" s="23">
        <f>IF(E62=0,0,ROUND(E62*1000/E63,0))</f>
        <v>676</v>
      </c>
      <c r="F64" s="23">
        <v>711</v>
      </c>
      <c r="G64" s="22">
        <f>IF(G62=0,0,ROUND(G62*1000/G63,0))</f>
        <v>1078</v>
      </c>
      <c r="H64" s="23">
        <f>IF(H62=0,0,ROUND(H62*1000/H63,0))</f>
        <v>891</v>
      </c>
      <c r="I64" s="50">
        <v>940</v>
      </c>
      <c r="J64" s="24">
        <v>812</v>
      </c>
      <c r="K64" s="32"/>
      <c r="L64" s="67"/>
      <c r="M64" s="21" t="s">
        <v>0</v>
      </c>
      <c r="N64" s="22">
        <v>0</v>
      </c>
      <c r="O64" s="23">
        <v>0</v>
      </c>
      <c r="P64" s="23">
        <v>0</v>
      </c>
      <c r="Q64" s="22">
        <v>727</v>
      </c>
      <c r="R64" s="55">
        <v>1126</v>
      </c>
      <c r="S64" s="51">
        <v>1064</v>
      </c>
      <c r="T64" s="24">
        <v>1062</v>
      </c>
      <c r="U64" s="32"/>
      <c r="V64" s="67"/>
      <c r="W64" s="21" t="s">
        <v>0</v>
      </c>
      <c r="X64" s="22">
        <v>634</v>
      </c>
      <c r="Y64" s="23">
        <v>782</v>
      </c>
      <c r="Z64" s="23">
        <v>664</v>
      </c>
      <c r="AA64" s="22">
        <v>946</v>
      </c>
      <c r="AB64" s="23">
        <v>977</v>
      </c>
      <c r="AC64" s="23">
        <v>956</v>
      </c>
      <c r="AD64" s="24">
        <v>796</v>
      </c>
    </row>
    <row r="65" spans="2:30" ht="15.75" customHeight="1">
      <c r="B65" s="65" t="s">
        <v>8</v>
      </c>
      <c r="C65" s="12" t="s">
        <v>27</v>
      </c>
      <c r="D65" s="25">
        <v>1309</v>
      </c>
      <c r="E65" s="19">
        <v>245</v>
      </c>
      <c r="F65" s="19">
        <v>1554</v>
      </c>
      <c r="G65" s="25">
        <v>621</v>
      </c>
      <c r="H65" s="19">
        <v>1528</v>
      </c>
      <c r="I65" s="40">
        <v>2149</v>
      </c>
      <c r="J65" s="20">
        <v>3703</v>
      </c>
      <c r="K65" s="32"/>
      <c r="L65" s="65" t="s">
        <v>8</v>
      </c>
      <c r="M65" s="12" t="s">
        <v>27</v>
      </c>
      <c r="N65" s="17">
        <v>50</v>
      </c>
      <c r="O65" s="18">
        <v>1055</v>
      </c>
      <c r="P65" s="19">
        <v>1105</v>
      </c>
      <c r="Q65" s="17">
        <v>132</v>
      </c>
      <c r="R65" s="54">
        <v>1649</v>
      </c>
      <c r="S65" s="43">
        <v>1781</v>
      </c>
      <c r="T65" s="20">
        <v>2886</v>
      </c>
      <c r="U65" s="32"/>
      <c r="V65" s="65" t="s">
        <v>8</v>
      </c>
      <c r="W65" s="12" t="s">
        <v>27</v>
      </c>
      <c r="X65" s="17">
        <v>16073</v>
      </c>
      <c r="Y65" s="18">
        <v>5360</v>
      </c>
      <c r="Z65" s="19">
        <v>21433</v>
      </c>
      <c r="AA65" s="17">
        <v>14955</v>
      </c>
      <c r="AB65" s="18">
        <v>15058</v>
      </c>
      <c r="AC65" s="19">
        <v>30013</v>
      </c>
      <c r="AD65" s="20">
        <v>51446</v>
      </c>
    </row>
    <row r="66" spans="2:30" ht="15.75" customHeight="1">
      <c r="B66" s="66"/>
      <c r="C66" s="12" t="s">
        <v>1</v>
      </c>
      <c r="D66" s="25">
        <v>2346</v>
      </c>
      <c r="E66" s="19">
        <v>310</v>
      </c>
      <c r="F66" s="19">
        <v>2656</v>
      </c>
      <c r="G66" s="25">
        <v>994</v>
      </c>
      <c r="H66" s="19">
        <v>2285</v>
      </c>
      <c r="I66" s="40">
        <v>3279</v>
      </c>
      <c r="J66" s="20">
        <v>5935</v>
      </c>
      <c r="K66" s="32"/>
      <c r="L66" s="66"/>
      <c r="M66" s="12" t="s">
        <v>1</v>
      </c>
      <c r="N66" s="17">
        <v>290</v>
      </c>
      <c r="O66" s="18">
        <v>1322</v>
      </c>
      <c r="P66" s="19">
        <v>1612</v>
      </c>
      <c r="Q66" s="17">
        <v>487</v>
      </c>
      <c r="R66" s="54">
        <v>3119</v>
      </c>
      <c r="S66" s="43">
        <v>3606</v>
      </c>
      <c r="T66" s="20">
        <v>5218</v>
      </c>
      <c r="U66" s="32"/>
      <c r="V66" s="66"/>
      <c r="W66" s="12" t="s">
        <v>1</v>
      </c>
      <c r="X66" s="17">
        <v>19876</v>
      </c>
      <c r="Y66" s="18">
        <v>6155</v>
      </c>
      <c r="Z66" s="19">
        <v>26031</v>
      </c>
      <c r="AA66" s="17">
        <v>23135</v>
      </c>
      <c r="AB66" s="18">
        <v>19524</v>
      </c>
      <c r="AC66" s="19">
        <v>42659</v>
      </c>
      <c r="AD66" s="20">
        <v>68690</v>
      </c>
    </row>
    <row r="67" spans="2:30" ht="15.75" customHeight="1">
      <c r="B67" s="67"/>
      <c r="C67" s="21" t="s">
        <v>0</v>
      </c>
      <c r="D67" s="22">
        <f>IF(D65=0,0,ROUND(D65*1000/D66,0))</f>
        <v>558</v>
      </c>
      <c r="E67" s="23">
        <f>IF(E65=0,0,ROUND(E65*1000/E66,0))</f>
        <v>790</v>
      </c>
      <c r="F67" s="23">
        <v>585</v>
      </c>
      <c r="G67" s="22">
        <f>IF(G65=0,0,ROUND(G65*1000/G66,0))</f>
        <v>625</v>
      </c>
      <c r="H67" s="23">
        <f>IF(H65=0,0,ROUND(H65*1000/H66,0))</f>
        <v>669</v>
      </c>
      <c r="I67" s="50">
        <v>655</v>
      </c>
      <c r="J67" s="24">
        <v>624</v>
      </c>
      <c r="K67" s="32"/>
      <c r="L67" s="67"/>
      <c r="M67" s="21" t="s">
        <v>0</v>
      </c>
      <c r="N67" s="22">
        <v>172</v>
      </c>
      <c r="O67" s="23">
        <v>798</v>
      </c>
      <c r="P67" s="23">
        <v>685</v>
      </c>
      <c r="Q67" s="22">
        <v>271</v>
      </c>
      <c r="R67" s="55">
        <v>529</v>
      </c>
      <c r="S67" s="51">
        <v>494</v>
      </c>
      <c r="T67" s="24">
        <v>553</v>
      </c>
      <c r="U67" s="32"/>
      <c r="V67" s="67"/>
      <c r="W67" s="21" t="s">
        <v>0</v>
      </c>
      <c r="X67" s="22">
        <v>809</v>
      </c>
      <c r="Y67" s="23">
        <v>871</v>
      </c>
      <c r="Z67" s="23">
        <v>823</v>
      </c>
      <c r="AA67" s="22">
        <v>646</v>
      </c>
      <c r="AB67" s="23">
        <v>771</v>
      </c>
      <c r="AC67" s="23">
        <v>704</v>
      </c>
      <c r="AD67" s="24">
        <v>749</v>
      </c>
    </row>
    <row r="68" spans="2:30" ht="15.75" customHeight="1">
      <c r="B68" s="65" t="s">
        <v>5</v>
      </c>
      <c r="C68" s="12" t="s">
        <v>27</v>
      </c>
      <c r="D68" s="25">
        <v>460</v>
      </c>
      <c r="E68" s="19">
        <v>28</v>
      </c>
      <c r="F68" s="19">
        <v>488</v>
      </c>
      <c r="G68" s="25">
        <v>406</v>
      </c>
      <c r="H68" s="19">
        <v>711</v>
      </c>
      <c r="I68" s="40">
        <v>1117</v>
      </c>
      <c r="J68" s="20">
        <v>1605</v>
      </c>
      <c r="K68" s="32"/>
      <c r="L68" s="65" t="s">
        <v>5</v>
      </c>
      <c r="M68" s="12" t="s">
        <v>27</v>
      </c>
      <c r="N68" s="17">
        <v>349</v>
      </c>
      <c r="O68" s="18">
        <v>356</v>
      </c>
      <c r="P68" s="19">
        <v>705</v>
      </c>
      <c r="Q68" s="17">
        <v>196</v>
      </c>
      <c r="R68" s="54">
        <v>80</v>
      </c>
      <c r="S68" s="43">
        <v>276</v>
      </c>
      <c r="T68" s="20">
        <v>981</v>
      </c>
      <c r="U68" s="32"/>
      <c r="V68" s="65" t="s">
        <v>5</v>
      </c>
      <c r="W68" s="12" t="s">
        <v>27</v>
      </c>
      <c r="X68" s="17">
        <v>8593</v>
      </c>
      <c r="Y68" s="18">
        <v>1021</v>
      </c>
      <c r="Z68" s="19">
        <v>9614</v>
      </c>
      <c r="AA68" s="17">
        <v>9836</v>
      </c>
      <c r="AB68" s="18">
        <v>4235</v>
      </c>
      <c r="AC68" s="19">
        <v>14071</v>
      </c>
      <c r="AD68" s="20">
        <v>23685</v>
      </c>
    </row>
    <row r="69" spans="2:30" ht="15.75" customHeight="1">
      <c r="B69" s="66"/>
      <c r="C69" s="12" t="s">
        <v>1</v>
      </c>
      <c r="D69" s="25">
        <v>1003</v>
      </c>
      <c r="E69" s="19">
        <v>36</v>
      </c>
      <c r="F69" s="19">
        <v>1039</v>
      </c>
      <c r="G69" s="25">
        <v>305</v>
      </c>
      <c r="H69" s="19">
        <v>652</v>
      </c>
      <c r="I69" s="40">
        <v>957</v>
      </c>
      <c r="J69" s="20">
        <v>1996</v>
      </c>
      <c r="K69" s="32"/>
      <c r="L69" s="66"/>
      <c r="M69" s="12" t="s">
        <v>1</v>
      </c>
      <c r="N69" s="17">
        <v>584</v>
      </c>
      <c r="O69" s="18">
        <v>879</v>
      </c>
      <c r="P69" s="19">
        <v>1463</v>
      </c>
      <c r="Q69" s="17">
        <v>398</v>
      </c>
      <c r="R69" s="54">
        <v>107</v>
      </c>
      <c r="S69" s="43">
        <v>505</v>
      </c>
      <c r="T69" s="20">
        <v>1968</v>
      </c>
      <c r="U69" s="32"/>
      <c r="V69" s="66"/>
      <c r="W69" s="12" t="s">
        <v>1</v>
      </c>
      <c r="X69" s="17">
        <v>10619</v>
      </c>
      <c r="Y69" s="18">
        <v>1719</v>
      </c>
      <c r="Z69" s="19">
        <v>12338</v>
      </c>
      <c r="AA69" s="17">
        <v>9449</v>
      </c>
      <c r="AB69" s="18">
        <v>2619</v>
      </c>
      <c r="AC69" s="19">
        <v>12068</v>
      </c>
      <c r="AD69" s="20">
        <v>24406</v>
      </c>
    </row>
    <row r="70" spans="2:30" ht="15.75" customHeight="1">
      <c r="B70" s="67"/>
      <c r="C70" s="21" t="s">
        <v>0</v>
      </c>
      <c r="D70" s="22">
        <f>IF(D68=0,0,ROUND(D68*1000/D69,0))</f>
        <v>459</v>
      </c>
      <c r="E70" s="23">
        <f>IF(E68=0,0,ROUND(E68*1000/E69,0))</f>
        <v>778</v>
      </c>
      <c r="F70" s="23">
        <v>470</v>
      </c>
      <c r="G70" s="22">
        <f>IF(G68=0,0,ROUND(G68*1000/G69,0))</f>
        <v>1331</v>
      </c>
      <c r="H70" s="23">
        <f>IF(H68=0,0,ROUND(H68*1000/H69,0))</f>
        <v>1090</v>
      </c>
      <c r="I70" s="50">
        <v>1167</v>
      </c>
      <c r="J70" s="24">
        <v>804</v>
      </c>
      <c r="K70" s="32"/>
      <c r="L70" s="67"/>
      <c r="M70" s="21" t="s">
        <v>0</v>
      </c>
      <c r="N70" s="22">
        <v>598</v>
      </c>
      <c r="O70" s="23">
        <v>405</v>
      </c>
      <c r="P70" s="23">
        <v>482</v>
      </c>
      <c r="Q70" s="22">
        <v>492</v>
      </c>
      <c r="R70" s="55">
        <v>748</v>
      </c>
      <c r="S70" s="51">
        <v>547</v>
      </c>
      <c r="T70" s="24">
        <v>498</v>
      </c>
      <c r="U70" s="32"/>
      <c r="V70" s="67"/>
      <c r="W70" s="21" t="s">
        <v>0</v>
      </c>
      <c r="X70" s="22">
        <v>809</v>
      </c>
      <c r="Y70" s="23">
        <v>594</v>
      </c>
      <c r="Z70" s="23">
        <v>779</v>
      </c>
      <c r="AA70" s="22">
        <v>1041</v>
      </c>
      <c r="AB70" s="23">
        <v>1617</v>
      </c>
      <c r="AC70" s="23">
        <v>1166</v>
      </c>
      <c r="AD70" s="24">
        <v>970</v>
      </c>
    </row>
    <row r="71" spans="2:30" ht="15.75" customHeight="1">
      <c r="B71" s="65" t="s">
        <v>6</v>
      </c>
      <c r="C71" s="12" t="s">
        <v>27</v>
      </c>
      <c r="D71" s="25">
        <v>277</v>
      </c>
      <c r="E71" s="19">
        <v>4</v>
      </c>
      <c r="F71" s="19">
        <v>281</v>
      </c>
      <c r="G71" s="25">
        <v>280</v>
      </c>
      <c r="H71" s="19">
        <v>636</v>
      </c>
      <c r="I71" s="40">
        <v>916</v>
      </c>
      <c r="J71" s="20">
        <v>1197</v>
      </c>
      <c r="K71" s="32"/>
      <c r="L71" s="65" t="s">
        <v>6</v>
      </c>
      <c r="M71" s="12" t="s">
        <v>27</v>
      </c>
      <c r="N71" s="17">
        <v>859</v>
      </c>
      <c r="O71" s="18">
        <v>463</v>
      </c>
      <c r="P71" s="19">
        <v>1322</v>
      </c>
      <c r="Q71" s="17">
        <v>909</v>
      </c>
      <c r="R71" s="54">
        <v>686</v>
      </c>
      <c r="S71" s="43">
        <v>1595</v>
      </c>
      <c r="T71" s="20">
        <v>2917</v>
      </c>
      <c r="U71" s="32"/>
      <c r="V71" s="65" t="s">
        <v>6</v>
      </c>
      <c r="W71" s="12" t="s">
        <v>27</v>
      </c>
      <c r="X71" s="17">
        <v>9921</v>
      </c>
      <c r="Y71" s="18">
        <v>859</v>
      </c>
      <c r="Z71" s="19">
        <v>10780</v>
      </c>
      <c r="AA71" s="17">
        <v>6872</v>
      </c>
      <c r="AB71" s="18">
        <v>3551</v>
      </c>
      <c r="AC71" s="19">
        <v>10423</v>
      </c>
      <c r="AD71" s="20">
        <v>21203</v>
      </c>
    </row>
    <row r="72" spans="2:30" ht="15.75" customHeight="1">
      <c r="B72" s="66"/>
      <c r="C72" s="12" t="s">
        <v>1</v>
      </c>
      <c r="D72" s="25">
        <v>273</v>
      </c>
      <c r="E72" s="19">
        <v>17</v>
      </c>
      <c r="F72" s="19">
        <v>290</v>
      </c>
      <c r="G72" s="25">
        <v>221</v>
      </c>
      <c r="H72" s="19">
        <v>981</v>
      </c>
      <c r="I72" s="40">
        <v>1202</v>
      </c>
      <c r="J72" s="20">
        <v>1492</v>
      </c>
      <c r="K72" s="32"/>
      <c r="L72" s="66"/>
      <c r="M72" s="12" t="s">
        <v>1</v>
      </c>
      <c r="N72" s="17">
        <v>1809</v>
      </c>
      <c r="O72" s="18">
        <v>1073</v>
      </c>
      <c r="P72" s="19">
        <v>2882</v>
      </c>
      <c r="Q72" s="17">
        <v>1384</v>
      </c>
      <c r="R72" s="54">
        <v>788</v>
      </c>
      <c r="S72" s="43">
        <v>2172</v>
      </c>
      <c r="T72" s="20">
        <v>5054</v>
      </c>
      <c r="U72" s="32"/>
      <c r="V72" s="66"/>
      <c r="W72" s="12" t="s">
        <v>1</v>
      </c>
      <c r="X72" s="17">
        <v>11983</v>
      </c>
      <c r="Y72" s="18">
        <v>1809</v>
      </c>
      <c r="Z72" s="19">
        <v>13792</v>
      </c>
      <c r="AA72" s="17">
        <v>8079</v>
      </c>
      <c r="AB72" s="18">
        <v>4000</v>
      </c>
      <c r="AC72" s="19">
        <v>12079</v>
      </c>
      <c r="AD72" s="20">
        <v>25871</v>
      </c>
    </row>
    <row r="73" spans="2:30" ht="15.75" customHeight="1">
      <c r="B73" s="67"/>
      <c r="C73" s="21" t="s">
        <v>0</v>
      </c>
      <c r="D73" s="22">
        <f>IF(D71=0,0,ROUND(D71*1000/D72,0))</f>
        <v>1015</v>
      </c>
      <c r="E73" s="23">
        <f>IF(E71=0,0,ROUND(E71*1000/E72,0))</f>
        <v>235</v>
      </c>
      <c r="F73" s="23">
        <v>969</v>
      </c>
      <c r="G73" s="22">
        <f>IF(G71=0,0,ROUND(G71*1000/G72,0))</f>
        <v>1267</v>
      </c>
      <c r="H73" s="23">
        <f>IF(H71=0,0,ROUND(H71*1000/H72,0))</f>
        <v>648</v>
      </c>
      <c r="I73" s="50">
        <v>762</v>
      </c>
      <c r="J73" s="24">
        <v>802</v>
      </c>
      <c r="K73" s="32"/>
      <c r="L73" s="67"/>
      <c r="M73" s="21" t="s">
        <v>0</v>
      </c>
      <c r="N73" s="22">
        <v>475</v>
      </c>
      <c r="O73" s="23">
        <v>432</v>
      </c>
      <c r="P73" s="23">
        <v>459</v>
      </c>
      <c r="Q73" s="22">
        <v>657</v>
      </c>
      <c r="R73" s="55">
        <v>871</v>
      </c>
      <c r="S73" s="51">
        <v>734</v>
      </c>
      <c r="T73" s="24">
        <v>577</v>
      </c>
      <c r="U73" s="32"/>
      <c r="V73" s="67"/>
      <c r="W73" s="21" t="s">
        <v>0</v>
      </c>
      <c r="X73" s="22">
        <v>828</v>
      </c>
      <c r="Y73" s="23">
        <v>475</v>
      </c>
      <c r="Z73" s="23">
        <v>782</v>
      </c>
      <c r="AA73" s="22">
        <v>851</v>
      </c>
      <c r="AB73" s="23">
        <v>888</v>
      </c>
      <c r="AC73" s="23">
        <v>863</v>
      </c>
      <c r="AD73" s="24">
        <v>820</v>
      </c>
    </row>
    <row r="74" spans="2:30" ht="15.75" customHeight="1">
      <c r="B74" s="65" t="s">
        <v>7</v>
      </c>
      <c r="C74" s="12" t="s">
        <v>27</v>
      </c>
      <c r="D74" s="25">
        <v>376</v>
      </c>
      <c r="E74" s="19">
        <v>0</v>
      </c>
      <c r="F74" s="19">
        <v>376</v>
      </c>
      <c r="G74" s="25">
        <v>233</v>
      </c>
      <c r="H74" s="19">
        <v>642</v>
      </c>
      <c r="I74" s="40">
        <v>875</v>
      </c>
      <c r="J74" s="20">
        <v>1251</v>
      </c>
      <c r="K74" s="32"/>
      <c r="L74" s="65" t="s">
        <v>7</v>
      </c>
      <c r="M74" s="12" t="s">
        <v>27</v>
      </c>
      <c r="N74" s="17">
        <v>1652</v>
      </c>
      <c r="O74" s="18">
        <v>446</v>
      </c>
      <c r="P74" s="19">
        <v>2098</v>
      </c>
      <c r="Q74" s="17">
        <v>1053</v>
      </c>
      <c r="R74" s="54">
        <v>661</v>
      </c>
      <c r="S74" s="43">
        <v>1714</v>
      </c>
      <c r="T74" s="20">
        <v>3812</v>
      </c>
      <c r="U74" s="32"/>
      <c r="V74" s="65" t="s">
        <v>7</v>
      </c>
      <c r="W74" s="12" t="s">
        <v>27</v>
      </c>
      <c r="X74" s="17">
        <v>13597</v>
      </c>
      <c r="Y74" s="18">
        <v>1116</v>
      </c>
      <c r="Z74" s="19">
        <v>14713</v>
      </c>
      <c r="AA74" s="17">
        <v>7657</v>
      </c>
      <c r="AB74" s="18">
        <v>1967</v>
      </c>
      <c r="AC74" s="19">
        <v>9624</v>
      </c>
      <c r="AD74" s="20">
        <v>24337</v>
      </c>
    </row>
    <row r="75" spans="2:30" ht="15.75" customHeight="1">
      <c r="B75" s="66"/>
      <c r="C75" s="12" t="s">
        <v>1</v>
      </c>
      <c r="D75" s="25">
        <v>470</v>
      </c>
      <c r="E75" s="19">
        <v>0</v>
      </c>
      <c r="F75" s="19">
        <v>470</v>
      </c>
      <c r="G75" s="25">
        <v>533</v>
      </c>
      <c r="H75" s="19">
        <v>962</v>
      </c>
      <c r="I75" s="40">
        <v>1495</v>
      </c>
      <c r="J75" s="20">
        <v>1965</v>
      </c>
      <c r="K75" s="32"/>
      <c r="L75" s="66"/>
      <c r="M75" s="12" t="s">
        <v>1</v>
      </c>
      <c r="N75" s="17">
        <v>2568</v>
      </c>
      <c r="O75" s="18">
        <v>1083</v>
      </c>
      <c r="P75" s="19">
        <v>3651</v>
      </c>
      <c r="Q75" s="17">
        <v>1611</v>
      </c>
      <c r="R75" s="54">
        <v>1297</v>
      </c>
      <c r="S75" s="43">
        <v>2908</v>
      </c>
      <c r="T75" s="20">
        <v>6559</v>
      </c>
      <c r="U75" s="32"/>
      <c r="V75" s="66"/>
      <c r="W75" s="12" t="s">
        <v>1</v>
      </c>
      <c r="X75" s="17">
        <v>19050</v>
      </c>
      <c r="Y75" s="18">
        <v>1701</v>
      </c>
      <c r="Z75" s="19">
        <v>20751</v>
      </c>
      <c r="AA75" s="17">
        <v>10531</v>
      </c>
      <c r="AB75" s="18">
        <v>3010</v>
      </c>
      <c r="AC75" s="19">
        <v>13541</v>
      </c>
      <c r="AD75" s="20">
        <v>34292</v>
      </c>
    </row>
    <row r="76" spans="2:30" ht="15.75" customHeight="1">
      <c r="B76" s="67"/>
      <c r="C76" s="21" t="s">
        <v>0</v>
      </c>
      <c r="D76" s="22">
        <f>IF(D74=0,0,ROUND(D74*1000/D75,0))</f>
        <v>800</v>
      </c>
      <c r="E76" s="23">
        <f>IF(E74=0,0,ROUND(E74*1000/E75,0))</f>
        <v>0</v>
      </c>
      <c r="F76" s="23">
        <v>800</v>
      </c>
      <c r="G76" s="22">
        <f>IF(G74=0,0,ROUND(G74*1000/G75,0))</f>
        <v>437</v>
      </c>
      <c r="H76" s="23">
        <f>IF(H74=0,0,ROUND(H74*1000/H75,0))</f>
        <v>667</v>
      </c>
      <c r="I76" s="50">
        <v>585</v>
      </c>
      <c r="J76" s="24">
        <v>637</v>
      </c>
      <c r="K76" s="32"/>
      <c r="L76" s="67"/>
      <c r="M76" s="21" t="s">
        <v>0</v>
      </c>
      <c r="N76" s="22">
        <v>643</v>
      </c>
      <c r="O76" s="23">
        <v>412</v>
      </c>
      <c r="P76" s="23">
        <v>575</v>
      </c>
      <c r="Q76" s="22">
        <v>654</v>
      </c>
      <c r="R76" s="55">
        <v>510</v>
      </c>
      <c r="S76" s="51">
        <v>589</v>
      </c>
      <c r="T76" s="24">
        <v>581</v>
      </c>
      <c r="U76" s="32"/>
      <c r="V76" s="67"/>
      <c r="W76" s="21" t="s">
        <v>0</v>
      </c>
      <c r="X76" s="22">
        <v>714</v>
      </c>
      <c r="Y76" s="23">
        <v>656</v>
      </c>
      <c r="Z76" s="23">
        <v>709</v>
      </c>
      <c r="AA76" s="22">
        <v>727</v>
      </c>
      <c r="AB76" s="23">
        <v>653</v>
      </c>
      <c r="AC76" s="23">
        <v>711</v>
      </c>
      <c r="AD76" s="24">
        <v>710</v>
      </c>
    </row>
    <row r="77" spans="2:30" ht="15.75" customHeight="1">
      <c r="B77" s="65" t="s">
        <v>28</v>
      </c>
      <c r="C77" s="12" t="s">
        <v>27</v>
      </c>
      <c r="D77" s="25">
        <v>1429</v>
      </c>
      <c r="E77" s="19">
        <v>589</v>
      </c>
      <c r="F77" s="19">
        <v>2018</v>
      </c>
      <c r="G77" s="25">
        <v>539</v>
      </c>
      <c r="H77" s="19">
        <v>618</v>
      </c>
      <c r="I77" s="40">
        <v>1157</v>
      </c>
      <c r="J77" s="20">
        <v>3175</v>
      </c>
      <c r="K77" s="32"/>
      <c r="L77" s="65" t="s">
        <v>28</v>
      </c>
      <c r="M77" s="12" t="s">
        <v>27</v>
      </c>
      <c r="N77" s="17">
        <v>236</v>
      </c>
      <c r="O77" s="18">
        <v>521</v>
      </c>
      <c r="P77" s="19">
        <v>757</v>
      </c>
      <c r="Q77" s="17">
        <v>196</v>
      </c>
      <c r="R77" s="54">
        <v>409</v>
      </c>
      <c r="S77" s="43">
        <v>605</v>
      </c>
      <c r="T77" s="20">
        <v>1362</v>
      </c>
      <c r="U77" s="32"/>
      <c r="V77" s="65" t="s">
        <v>28</v>
      </c>
      <c r="W77" s="12" t="s">
        <v>27</v>
      </c>
      <c r="X77" s="17">
        <v>5149</v>
      </c>
      <c r="Y77" s="18">
        <v>2792</v>
      </c>
      <c r="Z77" s="19">
        <v>7941</v>
      </c>
      <c r="AA77" s="17">
        <v>2788</v>
      </c>
      <c r="AB77" s="18">
        <v>1811</v>
      </c>
      <c r="AC77" s="19">
        <v>4599</v>
      </c>
      <c r="AD77" s="20">
        <v>12540</v>
      </c>
    </row>
    <row r="78" spans="2:30" ht="15.75" customHeight="1">
      <c r="B78" s="66"/>
      <c r="C78" s="12" t="s">
        <v>1</v>
      </c>
      <c r="D78" s="25">
        <v>2209</v>
      </c>
      <c r="E78" s="19">
        <v>670</v>
      </c>
      <c r="F78" s="19">
        <v>2879</v>
      </c>
      <c r="G78" s="25">
        <v>627</v>
      </c>
      <c r="H78" s="19">
        <v>559</v>
      </c>
      <c r="I78" s="40">
        <v>1186</v>
      </c>
      <c r="J78" s="20">
        <v>4065</v>
      </c>
      <c r="K78" s="32"/>
      <c r="L78" s="66"/>
      <c r="M78" s="12" t="s">
        <v>1</v>
      </c>
      <c r="N78" s="17">
        <v>459</v>
      </c>
      <c r="O78" s="18">
        <v>989</v>
      </c>
      <c r="P78" s="19">
        <v>1448</v>
      </c>
      <c r="Q78" s="17">
        <v>385</v>
      </c>
      <c r="R78" s="54">
        <v>536</v>
      </c>
      <c r="S78" s="43">
        <v>921</v>
      </c>
      <c r="T78" s="20">
        <v>2369</v>
      </c>
      <c r="U78" s="32"/>
      <c r="V78" s="66"/>
      <c r="W78" s="12" t="s">
        <v>1</v>
      </c>
      <c r="X78" s="17">
        <v>8568</v>
      </c>
      <c r="Y78" s="18">
        <v>3627</v>
      </c>
      <c r="Z78" s="19">
        <v>12195</v>
      </c>
      <c r="AA78" s="17">
        <v>4217</v>
      </c>
      <c r="AB78" s="18">
        <v>1961</v>
      </c>
      <c r="AC78" s="19">
        <v>6178</v>
      </c>
      <c r="AD78" s="20">
        <v>18373</v>
      </c>
    </row>
    <row r="79" spans="2:30" ht="15.75" customHeight="1">
      <c r="B79" s="67"/>
      <c r="C79" s="21" t="s">
        <v>0</v>
      </c>
      <c r="D79" s="22">
        <f>IF(D77=0,0,ROUND(D77*1000/D78,0))</f>
        <v>647</v>
      </c>
      <c r="E79" s="23">
        <f>IF(E77=0,0,ROUND(E77*1000/E78,0))</f>
        <v>879</v>
      </c>
      <c r="F79" s="23">
        <v>701</v>
      </c>
      <c r="G79" s="22">
        <f>IF(G77=0,0,ROUND(G77*1000/G78,0))</f>
        <v>860</v>
      </c>
      <c r="H79" s="23">
        <f>IF(H77=0,0,ROUND(H77*1000/H78,0))</f>
        <v>1106</v>
      </c>
      <c r="I79" s="50">
        <v>976</v>
      </c>
      <c r="J79" s="24">
        <v>781</v>
      </c>
      <c r="K79" s="32"/>
      <c r="L79" s="67"/>
      <c r="M79" s="21" t="s">
        <v>0</v>
      </c>
      <c r="N79" s="22">
        <v>514</v>
      </c>
      <c r="O79" s="23">
        <v>527</v>
      </c>
      <c r="P79" s="23">
        <v>523</v>
      </c>
      <c r="Q79" s="22">
        <v>509</v>
      </c>
      <c r="R79" s="55">
        <v>763</v>
      </c>
      <c r="S79" s="51">
        <v>657</v>
      </c>
      <c r="T79" s="24">
        <v>575</v>
      </c>
      <c r="U79" s="32"/>
      <c r="V79" s="67"/>
      <c r="W79" s="21" t="s">
        <v>0</v>
      </c>
      <c r="X79" s="22">
        <v>601</v>
      </c>
      <c r="Y79" s="23">
        <v>770</v>
      </c>
      <c r="Z79" s="23">
        <v>651</v>
      </c>
      <c r="AA79" s="22">
        <v>661</v>
      </c>
      <c r="AB79" s="23">
        <v>924</v>
      </c>
      <c r="AC79" s="23">
        <v>744</v>
      </c>
      <c r="AD79" s="24">
        <v>683</v>
      </c>
    </row>
    <row r="80" spans="2:30" ht="15.75" customHeight="1">
      <c r="B80" s="65" t="s">
        <v>29</v>
      </c>
      <c r="C80" s="45" t="s">
        <v>27</v>
      </c>
      <c r="D80" s="46">
        <v>2057</v>
      </c>
      <c r="E80" s="47">
        <v>1005</v>
      </c>
      <c r="F80" s="47">
        <v>3062</v>
      </c>
      <c r="G80" s="46">
        <v>863</v>
      </c>
      <c r="H80" s="47">
        <v>2568</v>
      </c>
      <c r="I80" s="48">
        <v>3431</v>
      </c>
      <c r="J80" s="61">
        <v>6493</v>
      </c>
      <c r="K80" s="32"/>
      <c r="L80" s="65" t="s">
        <v>29</v>
      </c>
      <c r="M80" s="12" t="s">
        <v>27</v>
      </c>
      <c r="N80" s="17">
        <v>130</v>
      </c>
      <c r="O80" s="18">
        <v>801</v>
      </c>
      <c r="P80" s="19">
        <v>931</v>
      </c>
      <c r="Q80" s="17">
        <v>371</v>
      </c>
      <c r="R80" s="54">
        <v>0</v>
      </c>
      <c r="S80" s="43">
        <v>371</v>
      </c>
      <c r="T80" s="20">
        <v>1302</v>
      </c>
      <c r="U80" s="32"/>
      <c r="V80" s="65" t="s">
        <v>29</v>
      </c>
      <c r="W80" s="12" t="s">
        <v>27</v>
      </c>
      <c r="X80" s="17">
        <v>10529</v>
      </c>
      <c r="Y80" s="18">
        <v>2986</v>
      </c>
      <c r="Z80" s="19">
        <v>13515</v>
      </c>
      <c r="AA80" s="17">
        <v>11358</v>
      </c>
      <c r="AB80" s="18">
        <v>6096</v>
      </c>
      <c r="AC80" s="19">
        <v>17454</v>
      </c>
      <c r="AD80" s="20">
        <v>30969</v>
      </c>
    </row>
    <row r="81" spans="2:30" ht="15.75" customHeight="1">
      <c r="B81" s="66"/>
      <c r="C81" s="12" t="s">
        <v>1</v>
      </c>
      <c r="D81" s="25">
        <v>3052</v>
      </c>
      <c r="E81" s="19">
        <v>1225</v>
      </c>
      <c r="F81" s="19">
        <v>4277</v>
      </c>
      <c r="G81" s="25">
        <v>1266</v>
      </c>
      <c r="H81" s="19">
        <v>2340</v>
      </c>
      <c r="I81" s="40">
        <v>3606</v>
      </c>
      <c r="J81" s="20">
        <v>7883</v>
      </c>
      <c r="K81" s="32"/>
      <c r="L81" s="66"/>
      <c r="M81" s="12" t="s">
        <v>1</v>
      </c>
      <c r="N81" s="17">
        <v>540</v>
      </c>
      <c r="O81" s="18">
        <v>1400</v>
      </c>
      <c r="P81" s="19">
        <v>1940</v>
      </c>
      <c r="Q81" s="17">
        <v>857</v>
      </c>
      <c r="R81" s="54">
        <v>1</v>
      </c>
      <c r="S81" s="43">
        <v>858</v>
      </c>
      <c r="T81" s="20">
        <v>2798</v>
      </c>
      <c r="U81" s="32"/>
      <c r="V81" s="66"/>
      <c r="W81" s="12" t="s">
        <v>1</v>
      </c>
      <c r="X81" s="17">
        <v>20435</v>
      </c>
      <c r="Y81" s="18">
        <v>4818</v>
      </c>
      <c r="Z81" s="19">
        <v>25253</v>
      </c>
      <c r="AA81" s="17">
        <v>15477</v>
      </c>
      <c r="AB81" s="18">
        <v>6402</v>
      </c>
      <c r="AC81" s="19">
        <v>21879</v>
      </c>
      <c r="AD81" s="20">
        <v>47132</v>
      </c>
    </row>
    <row r="82" spans="2:30" ht="15.75" customHeight="1">
      <c r="B82" s="67"/>
      <c r="C82" s="21" t="s">
        <v>0</v>
      </c>
      <c r="D82" s="22">
        <f>IF(D80=0,0,ROUND(D80*1000/D81,0))</f>
        <v>674</v>
      </c>
      <c r="E82" s="23">
        <f>IF(E80=0,0,ROUND(E80*1000/E81,0))</f>
        <v>820</v>
      </c>
      <c r="F82" s="23">
        <v>716</v>
      </c>
      <c r="G82" s="22">
        <f>IF(G80=0,0,ROUND(G80*1000/G81,0))</f>
        <v>682</v>
      </c>
      <c r="H82" s="23">
        <f>IF(H80=0,0,ROUND(H80*1000/H81,0))</f>
        <v>1097</v>
      </c>
      <c r="I82" s="50">
        <v>951</v>
      </c>
      <c r="J82" s="24">
        <v>824</v>
      </c>
      <c r="K82" s="32"/>
      <c r="L82" s="67"/>
      <c r="M82" s="21" t="s">
        <v>0</v>
      </c>
      <c r="N82" s="22">
        <v>241</v>
      </c>
      <c r="O82" s="23">
        <v>572</v>
      </c>
      <c r="P82" s="23">
        <v>480</v>
      </c>
      <c r="Q82" s="22">
        <v>433</v>
      </c>
      <c r="R82" s="54">
        <v>0</v>
      </c>
      <c r="S82" s="51">
        <v>432</v>
      </c>
      <c r="T82" s="24">
        <v>465</v>
      </c>
      <c r="U82" s="32"/>
      <c r="V82" s="67"/>
      <c r="W82" s="21" t="s">
        <v>0</v>
      </c>
      <c r="X82" s="22">
        <v>515</v>
      </c>
      <c r="Y82" s="23">
        <v>620</v>
      </c>
      <c r="Z82" s="23">
        <v>535</v>
      </c>
      <c r="AA82" s="22">
        <v>734</v>
      </c>
      <c r="AB82" s="23">
        <v>952</v>
      </c>
      <c r="AC82" s="23">
        <v>798</v>
      </c>
      <c r="AD82" s="24">
        <v>657</v>
      </c>
    </row>
    <row r="83" spans="2:30" ht="15.75" customHeight="1">
      <c r="B83" s="65" t="s">
        <v>4</v>
      </c>
      <c r="C83" s="12" t="s">
        <v>27</v>
      </c>
      <c r="D83" s="25">
        <v>0</v>
      </c>
      <c r="E83" s="19">
        <v>0</v>
      </c>
      <c r="F83" s="19">
        <v>0</v>
      </c>
      <c r="G83" s="25">
        <v>0</v>
      </c>
      <c r="H83" s="19">
        <v>0</v>
      </c>
      <c r="I83" s="40">
        <v>0</v>
      </c>
      <c r="J83" s="20">
        <v>0</v>
      </c>
      <c r="K83" s="32"/>
      <c r="L83" s="65" t="s">
        <v>4</v>
      </c>
      <c r="M83" s="12" t="s">
        <v>27</v>
      </c>
      <c r="N83" s="17">
        <v>0</v>
      </c>
      <c r="O83" s="18">
        <v>0</v>
      </c>
      <c r="P83" s="19">
        <v>0</v>
      </c>
      <c r="Q83" s="17">
        <v>0</v>
      </c>
      <c r="R83" s="53">
        <v>0</v>
      </c>
      <c r="S83" s="43">
        <v>0</v>
      </c>
      <c r="T83" s="20">
        <v>0</v>
      </c>
      <c r="U83" s="32"/>
      <c r="V83" s="65" t="s">
        <v>4</v>
      </c>
      <c r="W83" s="12" t="s">
        <v>27</v>
      </c>
      <c r="X83" s="17">
        <v>711</v>
      </c>
      <c r="Y83" s="18">
        <v>848</v>
      </c>
      <c r="Z83" s="19">
        <v>1559</v>
      </c>
      <c r="AA83" s="17">
        <v>759</v>
      </c>
      <c r="AB83" s="18">
        <v>810</v>
      </c>
      <c r="AC83" s="19">
        <v>1569</v>
      </c>
      <c r="AD83" s="20">
        <v>3128</v>
      </c>
    </row>
    <row r="84" spans="2:30" ht="15.75" customHeight="1">
      <c r="B84" s="66"/>
      <c r="C84" s="12" t="s">
        <v>1</v>
      </c>
      <c r="D84" s="25">
        <v>0</v>
      </c>
      <c r="E84" s="19">
        <v>0</v>
      </c>
      <c r="F84" s="19">
        <v>0</v>
      </c>
      <c r="G84" s="25">
        <v>0</v>
      </c>
      <c r="H84" s="19">
        <v>0</v>
      </c>
      <c r="I84" s="40">
        <v>0</v>
      </c>
      <c r="J84" s="20">
        <v>0</v>
      </c>
      <c r="K84" s="32"/>
      <c r="L84" s="66"/>
      <c r="M84" s="12" t="s">
        <v>1</v>
      </c>
      <c r="N84" s="17">
        <v>0</v>
      </c>
      <c r="O84" s="18">
        <v>0</v>
      </c>
      <c r="P84" s="19">
        <v>0</v>
      </c>
      <c r="Q84" s="17">
        <v>0</v>
      </c>
      <c r="R84" s="54">
        <v>0</v>
      </c>
      <c r="S84" s="43">
        <v>0</v>
      </c>
      <c r="T84" s="20">
        <v>0</v>
      </c>
      <c r="U84" s="32"/>
      <c r="V84" s="66"/>
      <c r="W84" s="12" t="s">
        <v>1</v>
      </c>
      <c r="X84" s="17">
        <v>1241</v>
      </c>
      <c r="Y84" s="18">
        <v>1518</v>
      </c>
      <c r="Z84" s="19">
        <v>2759</v>
      </c>
      <c r="AA84" s="17">
        <v>1213</v>
      </c>
      <c r="AB84" s="18">
        <v>1080</v>
      </c>
      <c r="AC84" s="19">
        <v>2293</v>
      </c>
      <c r="AD84" s="20">
        <v>5052</v>
      </c>
    </row>
    <row r="85" spans="2:30" ht="15.75" customHeight="1">
      <c r="B85" s="67"/>
      <c r="C85" s="21" t="s">
        <v>0</v>
      </c>
      <c r="D85" s="22">
        <f>IF(D83=0,0,ROUND(D83*1000/D84,0))</f>
        <v>0</v>
      </c>
      <c r="E85" s="23">
        <f>IF(E83=0,0,ROUND(E83*1000/E84,0))</f>
        <v>0</v>
      </c>
      <c r="F85" s="23">
        <v>0</v>
      </c>
      <c r="G85" s="22">
        <f>IF(G83=0,0,ROUND(G83*1000/G84,0))</f>
        <v>0</v>
      </c>
      <c r="H85" s="23">
        <f>IF(H83=0,0,ROUND(H83*1000/H84,0))</f>
        <v>0</v>
      </c>
      <c r="I85" s="50">
        <v>0</v>
      </c>
      <c r="J85" s="24">
        <v>0</v>
      </c>
      <c r="K85" s="32"/>
      <c r="L85" s="67"/>
      <c r="M85" s="21" t="s">
        <v>0</v>
      </c>
      <c r="N85" s="22">
        <v>0</v>
      </c>
      <c r="O85" s="23">
        <v>0</v>
      </c>
      <c r="P85" s="23">
        <v>0</v>
      </c>
      <c r="Q85" s="22">
        <v>0</v>
      </c>
      <c r="R85" s="55">
        <v>0</v>
      </c>
      <c r="S85" s="51">
        <v>0</v>
      </c>
      <c r="T85" s="24">
        <v>0</v>
      </c>
      <c r="U85" s="32"/>
      <c r="V85" s="67"/>
      <c r="W85" s="21" t="s">
        <v>0</v>
      </c>
      <c r="X85" s="22">
        <v>573</v>
      </c>
      <c r="Y85" s="23">
        <v>559</v>
      </c>
      <c r="Z85" s="23">
        <v>565</v>
      </c>
      <c r="AA85" s="22">
        <v>626</v>
      </c>
      <c r="AB85" s="23">
        <v>750</v>
      </c>
      <c r="AC85" s="23">
        <v>684</v>
      </c>
      <c r="AD85" s="24">
        <v>619</v>
      </c>
    </row>
    <row r="86" spans="2:30" ht="15.75" customHeight="1">
      <c r="B86" s="65" t="s">
        <v>3</v>
      </c>
      <c r="C86" s="12" t="s">
        <v>27</v>
      </c>
      <c r="D86" s="25">
        <v>325</v>
      </c>
      <c r="E86" s="19">
        <v>0</v>
      </c>
      <c r="F86" s="19">
        <v>325</v>
      </c>
      <c r="G86" s="25">
        <v>104</v>
      </c>
      <c r="H86" s="19">
        <v>435</v>
      </c>
      <c r="I86" s="40">
        <v>539</v>
      </c>
      <c r="J86" s="20">
        <v>864</v>
      </c>
      <c r="K86" s="32"/>
      <c r="L86" s="65" t="s">
        <v>3</v>
      </c>
      <c r="M86" s="12" t="s">
        <v>27</v>
      </c>
      <c r="N86" s="17">
        <v>0</v>
      </c>
      <c r="O86" s="18">
        <v>0</v>
      </c>
      <c r="P86" s="19">
        <v>0</v>
      </c>
      <c r="Q86" s="17">
        <v>0</v>
      </c>
      <c r="R86" s="54">
        <v>0</v>
      </c>
      <c r="S86" s="43">
        <v>0</v>
      </c>
      <c r="T86" s="20">
        <v>0</v>
      </c>
      <c r="U86" s="32"/>
      <c r="V86" s="65" t="s">
        <v>3</v>
      </c>
      <c r="W86" s="12" t="s">
        <v>27</v>
      </c>
      <c r="X86" s="17">
        <v>1778</v>
      </c>
      <c r="Y86" s="18">
        <v>0</v>
      </c>
      <c r="Z86" s="19">
        <v>1778</v>
      </c>
      <c r="AA86" s="17">
        <v>1799</v>
      </c>
      <c r="AB86" s="18">
        <v>484</v>
      </c>
      <c r="AC86" s="19">
        <v>2283</v>
      </c>
      <c r="AD86" s="20">
        <v>4061</v>
      </c>
    </row>
    <row r="87" spans="2:30" ht="15.75" customHeight="1">
      <c r="B87" s="66"/>
      <c r="C87" s="12" t="s">
        <v>1</v>
      </c>
      <c r="D87" s="25">
        <v>309</v>
      </c>
      <c r="E87" s="19">
        <v>1</v>
      </c>
      <c r="F87" s="19">
        <v>310</v>
      </c>
      <c r="G87" s="25">
        <v>112</v>
      </c>
      <c r="H87" s="19">
        <v>112</v>
      </c>
      <c r="I87" s="40">
        <v>224</v>
      </c>
      <c r="J87" s="20">
        <v>534</v>
      </c>
      <c r="K87" s="32"/>
      <c r="L87" s="66"/>
      <c r="M87" s="12" t="s">
        <v>1</v>
      </c>
      <c r="N87" s="17">
        <v>0</v>
      </c>
      <c r="O87" s="18">
        <v>0</v>
      </c>
      <c r="P87" s="19">
        <v>0</v>
      </c>
      <c r="Q87" s="17">
        <v>0</v>
      </c>
      <c r="R87" s="54">
        <v>0</v>
      </c>
      <c r="S87" s="43">
        <v>0</v>
      </c>
      <c r="T87" s="20">
        <v>0</v>
      </c>
      <c r="U87" s="32"/>
      <c r="V87" s="66"/>
      <c r="W87" s="12" t="s">
        <v>1</v>
      </c>
      <c r="X87" s="17">
        <v>4033</v>
      </c>
      <c r="Y87" s="18">
        <v>4</v>
      </c>
      <c r="Z87" s="19">
        <v>4037</v>
      </c>
      <c r="AA87" s="17">
        <v>2393</v>
      </c>
      <c r="AB87" s="18">
        <v>181</v>
      </c>
      <c r="AC87" s="19">
        <v>2574</v>
      </c>
      <c r="AD87" s="20">
        <v>6611</v>
      </c>
    </row>
    <row r="88" spans="2:30" ht="15.75" customHeight="1">
      <c r="B88" s="67"/>
      <c r="C88" s="21" t="s">
        <v>0</v>
      </c>
      <c r="D88" s="22">
        <f>IF(D86=0,0,ROUND(D86*1000/D87,0))</f>
        <v>1052</v>
      </c>
      <c r="E88" s="23">
        <f>IF(E86=0,0,ROUND(E86*1000/E87,0))</f>
        <v>0</v>
      </c>
      <c r="F88" s="23">
        <v>1048</v>
      </c>
      <c r="G88" s="22">
        <f>IF(G86=0,0,ROUND(G86*1000/G87,0))</f>
        <v>929</v>
      </c>
      <c r="H88" s="23">
        <f>IF(H86=0,0,ROUND(H86*1000/H87,0))</f>
        <v>3884</v>
      </c>
      <c r="I88" s="50">
        <v>2406</v>
      </c>
      <c r="J88" s="24">
        <v>1618</v>
      </c>
      <c r="K88" s="32"/>
      <c r="L88" s="67"/>
      <c r="M88" s="21" t="s">
        <v>0</v>
      </c>
      <c r="N88" s="22">
        <v>0</v>
      </c>
      <c r="O88" s="23">
        <v>0</v>
      </c>
      <c r="P88" s="23">
        <v>0</v>
      </c>
      <c r="Q88" s="22">
        <v>0</v>
      </c>
      <c r="R88" s="55">
        <v>0</v>
      </c>
      <c r="S88" s="51">
        <v>0</v>
      </c>
      <c r="T88" s="24">
        <v>0</v>
      </c>
      <c r="U88" s="32"/>
      <c r="V88" s="67"/>
      <c r="W88" s="21" t="s">
        <v>0</v>
      </c>
      <c r="X88" s="22">
        <v>441</v>
      </c>
      <c r="Y88" s="23">
        <v>0</v>
      </c>
      <c r="Z88" s="23">
        <v>440</v>
      </c>
      <c r="AA88" s="22">
        <v>752</v>
      </c>
      <c r="AB88" s="23">
        <v>2674</v>
      </c>
      <c r="AC88" s="23">
        <v>887</v>
      </c>
      <c r="AD88" s="24">
        <v>614</v>
      </c>
    </row>
    <row r="89" spans="2:30" ht="15.75" customHeight="1">
      <c r="B89" s="65" t="s">
        <v>2</v>
      </c>
      <c r="C89" s="12" t="s">
        <v>27</v>
      </c>
      <c r="D89" s="25">
        <f>D53+D56+D59+D62+D65+D68+D71+D74+D77+D80+D83+D86</f>
        <v>11292</v>
      </c>
      <c r="E89" s="19">
        <f>E53+E56+E59+E62+E65+E68+E71+E74+E77+E80+E83+E86</f>
        <v>6471</v>
      </c>
      <c r="F89" s="19">
        <v>17763</v>
      </c>
      <c r="G89" s="25">
        <f>G53+G56+G59+G62+G65+G68+G71+G74+G77+G80+G83+G86</f>
        <v>5017</v>
      </c>
      <c r="H89" s="19">
        <f>H53+H56+H59+H62+H65+H68+H71+H74+H77+H80+H83+H86</f>
        <v>13114</v>
      </c>
      <c r="I89" s="40">
        <v>18131</v>
      </c>
      <c r="J89" s="20">
        <v>35894</v>
      </c>
      <c r="K89" s="32"/>
      <c r="L89" s="65" t="s">
        <v>2</v>
      </c>
      <c r="M89" s="12" t="s">
        <v>27</v>
      </c>
      <c r="N89" s="25">
        <v>3457</v>
      </c>
      <c r="O89" s="19">
        <v>3693</v>
      </c>
      <c r="P89" s="19">
        <v>7150</v>
      </c>
      <c r="Q89" s="25">
        <v>2920</v>
      </c>
      <c r="R89" s="53">
        <v>3960</v>
      </c>
      <c r="S89" s="43">
        <v>6880</v>
      </c>
      <c r="T89" s="20">
        <v>14030</v>
      </c>
      <c r="U89" s="32"/>
      <c r="V89" s="65" t="s">
        <v>2</v>
      </c>
      <c r="W89" s="12" t="s">
        <v>27</v>
      </c>
      <c r="X89" s="25">
        <v>92724</v>
      </c>
      <c r="Y89" s="19">
        <v>37319</v>
      </c>
      <c r="Z89" s="19">
        <v>130043</v>
      </c>
      <c r="AA89" s="25">
        <v>82840</v>
      </c>
      <c r="AB89" s="19">
        <v>48756</v>
      </c>
      <c r="AC89" s="19">
        <v>131596</v>
      </c>
      <c r="AD89" s="20">
        <v>261639</v>
      </c>
    </row>
    <row r="90" spans="2:30" ht="15.75" customHeight="1">
      <c r="B90" s="66"/>
      <c r="C90" s="12" t="s">
        <v>1</v>
      </c>
      <c r="D90" s="25">
        <f>D54+D57+D60+D63+D66+D69+D72+D75+D78+D81+D84+D87</f>
        <v>16838</v>
      </c>
      <c r="E90" s="19">
        <f>E54+E57+E60+E63+E66+E69+E72+E75+E78+E81+E84+E87</f>
        <v>7948</v>
      </c>
      <c r="F90" s="19">
        <v>24786</v>
      </c>
      <c r="G90" s="25">
        <f>G54+G57+G60+G63+G66+G69+G72+G75+G78+G81+G84+G87</f>
        <v>5909</v>
      </c>
      <c r="H90" s="19">
        <f>H54+H57+H60+H63+H66+H69+H72+H75+H78+H81+H84+H87</f>
        <v>13811</v>
      </c>
      <c r="I90" s="40">
        <v>19720</v>
      </c>
      <c r="J90" s="20">
        <v>44506</v>
      </c>
      <c r="K90" s="32"/>
      <c r="L90" s="66"/>
      <c r="M90" s="12" t="s">
        <v>1</v>
      </c>
      <c r="N90" s="25">
        <v>6374</v>
      </c>
      <c r="O90" s="19">
        <v>6809</v>
      </c>
      <c r="P90" s="19">
        <v>13183</v>
      </c>
      <c r="Q90" s="25">
        <v>5221</v>
      </c>
      <c r="R90" s="54">
        <v>6270</v>
      </c>
      <c r="S90" s="43">
        <v>11491</v>
      </c>
      <c r="T90" s="20">
        <v>24674</v>
      </c>
      <c r="U90" s="32"/>
      <c r="V90" s="66"/>
      <c r="W90" s="12" t="s">
        <v>1</v>
      </c>
      <c r="X90" s="25">
        <v>131475</v>
      </c>
      <c r="Y90" s="19">
        <v>44746</v>
      </c>
      <c r="Z90" s="19">
        <v>176221</v>
      </c>
      <c r="AA90" s="25">
        <v>98444</v>
      </c>
      <c r="AB90" s="19">
        <v>54489</v>
      </c>
      <c r="AC90" s="19">
        <v>152933</v>
      </c>
      <c r="AD90" s="20">
        <v>329154</v>
      </c>
    </row>
    <row r="91" spans="2:30" ht="15.75" customHeight="1" thickBot="1">
      <c r="B91" s="68"/>
      <c r="C91" s="26" t="s">
        <v>0</v>
      </c>
      <c r="D91" s="27">
        <f>IF(D89=0,0,ROUND(D89*1000/D90,0))</f>
        <v>671</v>
      </c>
      <c r="E91" s="28">
        <f>IF(E89=0,0,ROUND(E89*1000/E90,0))</f>
        <v>814</v>
      </c>
      <c r="F91" s="28">
        <v>717</v>
      </c>
      <c r="G91" s="27">
        <f>IF(G89=0,0,ROUND(G89*1000/G90,0))</f>
        <v>849</v>
      </c>
      <c r="H91" s="28">
        <f>IF(H89=0,0,ROUND(H89*1000/H90,0))</f>
        <v>950</v>
      </c>
      <c r="I91" s="41">
        <v>919</v>
      </c>
      <c r="J91" s="29">
        <v>806</v>
      </c>
      <c r="K91" s="32"/>
      <c r="L91" s="68"/>
      <c r="M91" s="26" t="s">
        <v>0</v>
      </c>
      <c r="N91" s="27">
        <v>542</v>
      </c>
      <c r="O91" s="28">
        <v>542</v>
      </c>
      <c r="P91" s="28">
        <v>542</v>
      </c>
      <c r="Q91" s="27">
        <v>559</v>
      </c>
      <c r="R91" s="60">
        <v>632</v>
      </c>
      <c r="S91" s="44">
        <v>599</v>
      </c>
      <c r="T91" s="29">
        <v>569</v>
      </c>
      <c r="U91" s="32"/>
      <c r="V91" s="68"/>
      <c r="W91" s="26" t="s">
        <v>0</v>
      </c>
      <c r="X91" s="27">
        <v>705</v>
      </c>
      <c r="Y91" s="28">
        <v>834</v>
      </c>
      <c r="Z91" s="28">
        <v>738</v>
      </c>
      <c r="AA91" s="27">
        <v>841</v>
      </c>
      <c r="AB91" s="28">
        <v>895</v>
      </c>
      <c r="AC91" s="28">
        <v>860</v>
      </c>
      <c r="AD91" s="29">
        <v>795</v>
      </c>
    </row>
    <row r="92" spans="2:30" ht="15.75" customHeight="1">
      <c r="B92" s="30"/>
      <c r="C92" s="31"/>
      <c r="D92" s="32"/>
      <c r="E92" s="32"/>
      <c r="F92" s="32"/>
      <c r="G92" s="32"/>
      <c r="H92" s="32"/>
      <c r="I92" s="32"/>
      <c r="J92" s="32"/>
      <c r="K92" s="32"/>
    </row>
    <row r="93" spans="2:30" ht="15.75" customHeight="1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30" ht="15.75" customHeight="1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30" ht="15.75" customHeight="1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30" ht="15.75" customHeight="1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ht="15.75" customHeight="1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ht="15.75" customHeight="1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ht="15.75" customHeight="1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ht="15.75" customHeight="1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ht="15.75" customHeight="1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ht="15.75" customHeight="1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ht="15.75" customHeight="1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ht="15.75" customHeight="1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ht="15.75" customHeight="1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ht="15.75" customHeight="1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ht="15.75" customHeight="1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ht="15.75" customHeight="1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ht="15.75" customHeight="1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ht="15.75" customHeight="1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ht="15.75" customHeight="1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ht="15.75" customHeight="1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ht="15.75" customHeight="1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ht="15.75" customHeight="1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ht="15.75" customHeight="1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ht="15.75" customHeight="1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ht="15.75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ht="15.75" customHeight="1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ht="15.75" customHeight="1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ht="15.75" customHeight="1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ht="15.75" customHeight="1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ht="15.75" customHeight="1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ht="15.75" customHeight="1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ht="15.75" customHeight="1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ht="15.7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ht="15.75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ht="15.75" customHeight="1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ht="15.75" customHeight="1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ht="15.75" customHeight="1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ht="15.75" customHeight="1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ht="15.75" customHeight="1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ht="15.75" customHeight="1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ht="15.75" customHeight="1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ht="15.75" customHeight="1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ht="15.75" customHeight="1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ht="15.75" customHeight="1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ht="15.75" customHeight="1">
      <c r="B137" s="30"/>
      <c r="C137" s="31"/>
      <c r="D137" s="32"/>
      <c r="E137" s="32"/>
      <c r="F137" s="32"/>
      <c r="G137" s="32"/>
      <c r="H137" s="32"/>
      <c r="I137" s="32"/>
      <c r="J137" s="32"/>
      <c r="K137" s="32"/>
    </row>
    <row r="138" spans="2:11" ht="15.75" customHeight="1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ht="15.75" customHeight="1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ht="15.75" customHeight="1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ht="15.75" customHeight="1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ht="15.75" customHeight="1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ht="15.75" customHeight="1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ht="15.75" customHeight="1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ht="15.75" customHeight="1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ht="15.75" customHeight="1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ht="15.75" customHeight="1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ht="15.75" customHeight="1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ht="15.75" customHeight="1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ht="15.75" customHeight="1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ht="15.75" customHeight="1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ht="15.75" customHeight="1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ht="15.75" customHeight="1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ht="15.75" customHeight="1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ht="15.75" customHeight="1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ht="15.75" customHeight="1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ht="15.75" customHeight="1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ht="15.75" customHeight="1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ht="15.75" customHeight="1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ht="15.75" customHeight="1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ht="15.75" customHeight="1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ht="15.75" customHeight="1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ht="15.75" customHeight="1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ht="15.75" customHeight="1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ht="15.75" customHeight="1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ht="15.75" customHeight="1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ht="15.75" customHeight="1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ht="15.75" customHeight="1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ht="15.75" customHeight="1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ht="15.75" customHeight="1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ht="15.75" customHeight="1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ht="15.75" customHeight="1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ht="15.75" customHeight="1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ht="15.75" customHeight="1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ht="15.75" customHeight="1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ht="15.75" customHeight="1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ht="15.75" customHeight="1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ht="15.75" customHeight="1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ht="15.75" customHeight="1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ht="15.75" customHeight="1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ht="15.75" customHeight="1">
      <c r="B181" s="2"/>
      <c r="C181" s="2"/>
      <c r="D181" s="2"/>
      <c r="E181" s="2"/>
      <c r="F181" s="2"/>
      <c r="G181" s="2"/>
      <c r="H181" s="2"/>
      <c r="I181" s="2"/>
      <c r="J181" s="2"/>
      <c r="K181" s="2"/>
    </row>
  </sheetData>
  <mergeCells count="104">
    <mergeCell ref="B19:B21"/>
    <mergeCell ref="B22:B24"/>
    <mergeCell ref="B7:B9"/>
    <mergeCell ref="B10:B12"/>
    <mergeCell ref="V4:AD4"/>
    <mergeCell ref="X5:Z5"/>
    <mergeCell ref="AA5:AC5"/>
    <mergeCell ref="AD5:AD6"/>
    <mergeCell ref="L16:L18"/>
    <mergeCell ref="L19:L21"/>
    <mergeCell ref="B4:J4"/>
    <mergeCell ref="D5:F5"/>
    <mergeCell ref="G5:I5"/>
    <mergeCell ref="J5:J6"/>
    <mergeCell ref="L4:T4"/>
    <mergeCell ref="N5:P5"/>
    <mergeCell ref="Q5:S5"/>
    <mergeCell ref="T5:T6"/>
    <mergeCell ref="L13:L15"/>
    <mergeCell ref="L7:L9"/>
    <mergeCell ref="L10:L12"/>
    <mergeCell ref="V7:V9"/>
    <mergeCell ref="B43:B45"/>
    <mergeCell ref="L43:L45"/>
    <mergeCell ref="B28:B30"/>
    <mergeCell ref="B31:B33"/>
    <mergeCell ref="B34:B36"/>
    <mergeCell ref="V10:V12"/>
    <mergeCell ref="V13:V15"/>
    <mergeCell ref="V16:V18"/>
    <mergeCell ref="V19:V21"/>
    <mergeCell ref="V22:V24"/>
    <mergeCell ref="L34:L36"/>
    <mergeCell ref="L37:L39"/>
    <mergeCell ref="L40:L42"/>
    <mergeCell ref="V43:V45"/>
    <mergeCell ref="L22:L24"/>
    <mergeCell ref="V25:V27"/>
    <mergeCell ref="V28:V30"/>
    <mergeCell ref="V31:V33"/>
    <mergeCell ref="V34:V36"/>
    <mergeCell ref="V37:V39"/>
    <mergeCell ref="V40:V42"/>
    <mergeCell ref="L25:L27"/>
    <mergeCell ref="B13:B15"/>
    <mergeCell ref="B16:B18"/>
    <mergeCell ref="B25:B27"/>
    <mergeCell ref="B74:B76"/>
    <mergeCell ref="B77:B79"/>
    <mergeCell ref="L59:L61"/>
    <mergeCell ref="L62:L64"/>
    <mergeCell ref="L65:L67"/>
    <mergeCell ref="L68:L70"/>
    <mergeCell ref="L71:L73"/>
    <mergeCell ref="L74:L76"/>
    <mergeCell ref="L50:T50"/>
    <mergeCell ref="N51:P51"/>
    <mergeCell ref="Q51:S51"/>
    <mergeCell ref="T51:T52"/>
    <mergeCell ref="L53:L55"/>
    <mergeCell ref="L56:L58"/>
    <mergeCell ref="B50:J50"/>
    <mergeCell ref="B37:B39"/>
    <mergeCell ref="B40:B42"/>
    <mergeCell ref="D51:F51"/>
    <mergeCell ref="G51:I51"/>
    <mergeCell ref="J51:J52"/>
    <mergeCell ref="L28:L30"/>
    <mergeCell ref="L31:L33"/>
    <mergeCell ref="B53:B55"/>
    <mergeCell ref="B80:B82"/>
    <mergeCell ref="B83:B85"/>
    <mergeCell ref="B86:B88"/>
    <mergeCell ref="B89:B91"/>
    <mergeCell ref="B56:B58"/>
    <mergeCell ref="B59:B61"/>
    <mergeCell ref="B62:B64"/>
    <mergeCell ref="B65:B67"/>
    <mergeCell ref="B68:B70"/>
    <mergeCell ref="B71:B73"/>
    <mergeCell ref="B1:AD1"/>
    <mergeCell ref="B47:AD47"/>
    <mergeCell ref="V80:V82"/>
    <mergeCell ref="V83:V85"/>
    <mergeCell ref="V86:V88"/>
    <mergeCell ref="V89:V91"/>
    <mergeCell ref="V62:V64"/>
    <mergeCell ref="V65:V67"/>
    <mergeCell ref="V68:V70"/>
    <mergeCell ref="V71:V73"/>
    <mergeCell ref="V74:V76"/>
    <mergeCell ref="V77:V79"/>
    <mergeCell ref="X51:Z51"/>
    <mergeCell ref="AA51:AC51"/>
    <mergeCell ref="AD51:AD52"/>
    <mergeCell ref="V53:V55"/>
    <mergeCell ref="V56:V58"/>
    <mergeCell ref="V59:V61"/>
    <mergeCell ref="L77:L79"/>
    <mergeCell ref="L80:L82"/>
    <mergeCell ref="L83:L85"/>
    <mergeCell ref="L86:L88"/>
    <mergeCell ref="L89:L91"/>
    <mergeCell ref="V50:AD50"/>
  </mergeCells>
  <phoneticPr fontId="5"/>
  <pageMargins left="0.42" right="0.46" top="0.56999999999999995" bottom="0.59055118110236227" header="0.31496062992125984" footer="0.31496062992125984"/>
  <pageSetup paperSize="9" scale="6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公表2月</vt:lpstr>
    </vt:vector>
  </TitlesOfParts>
  <Company>Dell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なし</cp:lastModifiedBy>
  <cp:lastPrinted>2017-04-17T02:50:49Z</cp:lastPrinted>
  <dcterms:created xsi:type="dcterms:W3CDTF">2010-10-14T02:00:52Z</dcterms:created>
  <dcterms:modified xsi:type="dcterms:W3CDTF">2017-04-17T06:32:34Z</dcterms:modified>
</cp:coreProperties>
</file>