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'Sheet1'!$B$2:$M$67</definedName>
  </definedNames>
  <calcPr fullCalcOnLoad="1"/>
</workbook>
</file>

<file path=xl/sharedStrings.xml><?xml version="1.0" encoding="utf-8"?>
<sst xmlns="http://schemas.openxmlformats.org/spreadsheetml/2006/main" count="85" uniqueCount="82">
  <si>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</si>
  <si>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</si>
  <si>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</si>
  <si>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</si>
  <si>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</si>
  <si>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</si>
  <si>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</si>
  <si>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</si>
  <si>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</si>
  <si>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</si>
  <si>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</si>
  <si>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</si>
  <si>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</si>
  <si>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</si>
  <si>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</si>
  <si>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</si>
  <si>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</si>
  <si>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</si>
  <si>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</si>
  <si>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</si>
  <si>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</si>
  <si>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</si>
  <si>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</si>
  <si>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</si>
  <si>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</si>
  <si>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</si>
  <si>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</si>
  <si>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</si>
  <si>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</si>
  <si>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</si>
  <si>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</si>
  <si>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表Ⅱ－１－１　産業業種・品類別年間出荷量　－重量－</t>
  </si>
  <si>
    <t>排　　出　　物</t>
  </si>
  <si>
    <t xml:space="preserve">石炭・亜炭   </t>
  </si>
  <si>
    <t>窯業原料用鉱物</t>
  </si>
  <si>
    <t>その他の鉱業</t>
  </si>
  <si>
    <t>衣服･身の回り品</t>
  </si>
  <si>
    <t>自動車</t>
  </si>
  <si>
    <t>電気機械器具</t>
  </si>
  <si>
    <t>その他の機械器具</t>
  </si>
  <si>
    <t>家具・建具･じゅう器</t>
  </si>
  <si>
    <t>繊維</t>
  </si>
  <si>
    <t>化学</t>
  </si>
  <si>
    <t>鉄鋼</t>
  </si>
  <si>
    <t xml:space="preserve"> 産業業種</t>
  </si>
  <si>
    <t>鉱</t>
  </si>
  <si>
    <t>業</t>
  </si>
  <si>
    <t>計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</si>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</sst>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14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15" xfId="0" applyNumberFormat="1" applyFont="1" applyBorder="1" applyAlignment="1">
      <alignment vertical="center"/>
    </xf>
    <xf numFmtId="200" fontId="3" fillId="0" borderId="16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7" xfId="0" applyNumberFormat="1" applyFont="1" applyBorder="1" applyAlignment="1">
      <alignment vertical="center"/>
    </xf>
    <xf numFmtId="200" fontId="3" fillId="0" borderId="18" xfId="0" applyNumberFormat="1" applyFont="1" applyBorder="1" applyAlignment="1">
      <alignment vertical="center"/>
    </xf>
    <xf numFmtId="200" fontId="3" fillId="0" borderId="19" xfId="0" applyNumberFormat="1" applyFont="1" applyBorder="1" applyAlignment="1">
      <alignment vertical="center"/>
    </xf>
    <xf numFmtId="200" fontId="3" fillId="0" borderId="20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200" fontId="3" fillId="0" borderId="22" xfId="0" applyNumberFormat="1" applyFont="1" applyBorder="1" applyAlignment="1">
      <alignment vertical="center"/>
    </xf>
    <xf numFmtId="200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4" customFormat="1" ht="13.5">
      <c r="B2" s="25" t="s">
        <v>31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40" t="s">
        <v>23</v>
      </c>
      <c r="E5" s="40" t="s">
        <v>22</v>
      </c>
      <c r="F5" s="40" t="s">
        <v>21</v>
      </c>
      <c r="G5" s="40" t="s">
        <v>20</v>
      </c>
      <c r="H5" s="40" t="s">
        <v>24</v>
      </c>
      <c r="I5" s="38" t="s">
        <v>25</v>
      </c>
      <c r="J5" s="40" t="s">
        <v>26</v>
      </c>
      <c r="K5" s="42" t="s">
        <v>32</v>
      </c>
      <c r="L5" s="40" t="s">
        <v>27</v>
      </c>
      <c r="M5" s="46" t="s">
        <v>29</v>
      </c>
    </row>
    <row r="6" spans="2:13" ht="15.75" customHeight="1">
      <c r="B6" s="6" t="s">
        <v>44</v>
      </c>
      <c r="C6" s="7"/>
      <c r="D6" s="41"/>
      <c r="E6" s="41"/>
      <c r="F6" s="41"/>
      <c r="G6" s="41"/>
      <c r="H6" s="41"/>
      <c r="I6" s="39"/>
      <c r="J6" s="41"/>
      <c r="K6" s="43"/>
      <c r="L6" s="41"/>
      <c r="M6" s="47"/>
    </row>
    <row r="7" spans="2:13" ht="12" customHeight="1">
      <c r="B7" s="26"/>
      <c r="C7" s="27" t="s">
        <v>0</v>
      </c>
      <c r="D7" s="11">
        <v>0</v>
      </c>
      <c r="E7" s="11">
        <v>0</v>
      </c>
      <c r="F7" s="11">
        <v>370022</v>
      </c>
      <c r="G7" s="11">
        <v>0</v>
      </c>
      <c r="H7" s="11">
        <v>0</v>
      </c>
      <c r="I7" s="11">
        <v>71660</v>
      </c>
      <c r="J7" s="11">
        <v>0</v>
      </c>
      <c r="K7" s="12">
        <v>0</v>
      </c>
      <c r="L7" s="11">
        <v>0</v>
      </c>
      <c r="M7" s="13">
        <f aca="true" t="shared" si="0" ref="M7:M13">SUM(D7:L7)</f>
        <v>441682</v>
      </c>
    </row>
    <row r="8" spans="2:13" ht="12" customHeight="1">
      <c r="B8" s="28" t="s">
        <v>45</v>
      </c>
      <c r="C8" s="29" t="s">
        <v>33</v>
      </c>
      <c r="D8" s="11">
        <v>0</v>
      </c>
      <c r="E8" s="11">
        <v>0</v>
      </c>
      <c r="F8" s="11">
        <v>1480116.039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1480116.039</v>
      </c>
    </row>
    <row r="9" spans="2:13" ht="12" customHeight="1">
      <c r="B9" s="28"/>
      <c r="C9" s="29" t="s">
        <v>1</v>
      </c>
      <c r="D9" s="11">
        <v>0</v>
      </c>
      <c r="E9" s="11">
        <v>0</v>
      </c>
      <c r="F9" s="11">
        <v>1219799.368</v>
      </c>
      <c r="G9" s="11">
        <v>0</v>
      </c>
      <c r="H9" s="11">
        <v>77125.446</v>
      </c>
      <c r="I9" s="11">
        <v>0</v>
      </c>
      <c r="J9" s="11">
        <v>0</v>
      </c>
      <c r="K9" s="12">
        <v>982.59</v>
      </c>
      <c r="L9" s="11">
        <v>0</v>
      </c>
      <c r="M9" s="13">
        <f t="shared" si="0"/>
        <v>1297907.404</v>
      </c>
    </row>
    <row r="10" spans="2:13" ht="12" customHeight="1">
      <c r="B10" s="28"/>
      <c r="C10" s="29" t="s">
        <v>60</v>
      </c>
      <c r="D10" s="11">
        <v>0</v>
      </c>
      <c r="E10" s="11">
        <v>0</v>
      </c>
      <c r="F10" s="11">
        <v>126739178.864</v>
      </c>
      <c r="G10" s="11">
        <v>0</v>
      </c>
      <c r="H10" s="11">
        <v>189267.245</v>
      </c>
      <c r="I10" s="11">
        <v>0</v>
      </c>
      <c r="J10" s="11">
        <v>0</v>
      </c>
      <c r="K10" s="12">
        <v>527106.717</v>
      </c>
      <c r="L10" s="11">
        <v>0</v>
      </c>
      <c r="M10" s="13">
        <f t="shared" si="0"/>
        <v>127455552.82599999</v>
      </c>
    </row>
    <row r="11" spans="2:13" ht="12" customHeight="1">
      <c r="B11" s="28"/>
      <c r="C11" s="29" t="s">
        <v>34</v>
      </c>
      <c r="D11" s="11">
        <v>0</v>
      </c>
      <c r="E11" s="11">
        <v>0</v>
      </c>
      <c r="F11" s="11">
        <v>101689641.606</v>
      </c>
      <c r="G11" s="11">
        <v>0</v>
      </c>
      <c r="H11" s="11">
        <v>765341.997</v>
      </c>
      <c r="I11" s="11">
        <v>0</v>
      </c>
      <c r="J11" s="11">
        <v>7.387</v>
      </c>
      <c r="K11" s="12">
        <v>305.183</v>
      </c>
      <c r="L11" s="11">
        <v>0</v>
      </c>
      <c r="M11" s="13">
        <f t="shared" si="0"/>
        <v>102455296.173</v>
      </c>
    </row>
    <row r="12" spans="2:13" ht="12" customHeight="1">
      <c r="B12" s="28"/>
      <c r="C12" s="29" t="s">
        <v>35</v>
      </c>
      <c r="D12" s="11">
        <v>0</v>
      </c>
      <c r="E12" s="11">
        <v>0</v>
      </c>
      <c r="F12" s="11">
        <v>514190.017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1">
        <v>0</v>
      </c>
      <c r="M12" s="13">
        <f>SUM(D12:L12)</f>
        <v>514190.017</v>
      </c>
    </row>
    <row r="13" spans="2:13" ht="12" customHeight="1">
      <c r="B13" s="28" t="s">
        <v>46</v>
      </c>
      <c r="C13" s="29" t="s">
        <v>80</v>
      </c>
      <c r="D13" s="14">
        <v>0</v>
      </c>
      <c r="E13" s="14">
        <v>0</v>
      </c>
      <c r="F13" s="14">
        <v>29919606.382</v>
      </c>
      <c r="G13" s="14">
        <v>193834.149</v>
      </c>
      <c r="H13" s="14">
        <v>499325.793</v>
      </c>
      <c r="I13" s="14">
        <v>0</v>
      </c>
      <c r="J13" s="14">
        <v>301458.465</v>
      </c>
      <c r="K13" s="15">
        <v>496291.064</v>
      </c>
      <c r="L13" s="14">
        <v>0</v>
      </c>
      <c r="M13" s="16">
        <f t="shared" si="0"/>
        <v>31410515.853</v>
      </c>
    </row>
    <row r="14" spans="2:13" ht="12" customHeight="1">
      <c r="B14" s="30"/>
      <c r="C14" s="31" t="s">
        <v>61</v>
      </c>
      <c r="D14" s="17">
        <f aca="true" t="shared" si="1" ref="D14:M14">SUM(D7:D13)</f>
        <v>0</v>
      </c>
      <c r="E14" s="17">
        <f t="shared" si="1"/>
        <v>0</v>
      </c>
      <c r="F14" s="17">
        <f t="shared" si="1"/>
        <v>261932554.276</v>
      </c>
      <c r="G14" s="17">
        <f t="shared" si="1"/>
        <v>193834.149</v>
      </c>
      <c r="H14" s="17">
        <f t="shared" si="1"/>
        <v>1531060.481</v>
      </c>
      <c r="I14" s="17">
        <f t="shared" si="1"/>
        <v>71660</v>
      </c>
      <c r="J14" s="17">
        <f t="shared" si="1"/>
        <v>301465.852</v>
      </c>
      <c r="K14" s="18">
        <f t="shared" si="1"/>
        <v>1024685.5539999999</v>
      </c>
      <c r="L14" s="17">
        <f t="shared" si="1"/>
        <v>0</v>
      </c>
      <c r="M14" s="19">
        <f t="shared" si="1"/>
        <v>265055260.31199998</v>
      </c>
    </row>
    <row r="15" spans="2:13" ht="12" customHeight="1">
      <c r="B15" s="28"/>
      <c r="C15" s="32" t="s">
        <v>19</v>
      </c>
      <c r="D15" s="11">
        <v>19175023.671</v>
      </c>
      <c r="E15" s="11">
        <v>5818.08</v>
      </c>
      <c r="F15" s="11">
        <v>0</v>
      </c>
      <c r="G15" s="11">
        <v>11390.311</v>
      </c>
      <c r="H15" s="11">
        <v>5219934.305</v>
      </c>
      <c r="I15" s="11">
        <v>59734541.628</v>
      </c>
      <c r="J15" s="11">
        <v>779475.761</v>
      </c>
      <c r="K15" s="12">
        <v>928126.479</v>
      </c>
      <c r="L15" s="11">
        <v>5135731.637</v>
      </c>
      <c r="M15" s="13">
        <f aca="true" t="shared" si="2" ref="M15:M38">SUM(D15:L15)</f>
        <v>90990041.87200001</v>
      </c>
    </row>
    <row r="16" spans="2:13" ht="12" customHeight="1">
      <c r="B16" s="28"/>
      <c r="C16" s="32" t="s">
        <v>58</v>
      </c>
      <c r="D16" s="11">
        <v>4840792.053</v>
      </c>
      <c r="E16" s="11">
        <v>100784.145</v>
      </c>
      <c r="F16" s="11">
        <v>465381.101</v>
      </c>
      <c r="G16" s="11">
        <v>3804.426</v>
      </c>
      <c r="H16" s="11">
        <v>821714.406</v>
      </c>
      <c r="I16" s="11">
        <v>32235391.033</v>
      </c>
      <c r="J16" s="11">
        <v>268214.367</v>
      </c>
      <c r="K16" s="12">
        <v>330340.089</v>
      </c>
      <c r="L16" s="11">
        <v>23506038.34</v>
      </c>
      <c r="M16" s="13">
        <f>SUM(D16:L16)</f>
        <v>62572459.95999999</v>
      </c>
    </row>
    <row r="17" spans="2:13" ht="12" customHeight="1">
      <c r="B17" s="28"/>
      <c r="C17" s="32" t="s">
        <v>41</v>
      </c>
      <c r="D17" s="11">
        <v>3646.954</v>
      </c>
      <c r="E17" s="11">
        <v>0</v>
      </c>
      <c r="F17" s="11">
        <v>0</v>
      </c>
      <c r="G17" s="11">
        <v>82678.189</v>
      </c>
      <c r="H17" s="11">
        <v>767994.082</v>
      </c>
      <c r="I17" s="11">
        <v>2062339.269</v>
      </c>
      <c r="J17" s="11">
        <v>1369666.506</v>
      </c>
      <c r="K17" s="12">
        <v>78920.542</v>
      </c>
      <c r="L17" s="11">
        <v>927.533</v>
      </c>
      <c r="M17" s="13">
        <f>SUM(D17:L17)</f>
        <v>4366173.075</v>
      </c>
    </row>
    <row r="18" spans="2:13" ht="12" customHeight="1">
      <c r="B18" s="28"/>
      <c r="C18" s="32" t="s">
        <v>2</v>
      </c>
      <c r="D18" s="11">
        <v>0</v>
      </c>
      <c r="E18" s="11">
        <v>13045339.098</v>
      </c>
      <c r="F18" s="11">
        <v>0</v>
      </c>
      <c r="G18" s="11">
        <v>276737.619</v>
      </c>
      <c r="H18" s="11">
        <v>81590.107</v>
      </c>
      <c r="I18" s="11">
        <v>154327.902</v>
      </c>
      <c r="J18" s="11">
        <v>10625491.243</v>
      </c>
      <c r="K18" s="12">
        <v>162996.143</v>
      </c>
      <c r="L18" s="11">
        <v>597418.589</v>
      </c>
      <c r="M18" s="13">
        <f t="shared" si="2"/>
        <v>24943900.701000005</v>
      </c>
    </row>
    <row r="19" spans="2:13" ht="12" customHeight="1">
      <c r="B19" s="28"/>
      <c r="C19" s="32" t="s">
        <v>3</v>
      </c>
      <c r="D19" s="11">
        <v>0</v>
      </c>
      <c r="E19" s="11">
        <v>80405.168</v>
      </c>
      <c r="F19" s="11">
        <v>0</v>
      </c>
      <c r="G19" s="11">
        <v>298655.74</v>
      </c>
      <c r="H19" s="11">
        <v>38140.633</v>
      </c>
      <c r="I19" s="11">
        <v>172722.261</v>
      </c>
      <c r="J19" s="11">
        <v>3712743.081</v>
      </c>
      <c r="K19" s="12">
        <v>58619.391</v>
      </c>
      <c r="L19" s="11">
        <v>0</v>
      </c>
      <c r="M19" s="13">
        <f t="shared" si="2"/>
        <v>4361286.273999999</v>
      </c>
    </row>
    <row r="20" spans="2:13" ht="12" customHeight="1">
      <c r="B20" s="28" t="s">
        <v>48</v>
      </c>
      <c r="C20" s="32" t="s">
        <v>49</v>
      </c>
      <c r="D20" s="11">
        <v>1002.793</v>
      </c>
      <c r="E20" s="11">
        <v>31500.133</v>
      </c>
      <c r="F20" s="11">
        <v>0</v>
      </c>
      <c r="G20" s="11">
        <v>216560.023</v>
      </c>
      <c r="H20" s="11">
        <v>305688.554</v>
      </c>
      <c r="I20" s="11">
        <v>37227511.02</v>
      </c>
      <c r="J20" s="11">
        <v>5241020.483</v>
      </c>
      <c r="K20" s="12">
        <v>981346.642</v>
      </c>
      <c r="L20" s="11">
        <v>5809729.083</v>
      </c>
      <c r="M20" s="13">
        <f t="shared" si="2"/>
        <v>49814358.731</v>
      </c>
    </row>
    <row r="21" spans="2:13" ht="12" customHeight="1">
      <c r="B21" s="28"/>
      <c r="C21" s="32" t="s">
        <v>62</v>
      </c>
      <c r="D21" s="11">
        <v>0</v>
      </c>
      <c r="E21" s="11">
        <v>0</v>
      </c>
      <c r="F21" s="11">
        <v>0</v>
      </c>
      <c r="G21" s="11">
        <v>281881.735</v>
      </c>
      <c r="H21" s="11">
        <v>592753.393</v>
      </c>
      <c r="I21" s="11">
        <v>770479.102</v>
      </c>
      <c r="J21" s="11">
        <v>12467077.337</v>
      </c>
      <c r="K21" s="12">
        <v>442827.515</v>
      </c>
      <c r="L21" s="11">
        <v>3384.249</v>
      </c>
      <c r="M21" s="13">
        <f t="shared" si="2"/>
        <v>14558403.331</v>
      </c>
    </row>
    <row r="22" spans="2:13" ht="12" customHeight="1">
      <c r="B22" s="28"/>
      <c r="C22" s="32" t="s">
        <v>42</v>
      </c>
      <c r="D22" s="11">
        <v>1076.941</v>
      </c>
      <c r="E22" s="11">
        <v>142155.295</v>
      </c>
      <c r="F22" s="11">
        <v>511528.034</v>
      </c>
      <c r="G22" s="11">
        <v>467712.276</v>
      </c>
      <c r="H22" s="11">
        <v>126557059.871</v>
      </c>
      <c r="I22" s="11">
        <v>3137558.504</v>
      </c>
      <c r="J22" s="11">
        <v>289969.6</v>
      </c>
      <c r="K22" s="12">
        <v>1547573.372</v>
      </c>
      <c r="L22" s="11">
        <v>203793.946</v>
      </c>
      <c r="M22" s="13">
        <f t="shared" si="2"/>
        <v>132858427.83899999</v>
      </c>
    </row>
    <row r="23" spans="2:13" ht="12" customHeight="1">
      <c r="B23" s="28"/>
      <c r="C23" s="32" t="s">
        <v>59</v>
      </c>
      <c r="D23" s="11">
        <v>0</v>
      </c>
      <c r="E23" s="11">
        <v>427.398</v>
      </c>
      <c r="F23" s="11">
        <v>16272580.842</v>
      </c>
      <c r="G23" s="11">
        <v>0</v>
      </c>
      <c r="H23" s="11">
        <v>271428209.632</v>
      </c>
      <c r="I23" s="11">
        <v>0</v>
      </c>
      <c r="J23" s="11">
        <v>1115308.166</v>
      </c>
      <c r="K23" s="12">
        <v>1960810.144</v>
      </c>
      <c r="L23" s="11">
        <v>4756908.242</v>
      </c>
      <c r="M23" s="13">
        <f t="shared" si="2"/>
        <v>295534244.424</v>
      </c>
    </row>
    <row r="24" spans="2:13" ht="12" customHeight="1">
      <c r="B24" s="28"/>
      <c r="C24" s="32" t="s">
        <v>4</v>
      </c>
      <c r="D24" s="11">
        <v>265.015</v>
      </c>
      <c r="E24" s="11">
        <v>131.902</v>
      </c>
      <c r="F24" s="11">
        <v>454.778</v>
      </c>
      <c r="G24" s="11">
        <v>1401775.668</v>
      </c>
      <c r="H24" s="11">
        <v>11345812.389</v>
      </c>
      <c r="I24" s="11">
        <v>142822.567</v>
      </c>
      <c r="J24" s="11">
        <v>4963526.789</v>
      </c>
      <c r="K24" s="12">
        <v>426002.549</v>
      </c>
      <c r="L24" s="11">
        <v>46387.821</v>
      </c>
      <c r="M24" s="13">
        <f t="shared" si="2"/>
        <v>18327179.477999996</v>
      </c>
    </row>
    <row r="25" spans="2:13" ht="12" customHeight="1">
      <c r="B25" s="28"/>
      <c r="C25" s="32" t="s">
        <v>5</v>
      </c>
      <c r="D25" s="11">
        <v>1028.988</v>
      </c>
      <c r="E25" s="11">
        <v>0</v>
      </c>
      <c r="F25" s="11">
        <v>115.785</v>
      </c>
      <c r="G25" s="11">
        <v>502745.208</v>
      </c>
      <c r="H25" s="11">
        <v>413029.439</v>
      </c>
      <c r="I25" s="11">
        <v>13271.265</v>
      </c>
      <c r="J25" s="11">
        <v>4180275.563</v>
      </c>
      <c r="K25" s="12">
        <v>87314.071</v>
      </c>
      <c r="L25" s="11">
        <v>1.996</v>
      </c>
      <c r="M25" s="13">
        <f t="shared" si="2"/>
        <v>5197782.315</v>
      </c>
    </row>
    <row r="26" spans="2:13" ht="12" customHeight="1">
      <c r="B26" s="28" t="s">
        <v>50</v>
      </c>
      <c r="C26" s="32" t="s">
        <v>63</v>
      </c>
      <c r="D26" s="11">
        <v>4</v>
      </c>
      <c r="E26" s="11">
        <v>0</v>
      </c>
      <c r="F26" s="11">
        <v>0</v>
      </c>
      <c r="G26" s="11">
        <v>6309.787</v>
      </c>
      <c r="H26" s="11">
        <v>4558.135</v>
      </c>
      <c r="I26" s="11">
        <v>1149.541</v>
      </c>
      <c r="J26" s="11">
        <v>105422.233</v>
      </c>
      <c r="K26" s="12">
        <v>6063.352</v>
      </c>
      <c r="L26" s="11">
        <v>0</v>
      </c>
      <c r="M26" s="13">
        <f t="shared" si="2"/>
        <v>123507.048</v>
      </c>
    </row>
    <row r="27" spans="2:13" ht="12" customHeight="1">
      <c r="B27" s="28"/>
      <c r="C27" s="32" t="s">
        <v>6</v>
      </c>
      <c r="D27" s="11">
        <v>172830.332</v>
      </c>
      <c r="E27" s="11">
        <v>53.724</v>
      </c>
      <c r="F27" s="11">
        <v>179165348.041</v>
      </c>
      <c r="G27" s="11">
        <v>1798705.436</v>
      </c>
      <c r="H27" s="11">
        <v>353014471.724</v>
      </c>
      <c r="I27" s="11">
        <v>5693.347</v>
      </c>
      <c r="J27" s="11">
        <v>288955.05</v>
      </c>
      <c r="K27" s="12">
        <v>27104634.425</v>
      </c>
      <c r="L27" s="11">
        <v>77948.745</v>
      </c>
      <c r="M27" s="13">
        <f t="shared" si="2"/>
        <v>561628640.824</v>
      </c>
    </row>
    <row r="28" spans="2:13" ht="12" customHeight="1">
      <c r="B28" s="28"/>
      <c r="C28" s="32" t="s">
        <v>43</v>
      </c>
      <c r="D28" s="11">
        <v>0</v>
      </c>
      <c r="E28" s="11">
        <v>0</v>
      </c>
      <c r="F28" s="11">
        <v>4706888.874</v>
      </c>
      <c r="G28" s="11">
        <v>172208093.6</v>
      </c>
      <c r="H28" s="11">
        <v>484286.404</v>
      </c>
      <c r="I28" s="11">
        <v>147.259</v>
      </c>
      <c r="J28" s="11">
        <v>3095.597</v>
      </c>
      <c r="K28" s="12">
        <v>16866450.287</v>
      </c>
      <c r="L28" s="11">
        <v>115712.749</v>
      </c>
      <c r="M28" s="13">
        <f t="shared" si="2"/>
        <v>194384674.77000004</v>
      </c>
    </row>
    <row r="29" spans="2:13" ht="12" customHeight="1">
      <c r="B29" s="28"/>
      <c r="C29" s="32" t="s">
        <v>7</v>
      </c>
      <c r="D29" s="11">
        <v>0</v>
      </c>
      <c r="E29" s="11">
        <v>0</v>
      </c>
      <c r="F29" s="11">
        <v>3082732.052</v>
      </c>
      <c r="G29" s="11">
        <v>13124344.569</v>
      </c>
      <c r="H29" s="11">
        <v>6912642.092</v>
      </c>
      <c r="I29" s="11">
        <v>48261.836</v>
      </c>
      <c r="J29" s="11">
        <v>27313.729</v>
      </c>
      <c r="K29" s="12">
        <v>1647210.322</v>
      </c>
      <c r="L29" s="11">
        <v>26280.263</v>
      </c>
      <c r="M29" s="13">
        <f t="shared" si="2"/>
        <v>24868784.862999998</v>
      </c>
    </row>
    <row r="30" spans="2:13" ht="12" customHeight="1">
      <c r="B30" s="28"/>
      <c r="C30" s="32" t="s">
        <v>8</v>
      </c>
      <c r="D30" s="11">
        <v>0</v>
      </c>
      <c r="E30" s="11">
        <v>16050.474</v>
      </c>
      <c r="F30" s="11">
        <v>20487.649</v>
      </c>
      <c r="G30" s="11">
        <v>30142142.004</v>
      </c>
      <c r="H30" s="11">
        <v>566729.865</v>
      </c>
      <c r="I30" s="11">
        <v>2398.308</v>
      </c>
      <c r="J30" s="11">
        <v>1142349.875</v>
      </c>
      <c r="K30" s="12">
        <v>597370.298</v>
      </c>
      <c r="L30" s="11">
        <v>1087414.887</v>
      </c>
      <c r="M30" s="13">
        <f t="shared" si="2"/>
        <v>33574943.36</v>
      </c>
    </row>
    <row r="31" spans="2:13" ht="12" customHeight="1">
      <c r="B31" s="28"/>
      <c r="C31" s="32" t="s">
        <v>64</v>
      </c>
      <c r="D31" s="11">
        <v>0</v>
      </c>
      <c r="E31" s="11">
        <v>0</v>
      </c>
      <c r="F31" s="11">
        <v>3493.624</v>
      </c>
      <c r="G31" s="11">
        <v>9420962.328</v>
      </c>
      <c r="H31" s="11">
        <v>124003.481</v>
      </c>
      <c r="I31" s="11">
        <v>0</v>
      </c>
      <c r="J31" s="11">
        <v>105279.033</v>
      </c>
      <c r="K31" s="12">
        <v>410352.184</v>
      </c>
      <c r="L31" s="11">
        <v>21383.873</v>
      </c>
      <c r="M31" s="13">
        <f t="shared" si="2"/>
        <v>10085474.523</v>
      </c>
    </row>
    <row r="32" spans="2:13" ht="12" customHeight="1">
      <c r="B32" s="28" t="s">
        <v>51</v>
      </c>
      <c r="C32" s="32" t="s">
        <v>65</v>
      </c>
      <c r="D32" s="11">
        <v>1233.218</v>
      </c>
      <c r="E32" s="11">
        <v>528.258</v>
      </c>
      <c r="F32" s="11">
        <v>1265.517</v>
      </c>
      <c r="G32" s="11">
        <v>10838225.495</v>
      </c>
      <c r="H32" s="11">
        <v>170830.052</v>
      </c>
      <c r="I32" s="11">
        <v>21208.321</v>
      </c>
      <c r="J32" s="11">
        <v>35712.449</v>
      </c>
      <c r="K32" s="12">
        <v>110122.916</v>
      </c>
      <c r="L32" s="11">
        <v>28929.274</v>
      </c>
      <c r="M32" s="13">
        <f t="shared" si="2"/>
        <v>11208055.499999998</v>
      </c>
    </row>
    <row r="33" spans="2:13" ht="12" customHeight="1">
      <c r="B33" s="28"/>
      <c r="C33" s="32" t="s">
        <v>66</v>
      </c>
      <c r="D33" s="11">
        <v>0</v>
      </c>
      <c r="E33" s="11">
        <v>0</v>
      </c>
      <c r="F33" s="11">
        <v>159.819</v>
      </c>
      <c r="G33" s="11">
        <v>1836665.192</v>
      </c>
      <c r="H33" s="11">
        <v>71174.624</v>
      </c>
      <c r="I33" s="11">
        <v>1871.683</v>
      </c>
      <c r="J33" s="11">
        <v>308618.017</v>
      </c>
      <c r="K33" s="12">
        <v>135222.252</v>
      </c>
      <c r="L33" s="11">
        <v>6236.864</v>
      </c>
      <c r="M33" s="13">
        <f t="shared" si="2"/>
        <v>2359948.451</v>
      </c>
    </row>
    <row r="34" spans="2:13" ht="12" customHeight="1">
      <c r="B34" s="28"/>
      <c r="C34" s="32" t="s">
        <v>67</v>
      </c>
      <c r="D34" s="11">
        <v>19.653</v>
      </c>
      <c r="E34" s="11">
        <v>0</v>
      </c>
      <c r="F34" s="11">
        <v>421.513</v>
      </c>
      <c r="G34" s="11">
        <v>1516954.94</v>
      </c>
      <c r="H34" s="11">
        <v>199524.156</v>
      </c>
      <c r="I34" s="11">
        <v>13456.133</v>
      </c>
      <c r="J34" s="11">
        <v>89164.658</v>
      </c>
      <c r="K34" s="12">
        <v>145167.322</v>
      </c>
      <c r="L34" s="11">
        <v>5684.644</v>
      </c>
      <c r="M34" s="13">
        <f t="shared" si="2"/>
        <v>1970393.0189999999</v>
      </c>
    </row>
    <row r="35" spans="2:13" ht="12" customHeight="1">
      <c r="B35" s="28"/>
      <c r="C35" s="32" t="s">
        <v>9</v>
      </c>
      <c r="D35" s="11">
        <v>0</v>
      </c>
      <c r="E35" s="11">
        <v>2668.912</v>
      </c>
      <c r="F35" s="11">
        <v>245.398</v>
      </c>
      <c r="G35" s="11">
        <v>11819512.817</v>
      </c>
      <c r="H35" s="11">
        <v>167717.422</v>
      </c>
      <c r="I35" s="11">
        <v>2480.274</v>
      </c>
      <c r="J35" s="11">
        <v>426098.157</v>
      </c>
      <c r="K35" s="12">
        <v>224363.683</v>
      </c>
      <c r="L35" s="11">
        <v>20960.725</v>
      </c>
      <c r="M35" s="13">
        <f t="shared" si="2"/>
        <v>12664047.388</v>
      </c>
    </row>
    <row r="36" spans="2:13" ht="12" customHeight="1">
      <c r="B36" s="28"/>
      <c r="C36" s="32" t="s">
        <v>68</v>
      </c>
      <c r="D36" s="11">
        <v>0</v>
      </c>
      <c r="E36" s="11">
        <v>20.663</v>
      </c>
      <c r="F36" s="11">
        <v>0</v>
      </c>
      <c r="G36" s="11">
        <v>1084228.221</v>
      </c>
      <c r="H36" s="11">
        <v>59252.938</v>
      </c>
      <c r="I36" s="11">
        <v>50774.288</v>
      </c>
      <c r="J36" s="11">
        <v>3362.524</v>
      </c>
      <c r="K36" s="12">
        <v>1438.364</v>
      </c>
      <c r="L36" s="11">
        <v>0</v>
      </c>
      <c r="M36" s="13">
        <f t="shared" si="2"/>
        <v>1199076.998</v>
      </c>
    </row>
    <row r="37" spans="2:13" ht="12" customHeight="1">
      <c r="B37" s="28"/>
      <c r="C37" s="32" t="s">
        <v>10</v>
      </c>
      <c r="D37" s="11">
        <v>0</v>
      </c>
      <c r="E37" s="11">
        <v>0</v>
      </c>
      <c r="F37" s="11">
        <v>85262.254</v>
      </c>
      <c r="G37" s="11">
        <v>61788774.378</v>
      </c>
      <c r="H37" s="11">
        <v>341705.878</v>
      </c>
      <c r="I37" s="11">
        <v>81009.693</v>
      </c>
      <c r="J37" s="11">
        <v>206936.481</v>
      </c>
      <c r="K37" s="12">
        <v>2215551.406</v>
      </c>
      <c r="L37" s="11">
        <v>39454.418</v>
      </c>
      <c r="M37" s="13">
        <f t="shared" si="2"/>
        <v>64758694.508</v>
      </c>
    </row>
    <row r="38" spans="2:13" ht="12" customHeight="1">
      <c r="B38" s="28"/>
      <c r="C38" s="33" t="s">
        <v>69</v>
      </c>
      <c r="D38" s="11">
        <v>107063.009</v>
      </c>
      <c r="E38" s="11">
        <v>28049.679</v>
      </c>
      <c r="F38" s="11">
        <v>5924.506</v>
      </c>
      <c r="G38" s="11">
        <v>532398.83</v>
      </c>
      <c r="H38" s="11">
        <v>346629.995</v>
      </c>
      <c r="I38" s="11">
        <v>31235.174</v>
      </c>
      <c r="J38" s="11">
        <v>2260288.114</v>
      </c>
      <c r="K38" s="12">
        <v>111804.514</v>
      </c>
      <c r="L38" s="11">
        <v>159389.102</v>
      </c>
      <c r="M38" s="13">
        <f t="shared" si="2"/>
        <v>3582782.923</v>
      </c>
    </row>
    <row r="39" spans="2:13" ht="12" customHeight="1">
      <c r="B39" s="30"/>
      <c r="C39" s="34" t="s">
        <v>61</v>
      </c>
      <c r="D39" s="17">
        <f>SUM(D15:D38)</f>
        <v>24303986.627</v>
      </c>
      <c r="E39" s="17">
        <f aca="true" t="shared" si="3" ref="E39:M39">SUM(E15:E38)</f>
        <v>13453932.928999998</v>
      </c>
      <c r="F39" s="17">
        <f t="shared" si="3"/>
        <v>204322289.78700003</v>
      </c>
      <c r="G39" s="17">
        <f t="shared" si="3"/>
        <v>319661258.792</v>
      </c>
      <c r="H39" s="17">
        <f t="shared" si="3"/>
        <v>780035453.5770001</v>
      </c>
      <c r="I39" s="17">
        <f t="shared" si="3"/>
        <v>135910650.40799996</v>
      </c>
      <c r="J39" s="17">
        <f t="shared" si="3"/>
        <v>50015364.81299999</v>
      </c>
      <c r="K39" s="18">
        <f t="shared" si="3"/>
        <v>56580628.261999995</v>
      </c>
      <c r="L39" s="17">
        <f t="shared" si="3"/>
        <v>41649716.97999999</v>
      </c>
      <c r="M39" s="19">
        <f t="shared" si="3"/>
        <v>1625933282.175</v>
      </c>
    </row>
    <row r="40" spans="2:13" ht="12" customHeight="1">
      <c r="B40" s="26"/>
      <c r="C40" s="35" t="s">
        <v>11</v>
      </c>
      <c r="D40" s="11">
        <v>674.423</v>
      </c>
      <c r="E40" s="11">
        <v>0</v>
      </c>
      <c r="F40" s="11">
        <v>9422.368</v>
      </c>
      <c r="G40" s="11">
        <v>79108.002</v>
      </c>
      <c r="H40" s="11">
        <v>49324.882</v>
      </c>
      <c r="I40" s="11">
        <v>3640.255</v>
      </c>
      <c r="J40" s="11">
        <v>48312.196</v>
      </c>
      <c r="K40" s="12">
        <v>0</v>
      </c>
      <c r="L40" s="11">
        <v>9131.343</v>
      </c>
      <c r="M40" s="13">
        <f aca="true" t="shared" si="4" ref="M40:M56">SUM(D40:L40)</f>
        <v>199613.46899999998</v>
      </c>
    </row>
    <row r="41" spans="2:13" ht="12" customHeight="1">
      <c r="B41" s="28"/>
      <c r="C41" s="32" t="s">
        <v>12</v>
      </c>
      <c r="D41" s="11">
        <v>4734.249</v>
      </c>
      <c r="E41" s="11">
        <v>0</v>
      </c>
      <c r="F41" s="11">
        <v>0</v>
      </c>
      <c r="G41" s="11">
        <v>0</v>
      </c>
      <c r="H41" s="11">
        <v>9657.671</v>
      </c>
      <c r="I41" s="11">
        <v>77733.777</v>
      </c>
      <c r="J41" s="11">
        <v>63938.331</v>
      </c>
      <c r="K41" s="12">
        <v>0</v>
      </c>
      <c r="L41" s="11">
        <v>7.024</v>
      </c>
      <c r="M41" s="13">
        <f>SUM(D41:L41)</f>
        <v>156071.052</v>
      </c>
    </row>
    <row r="42" spans="2:13" ht="12" customHeight="1">
      <c r="B42" s="28"/>
      <c r="C42" s="32" t="s">
        <v>36</v>
      </c>
      <c r="D42" s="11">
        <v>0</v>
      </c>
      <c r="E42" s="11">
        <v>0</v>
      </c>
      <c r="F42" s="11">
        <v>0</v>
      </c>
      <c r="G42" s="11">
        <v>1195.656</v>
      </c>
      <c r="H42" s="11">
        <v>6690.18</v>
      </c>
      <c r="I42" s="11">
        <v>152231.551</v>
      </c>
      <c r="J42" s="11">
        <v>946025.847</v>
      </c>
      <c r="K42" s="12">
        <v>0</v>
      </c>
      <c r="L42" s="11">
        <v>1927.144</v>
      </c>
      <c r="M42" s="13">
        <f>SUM(D42:L42)</f>
        <v>1108070.378</v>
      </c>
    </row>
    <row r="43" spans="2:13" ht="12" customHeight="1">
      <c r="B43" s="28" t="s">
        <v>52</v>
      </c>
      <c r="C43" s="32" t="s">
        <v>70</v>
      </c>
      <c r="D43" s="11">
        <v>47852316.824</v>
      </c>
      <c r="E43" s="11">
        <v>0</v>
      </c>
      <c r="F43" s="11">
        <v>0</v>
      </c>
      <c r="G43" s="11">
        <v>111132.129</v>
      </c>
      <c r="H43" s="11">
        <v>373672.29</v>
      </c>
      <c r="I43" s="11">
        <v>1655180.03</v>
      </c>
      <c r="J43" s="11">
        <v>43117.85</v>
      </c>
      <c r="K43" s="12">
        <v>114976.545</v>
      </c>
      <c r="L43" s="11">
        <v>81967.527</v>
      </c>
      <c r="M43" s="13">
        <f>SUM(D43:L43)</f>
        <v>50232363.19500001</v>
      </c>
    </row>
    <row r="44" spans="2:13" ht="12" customHeight="1">
      <c r="B44" s="28"/>
      <c r="C44" s="32" t="s">
        <v>13</v>
      </c>
      <c r="D44" s="11">
        <v>10131695.838</v>
      </c>
      <c r="E44" s="11">
        <v>96.652</v>
      </c>
      <c r="F44" s="11">
        <v>0</v>
      </c>
      <c r="G44" s="11">
        <v>312756.194</v>
      </c>
      <c r="H44" s="11">
        <v>544575.299</v>
      </c>
      <c r="I44" s="11">
        <v>36413535.658</v>
      </c>
      <c r="J44" s="11">
        <v>840226.71</v>
      </c>
      <c r="K44" s="12">
        <v>6298.595</v>
      </c>
      <c r="L44" s="11">
        <v>736012.373</v>
      </c>
      <c r="M44" s="13">
        <f t="shared" si="4"/>
        <v>48985197.319000006</v>
      </c>
    </row>
    <row r="45" spans="2:13" ht="12" customHeight="1">
      <c r="B45" s="28"/>
      <c r="C45" s="32" t="s">
        <v>14</v>
      </c>
      <c r="D45" s="11">
        <v>325352.9</v>
      </c>
      <c r="E45" s="11">
        <v>17504304.577</v>
      </c>
      <c r="F45" s="11">
        <v>38050072.851</v>
      </c>
      <c r="G45" s="11">
        <v>11318862.375</v>
      </c>
      <c r="H45" s="11">
        <v>30542568.1</v>
      </c>
      <c r="I45" s="11">
        <v>329905.352</v>
      </c>
      <c r="J45" s="11">
        <v>16894028.196</v>
      </c>
      <c r="K45" s="12">
        <v>542358.589</v>
      </c>
      <c r="L45" s="11">
        <v>21465.94</v>
      </c>
      <c r="M45" s="13">
        <f t="shared" si="4"/>
        <v>115528918.88</v>
      </c>
    </row>
    <row r="46" spans="2:13" ht="12" customHeight="1">
      <c r="B46" s="28"/>
      <c r="C46" s="32" t="s">
        <v>15</v>
      </c>
      <c r="D46" s="11">
        <v>44422.389</v>
      </c>
      <c r="E46" s="11">
        <v>1.023</v>
      </c>
      <c r="F46" s="11">
        <v>433531.626</v>
      </c>
      <c r="G46" s="11">
        <v>466976.843</v>
      </c>
      <c r="H46" s="11">
        <v>6896536.513</v>
      </c>
      <c r="I46" s="11">
        <v>256807.981</v>
      </c>
      <c r="J46" s="11">
        <v>327762.999</v>
      </c>
      <c r="K46" s="12">
        <v>34351.156</v>
      </c>
      <c r="L46" s="11">
        <v>128883.388</v>
      </c>
      <c r="M46" s="13">
        <f t="shared" si="4"/>
        <v>8589273.918</v>
      </c>
    </row>
    <row r="47" spans="2:13" ht="12" customHeight="1">
      <c r="B47" s="28"/>
      <c r="C47" s="32" t="s">
        <v>16</v>
      </c>
      <c r="D47" s="11">
        <v>688536.419</v>
      </c>
      <c r="E47" s="11">
        <v>27252.35</v>
      </c>
      <c r="F47" s="11">
        <v>2833630.234</v>
      </c>
      <c r="G47" s="11">
        <v>31410094.771</v>
      </c>
      <c r="H47" s="11">
        <v>38078952.927</v>
      </c>
      <c r="I47" s="11">
        <v>38224.155</v>
      </c>
      <c r="J47" s="11">
        <v>1675069.999</v>
      </c>
      <c r="K47" s="12">
        <v>1106358.125</v>
      </c>
      <c r="L47" s="11">
        <v>6704.824</v>
      </c>
      <c r="M47" s="13">
        <f t="shared" si="4"/>
        <v>75864823.804</v>
      </c>
    </row>
    <row r="48" spans="2:13" ht="12" customHeight="1">
      <c r="B48" s="28" t="s">
        <v>53</v>
      </c>
      <c r="C48" s="32" t="s">
        <v>17</v>
      </c>
      <c r="D48" s="11">
        <v>19933.646</v>
      </c>
      <c r="E48" s="11">
        <v>324463.395</v>
      </c>
      <c r="F48" s="11">
        <v>635477.03</v>
      </c>
      <c r="G48" s="11">
        <v>4330698.052</v>
      </c>
      <c r="H48" s="11">
        <v>226095.553</v>
      </c>
      <c r="I48" s="11">
        <v>3581203.329</v>
      </c>
      <c r="J48" s="11">
        <v>1530076.191</v>
      </c>
      <c r="K48" s="12">
        <v>37990117.33</v>
      </c>
      <c r="L48" s="11">
        <v>7188523.736</v>
      </c>
      <c r="M48" s="13">
        <f t="shared" si="4"/>
        <v>55826588.261999995</v>
      </c>
    </row>
    <row r="49" spans="2:13" ht="12" customHeight="1">
      <c r="B49" s="28"/>
      <c r="C49" s="32" t="s">
        <v>79</v>
      </c>
      <c r="D49" s="11">
        <v>81893.785</v>
      </c>
      <c r="E49" s="11">
        <v>590.913</v>
      </c>
      <c r="F49" s="11">
        <v>347.591</v>
      </c>
      <c r="G49" s="11">
        <v>5164186.658</v>
      </c>
      <c r="H49" s="11">
        <v>131492.021</v>
      </c>
      <c r="I49" s="11">
        <v>10841.383</v>
      </c>
      <c r="J49" s="11">
        <v>270171.846</v>
      </c>
      <c r="K49" s="12">
        <v>2994.927</v>
      </c>
      <c r="L49" s="11">
        <v>4267.94</v>
      </c>
      <c r="M49" s="13">
        <f t="shared" si="4"/>
        <v>5666787.064</v>
      </c>
    </row>
    <row r="50" spans="2:13" ht="12" customHeight="1">
      <c r="B50" s="28"/>
      <c r="C50" s="32" t="s">
        <v>37</v>
      </c>
      <c r="D50" s="11">
        <v>0</v>
      </c>
      <c r="E50" s="11">
        <v>0</v>
      </c>
      <c r="F50" s="11">
        <v>0</v>
      </c>
      <c r="G50" s="11">
        <v>3744669.656</v>
      </c>
      <c r="H50" s="11">
        <v>65116.508</v>
      </c>
      <c r="I50" s="11">
        <v>236.612</v>
      </c>
      <c r="J50" s="11">
        <v>215937.692</v>
      </c>
      <c r="K50" s="12">
        <v>269387.996</v>
      </c>
      <c r="L50" s="11">
        <v>481.141</v>
      </c>
      <c r="M50" s="13">
        <f t="shared" si="4"/>
        <v>4295829.6049999995</v>
      </c>
    </row>
    <row r="51" spans="2:13" ht="12" customHeight="1">
      <c r="B51" s="28"/>
      <c r="C51" s="32" t="s">
        <v>38</v>
      </c>
      <c r="D51" s="11">
        <v>0</v>
      </c>
      <c r="E51" s="11">
        <v>0</v>
      </c>
      <c r="F51" s="11">
        <v>0</v>
      </c>
      <c r="G51" s="11">
        <v>2895721.088</v>
      </c>
      <c r="H51" s="11">
        <v>96394.66</v>
      </c>
      <c r="I51" s="11">
        <v>11964.682</v>
      </c>
      <c r="J51" s="11">
        <v>84207.31</v>
      </c>
      <c r="K51" s="12">
        <v>728.906</v>
      </c>
      <c r="L51" s="11">
        <v>10210.399</v>
      </c>
      <c r="M51" s="13">
        <f t="shared" si="4"/>
        <v>3099227.0450000004</v>
      </c>
    </row>
    <row r="52" spans="2:13" ht="12" customHeight="1">
      <c r="B52" s="28"/>
      <c r="C52" s="32" t="s">
        <v>39</v>
      </c>
      <c r="D52" s="11">
        <v>0</v>
      </c>
      <c r="E52" s="11">
        <v>0</v>
      </c>
      <c r="F52" s="11">
        <v>0</v>
      </c>
      <c r="G52" s="11">
        <v>704594.941</v>
      </c>
      <c r="H52" s="11">
        <v>40986.474</v>
      </c>
      <c r="I52" s="11">
        <v>6854.647</v>
      </c>
      <c r="J52" s="11">
        <v>94108.365</v>
      </c>
      <c r="K52" s="12">
        <v>623.241</v>
      </c>
      <c r="L52" s="11">
        <v>753.417</v>
      </c>
      <c r="M52" s="13">
        <f t="shared" si="4"/>
        <v>847921.0850000001</v>
      </c>
    </row>
    <row r="53" spans="2:13" ht="12" customHeight="1">
      <c r="B53" s="28" t="s">
        <v>54</v>
      </c>
      <c r="C53" s="32" t="s">
        <v>40</v>
      </c>
      <c r="D53" s="11">
        <v>0</v>
      </c>
      <c r="E53" s="11">
        <v>6183.26</v>
      </c>
      <c r="F53" s="11">
        <v>0</v>
      </c>
      <c r="G53" s="11">
        <v>197897.696</v>
      </c>
      <c r="H53" s="11">
        <v>436247.854</v>
      </c>
      <c r="I53" s="11">
        <v>217525.6</v>
      </c>
      <c r="J53" s="11">
        <v>2037059.85</v>
      </c>
      <c r="K53" s="12">
        <v>43947.538</v>
      </c>
      <c r="L53" s="11">
        <v>3179.082</v>
      </c>
      <c r="M53" s="13">
        <f t="shared" si="4"/>
        <v>2942040.8800000004</v>
      </c>
    </row>
    <row r="54" spans="2:13" ht="12" customHeight="1">
      <c r="B54" s="28"/>
      <c r="C54" s="32" t="s">
        <v>71</v>
      </c>
      <c r="D54" s="11">
        <v>3877.801</v>
      </c>
      <c r="E54" s="11">
        <v>0</v>
      </c>
      <c r="F54" s="11">
        <v>0</v>
      </c>
      <c r="G54" s="11">
        <v>1627.168</v>
      </c>
      <c r="H54" s="11">
        <v>2349757.734</v>
      </c>
      <c r="I54" s="11">
        <v>142942.379</v>
      </c>
      <c r="J54" s="11">
        <v>1128800.334</v>
      </c>
      <c r="K54" s="12">
        <v>6585.487</v>
      </c>
      <c r="L54" s="11">
        <v>431635.217</v>
      </c>
      <c r="M54" s="13">
        <f>SUM(D54:L54)</f>
        <v>4065226.1200000006</v>
      </c>
    </row>
    <row r="55" spans="2:13" ht="12" customHeight="1">
      <c r="B55" s="28"/>
      <c r="C55" s="32" t="s">
        <v>18</v>
      </c>
      <c r="D55" s="11">
        <v>2610069.925</v>
      </c>
      <c r="E55" s="11">
        <v>546127.574</v>
      </c>
      <c r="F55" s="11">
        <v>179667.423</v>
      </c>
      <c r="G55" s="11">
        <v>633116.049</v>
      </c>
      <c r="H55" s="11">
        <v>1160240.926</v>
      </c>
      <c r="I55" s="11">
        <v>7170384.059</v>
      </c>
      <c r="J55" s="11">
        <v>2997154.82</v>
      </c>
      <c r="K55" s="12">
        <v>694777.578</v>
      </c>
      <c r="L55" s="11">
        <v>3008127.53</v>
      </c>
      <c r="M55" s="13">
        <f t="shared" si="4"/>
        <v>18999665.884</v>
      </c>
    </row>
    <row r="56" spans="2:13" ht="12" customHeight="1">
      <c r="B56" s="28"/>
      <c r="C56" s="33" t="s">
        <v>81</v>
      </c>
      <c r="D56" s="11">
        <v>2075366.224</v>
      </c>
      <c r="E56" s="11">
        <v>11978.54</v>
      </c>
      <c r="F56" s="11">
        <v>29908.324</v>
      </c>
      <c r="G56" s="11">
        <v>486619.18</v>
      </c>
      <c r="H56" s="11">
        <v>674400.384</v>
      </c>
      <c r="I56" s="11">
        <v>770197.993</v>
      </c>
      <c r="J56" s="11">
        <v>925396.927</v>
      </c>
      <c r="K56" s="12">
        <v>218539.919</v>
      </c>
      <c r="L56" s="11">
        <v>126017.896</v>
      </c>
      <c r="M56" s="13">
        <f t="shared" si="4"/>
        <v>5318425.387</v>
      </c>
    </row>
    <row r="57" spans="2:13" ht="12" customHeight="1">
      <c r="B57" s="30"/>
      <c r="C57" s="36" t="s">
        <v>61</v>
      </c>
      <c r="D57" s="17">
        <f aca="true" t="shared" si="5" ref="D57:M57">SUM(D40:D56)</f>
        <v>63838874.422999986</v>
      </c>
      <c r="E57" s="17">
        <f t="shared" si="5"/>
        <v>18420998.283999998</v>
      </c>
      <c r="F57" s="17">
        <f t="shared" si="5"/>
        <v>42172057.447000004</v>
      </c>
      <c r="G57" s="17">
        <f t="shared" si="5"/>
        <v>61859256.458000004</v>
      </c>
      <c r="H57" s="17">
        <f t="shared" si="5"/>
        <v>81682709.97600001</v>
      </c>
      <c r="I57" s="17">
        <f t="shared" si="5"/>
        <v>50839409.443</v>
      </c>
      <c r="J57" s="17">
        <f t="shared" si="5"/>
        <v>30121395.463000003</v>
      </c>
      <c r="K57" s="18">
        <f t="shared" si="5"/>
        <v>41032045.932000004</v>
      </c>
      <c r="L57" s="17">
        <f t="shared" si="5"/>
        <v>11759295.921</v>
      </c>
      <c r="M57" s="19">
        <f t="shared" si="5"/>
        <v>401726043.3470001</v>
      </c>
    </row>
    <row r="58" spans="2:13" ht="12" customHeight="1">
      <c r="B58" s="28"/>
      <c r="C58" s="29" t="s">
        <v>72</v>
      </c>
      <c r="D58" s="11">
        <v>12547924.399</v>
      </c>
      <c r="E58" s="11">
        <v>1039018.869</v>
      </c>
      <c r="F58" s="11">
        <v>3203760.269</v>
      </c>
      <c r="G58" s="11">
        <v>40015438.801</v>
      </c>
      <c r="H58" s="11">
        <v>25352695.394</v>
      </c>
      <c r="I58" s="11">
        <v>42458156.384</v>
      </c>
      <c r="J58" s="11">
        <v>15957369.41</v>
      </c>
      <c r="K58" s="12">
        <v>349891.083</v>
      </c>
      <c r="L58" s="11">
        <v>3491564.167</v>
      </c>
      <c r="M58" s="13">
        <f aca="true" t="shared" si="6" ref="M58:M64">SUM(D58:L58)</f>
        <v>144415818.776</v>
      </c>
    </row>
    <row r="59" spans="2:13" ht="12" customHeight="1">
      <c r="B59" s="28" t="s">
        <v>55</v>
      </c>
      <c r="C59" s="29" t="s">
        <v>73</v>
      </c>
      <c r="D59" s="11">
        <v>1205.605</v>
      </c>
      <c r="E59" s="11">
        <v>3607142.743</v>
      </c>
      <c r="F59" s="11">
        <v>17485463.481</v>
      </c>
      <c r="G59" s="11">
        <v>8096253.5</v>
      </c>
      <c r="H59" s="11">
        <v>1493290.303</v>
      </c>
      <c r="I59" s="11">
        <v>9866.474</v>
      </c>
      <c r="J59" s="11">
        <v>157041.648</v>
      </c>
      <c r="K59" s="12">
        <v>136792.844</v>
      </c>
      <c r="L59" s="11">
        <v>2344.559</v>
      </c>
      <c r="M59" s="13">
        <f t="shared" si="6"/>
        <v>30989401.156999998</v>
      </c>
    </row>
    <row r="60" spans="2:13" ht="12" customHeight="1">
      <c r="B60" s="28"/>
      <c r="C60" s="29" t="s">
        <v>74</v>
      </c>
      <c r="D60" s="11">
        <v>26349352.763</v>
      </c>
      <c r="E60" s="11">
        <v>0</v>
      </c>
      <c r="F60" s="11">
        <v>278067.767</v>
      </c>
      <c r="G60" s="11">
        <v>0</v>
      </c>
      <c r="H60" s="11">
        <v>1023075.379</v>
      </c>
      <c r="I60" s="11">
        <v>142383.302</v>
      </c>
      <c r="J60" s="11">
        <v>0</v>
      </c>
      <c r="K60" s="12">
        <v>0</v>
      </c>
      <c r="L60" s="11">
        <v>2218892.532</v>
      </c>
      <c r="M60" s="13">
        <f t="shared" si="6"/>
        <v>30011771.743000004</v>
      </c>
    </row>
    <row r="61" spans="2:13" ht="12" customHeight="1">
      <c r="B61" s="28" t="s">
        <v>56</v>
      </c>
      <c r="C61" s="29" t="s">
        <v>75</v>
      </c>
      <c r="D61" s="11">
        <v>0</v>
      </c>
      <c r="E61" s="11">
        <v>0</v>
      </c>
      <c r="F61" s="11">
        <v>18.431</v>
      </c>
      <c r="G61" s="11">
        <v>24541.476</v>
      </c>
      <c r="H61" s="11">
        <v>2453362.635</v>
      </c>
      <c r="I61" s="11">
        <v>10468.385</v>
      </c>
      <c r="J61" s="11">
        <v>6705.672</v>
      </c>
      <c r="K61" s="12">
        <v>1115.535</v>
      </c>
      <c r="L61" s="11">
        <v>0</v>
      </c>
      <c r="M61" s="13">
        <f t="shared" si="6"/>
        <v>2496212.1339999996</v>
      </c>
    </row>
    <row r="62" spans="2:13" ht="12" customHeight="1">
      <c r="B62" s="28"/>
      <c r="C62" s="29" t="s">
        <v>76</v>
      </c>
      <c r="D62" s="11">
        <v>0</v>
      </c>
      <c r="E62" s="11">
        <v>0</v>
      </c>
      <c r="F62" s="11">
        <v>539013</v>
      </c>
      <c r="G62" s="11">
        <v>0</v>
      </c>
      <c r="H62" s="11">
        <v>6172769.479</v>
      </c>
      <c r="I62" s="11">
        <v>0</v>
      </c>
      <c r="J62" s="11">
        <v>0</v>
      </c>
      <c r="K62" s="12">
        <v>0</v>
      </c>
      <c r="L62" s="11">
        <v>0</v>
      </c>
      <c r="M62" s="13">
        <f t="shared" si="6"/>
        <v>6711782.479</v>
      </c>
    </row>
    <row r="63" spans="2:13" ht="12" customHeight="1">
      <c r="B63" s="28" t="s">
        <v>51</v>
      </c>
      <c r="C63" s="29" t="s">
        <v>77</v>
      </c>
      <c r="D63" s="11">
        <v>0</v>
      </c>
      <c r="E63" s="11">
        <v>108612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2">
        <v>0</v>
      </c>
      <c r="L63" s="11">
        <v>0</v>
      </c>
      <c r="M63" s="13">
        <f t="shared" si="6"/>
        <v>108612</v>
      </c>
    </row>
    <row r="64" spans="2:13" ht="12" customHeight="1">
      <c r="B64" s="28"/>
      <c r="C64" s="37" t="s">
        <v>78</v>
      </c>
      <c r="D64" s="11">
        <v>14506095.631</v>
      </c>
      <c r="E64" s="11">
        <v>0</v>
      </c>
      <c r="F64" s="11">
        <v>0</v>
      </c>
      <c r="G64" s="11">
        <v>647859.935</v>
      </c>
      <c r="H64" s="11">
        <v>523981.055</v>
      </c>
      <c r="I64" s="11">
        <v>4601665.641</v>
      </c>
      <c r="J64" s="11">
        <v>167637.581</v>
      </c>
      <c r="K64" s="12">
        <v>0</v>
      </c>
      <c r="L64" s="11">
        <v>207.847</v>
      </c>
      <c r="M64" s="13">
        <f t="shared" si="6"/>
        <v>20447447.689999998</v>
      </c>
    </row>
    <row r="65" spans="2:13" ht="12" customHeight="1">
      <c r="B65" s="30"/>
      <c r="C65" s="36" t="s">
        <v>47</v>
      </c>
      <c r="D65" s="17">
        <f>SUM(D58:D64)</f>
        <v>53404578.398</v>
      </c>
      <c r="E65" s="17">
        <f aca="true" t="shared" si="7" ref="E65:M65">SUM(E58:E64)</f>
        <v>4754773.612</v>
      </c>
      <c r="F65" s="17">
        <f t="shared" si="7"/>
        <v>21506322.948000003</v>
      </c>
      <c r="G65" s="17">
        <f t="shared" si="7"/>
        <v>48784093.712000005</v>
      </c>
      <c r="H65" s="17">
        <f t="shared" si="7"/>
        <v>37019174.245000005</v>
      </c>
      <c r="I65" s="17">
        <f t="shared" si="7"/>
        <v>47222540.186000004</v>
      </c>
      <c r="J65" s="17">
        <f t="shared" si="7"/>
        <v>16288754.311</v>
      </c>
      <c r="K65" s="18">
        <f t="shared" si="7"/>
        <v>487799.462</v>
      </c>
      <c r="L65" s="17">
        <f t="shared" si="7"/>
        <v>5713009.1049999995</v>
      </c>
      <c r="M65" s="19">
        <f t="shared" si="7"/>
        <v>235181045.979</v>
      </c>
    </row>
    <row r="66" spans="2:13" ht="12" customHeight="1">
      <c r="B66" s="44" t="s">
        <v>57</v>
      </c>
      <c r="C66" s="45"/>
      <c r="D66" s="20">
        <f aca="true" t="shared" si="8" ref="D66:M66">SUM(D65,D57,D39,D14)</f>
        <v>141547439.44799998</v>
      </c>
      <c r="E66" s="20">
        <f t="shared" si="8"/>
        <v>36629704.824999996</v>
      </c>
      <c r="F66" s="20">
        <f t="shared" si="8"/>
        <v>529933224.45800006</v>
      </c>
      <c r="G66" s="20">
        <f t="shared" si="8"/>
        <v>430498443.111</v>
      </c>
      <c r="H66" s="20">
        <f t="shared" si="8"/>
        <v>900268398.279</v>
      </c>
      <c r="I66" s="20">
        <f t="shared" si="8"/>
        <v>234044260.03699997</v>
      </c>
      <c r="J66" s="20">
        <f t="shared" si="8"/>
        <v>96726980.439</v>
      </c>
      <c r="K66" s="21">
        <f t="shared" si="8"/>
        <v>99125159.21</v>
      </c>
      <c r="L66" s="20">
        <f t="shared" si="8"/>
        <v>59122022.00599999</v>
      </c>
      <c r="M66" s="22">
        <f t="shared" si="8"/>
        <v>2527895631.8129997</v>
      </c>
    </row>
    <row r="67" spans="2:13" ht="12" customHeight="1">
      <c r="B67" s="23"/>
      <c r="C67" s="23"/>
      <c r="D67" s="12"/>
      <c r="E67" s="12"/>
      <c r="F67" s="12"/>
      <c r="G67" s="12"/>
      <c r="H67" s="12"/>
      <c r="I67" s="12"/>
      <c r="J67" s="12"/>
      <c r="K67" s="12"/>
      <c r="L67" s="12"/>
      <c r="M67" s="12"/>
    </row>
  </sheetData>
  <sheetProtection/>
  <mergeCells count="11">
    <mergeCell ref="H5:H6"/>
    <mergeCell ref="I5:I6"/>
    <mergeCell ref="J5:J6"/>
    <mergeCell ref="L5:L6"/>
    <mergeCell ref="K5:K6"/>
    <mergeCell ref="B66:C66"/>
    <mergeCell ref="M5:M6"/>
    <mergeCell ref="D5:D6"/>
    <mergeCell ref="E5:E6"/>
    <mergeCell ref="F5:F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2007-07-05T02:46:51Z</cp:lastPrinted>
  <dcterms:created xsi:type="dcterms:W3CDTF">2002-02-09T05:12:56Z</dcterms:created>
  <dcterms:modified xsi:type="dcterms:W3CDTF">2017-03-22T05:02:42Z</dcterms:modified>
  <cp:category/>
  <cp:version/>
  <cp:contentType/>
  <cp:contentStatus/>
</cp:coreProperties>
</file>