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1635" windowWidth="14940" windowHeight="8550" activeTab="0"/>
  </bookViews>
  <sheets>
    <sheet name="Sheet1" sheetId="1" r:id="rId1"/>
  </sheets>
  <definedNames>
    <definedName name="_xlnm.Print_Area" localSheetId="0">'Sheet1'!$B$2:$M$66</definedName>
  </definedNames>
  <calcPr fullCalcOnLoad="1"/>
</workbook>
</file>

<file path=xl/sharedStrings.xml><?xml version="1.0" encoding="utf-8"?>
<sst xmlns="http://schemas.openxmlformats.org/spreadsheetml/2006/main" count="85" uniqueCount="82">
  <si>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</si>
  <si>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</si>
  <si>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</si>
  <si>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</si>
  <si>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</si>
  <si>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</si>
  <si>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</si>
  <si>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</si>
  <si>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</si>
  <si>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</si>
  <si>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</si>
  <si>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</si>
  <si>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</si>
  <si>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</si>
  <si>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</si>
  <si>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</si>
  <si>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</si>
  <si>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</si>
  <si>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</si>
  <si>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</si>
  <si>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金属機械工業品</t>
  </si>
  <si>
    <t>鉱　　産　　品</t>
  </si>
  <si>
    <t>林　　産　　品</t>
  </si>
  <si>
    <t>農　水　産　品</t>
  </si>
  <si>
    <t>化 学 工 業 品</t>
  </si>
  <si>
    <t>軽　工　業　品</t>
  </si>
  <si>
    <t>雑　工　業　品</t>
  </si>
  <si>
    <t>特　　殊　　品</t>
  </si>
  <si>
    <t>（年間調査　単位：トン）</t>
  </si>
  <si>
    <t>合　　　　　計</t>
  </si>
  <si>
    <t xml:space="preserve">品　類 </t>
  </si>
  <si>
    <t>排　　出　　物</t>
  </si>
  <si>
    <t xml:space="preserve">石炭・亜炭   </t>
  </si>
  <si>
    <t>窯業原料用鉱物</t>
  </si>
  <si>
    <t>その他の鉱業</t>
  </si>
  <si>
    <t>衣服･身の回り品</t>
  </si>
  <si>
    <t>自動車</t>
  </si>
  <si>
    <t>電気機械器具</t>
  </si>
  <si>
    <t>その他の機械器具</t>
  </si>
  <si>
    <t>家具・建具･じゅう器</t>
  </si>
  <si>
    <t>表Ⅱ－１－４　産業業種・品類別年間輸入量　－重量－</t>
  </si>
  <si>
    <t xml:space="preserve"> 産業業種</t>
  </si>
  <si>
    <t>鉱</t>
  </si>
  <si>
    <t>業</t>
  </si>
  <si>
    <t>計</t>
  </si>
  <si>
    <t>繊維</t>
  </si>
  <si>
    <t>製</t>
  </si>
  <si>
    <t>パルプ・紙・紙加工品</t>
  </si>
  <si>
    <t>化学</t>
  </si>
  <si>
    <t>造</t>
  </si>
  <si>
    <t>鉄鋼</t>
  </si>
  <si>
    <t>業</t>
  </si>
  <si>
    <t>卸</t>
  </si>
  <si>
    <t>売</t>
  </si>
  <si>
    <t>業</t>
  </si>
  <si>
    <t>倉</t>
  </si>
  <si>
    <t>庫</t>
  </si>
  <si>
    <t>合　　　　　　　　　計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</si>
  <si>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</si>
  <si>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</si>
  <si>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</si>
  <si>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</si>
  <si>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</si>
  <si>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</si>
  <si>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</si>
  <si>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</si>
  <si>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</si>
  <si>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</si>
  <si>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</si>
  <si>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</si>
  <si>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</si>
  <si>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</si>
  <si>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</si>
  <si>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</si>
  <si>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</si>
  <si>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</si>
  <si>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</si>
  <si>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</si>
  <si>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</si>
  <si>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産業機械器具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</si>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</sst>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;\-#,##0;"/>
    <numFmt numFmtId="200" formatCode="#,##0_);\-#,##0_)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00" fontId="3" fillId="0" borderId="14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3" fillId="0" borderId="15" xfId="0" applyNumberFormat="1" applyFont="1" applyBorder="1" applyAlignment="1">
      <alignment vertical="center"/>
    </xf>
    <xf numFmtId="200" fontId="3" fillId="0" borderId="16" xfId="0" applyNumberFormat="1" applyFont="1" applyBorder="1" applyAlignment="1">
      <alignment vertical="center"/>
    </xf>
    <xf numFmtId="200" fontId="3" fillId="0" borderId="13" xfId="0" applyNumberFormat="1" applyFont="1" applyBorder="1" applyAlignment="1">
      <alignment vertical="center"/>
    </xf>
    <xf numFmtId="200" fontId="3" fillId="0" borderId="17" xfId="0" applyNumberFormat="1" applyFont="1" applyBorder="1" applyAlignment="1">
      <alignment vertical="center"/>
    </xf>
    <xf numFmtId="200" fontId="3" fillId="0" borderId="18" xfId="0" applyNumberFormat="1" applyFont="1" applyBorder="1" applyAlignment="1">
      <alignment vertical="center"/>
    </xf>
    <xf numFmtId="200" fontId="3" fillId="0" borderId="19" xfId="0" applyNumberFormat="1" applyFont="1" applyBorder="1" applyAlignment="1">
      <alignment vertical="center"/>
    </xf>
    <xf numFmtId="200" fontId="3" fillId="0" borderId="20" xfId="0" applyNumberFormat="1" applyFont="1" applyBorder="1" applyAlignment="1">
      <alignment vertical="center"/>
    </xf>
    <xf numFmtId="200" fontId="3" fillId="0" borderId="21" xfId="0" applyNumberFormat="1" applyFont="1" applyBorder="1" applyAlignment="1">
      <alignment vertical="center"/>
    </xf>
    <xf numFmtId="200" fontId="3" fillId="0" borderId="22" xfId="0" applyNumberFormat="1" applyFont="1" applyBorder="1" applyAlignment="1">
      <alignment vertical="center"/>
    </xf>
    <xf numFmtId="200" fontId="3" fillId="0" borderId="23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グラフ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3.625" style="1" customWidth="1"/>
    <col min="4" max="13" width="14.625" style="1" customWidth="1"/>
    <col min="14" max="16384" width="9.00390625" style="1" customWidth="1"/>
  </cols>
  <sheetData>
    <row r="1" spans="2:7" s="9" customFormat="1" ht="12">
      <c r="B1" s="10"/>
      <c r="D1" s="2"/>
      <c r="G1" s="2"/>
    </row>
    <row r="2" spans="2:13" s="23" customFormat="1" ht="13.5">
      <c r="B2" s="24" t="s">
        <v>40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2" customHeight="1"/>
    <row r="4" spans="10:13" ht="12" customHeight="1">
      <c r="J4" s="2"/>
      <c r="K4" s="3"/>
      <c r="L4" s="3"/>
      <c r="M4" s="8" t="s">
        <v>28</v>
      </c>
    </row>
    <row r="5" spans="2:13" ht="15.75" customHeight="1">
      <c r="B5" s="4"/>
      <c r="C5" s="5" t="s">
        <v>30</v>
      </c>
      <c r="D5" s="37" t="s">
        <v>23</v>
      </c>
      <c r="E5" s="37" t="s">
        <v>22</v>
      </c>
      <c r="F5" s="37" t="s">
        <v>21</v>
      </c>
      <c r="G5" s="37" t="s">
        <v>20</v>
      </c>
      <c r="H5" s="37" t="s">
        <v>24</v>
      </c>
      <c r="I5" s="45" t="s">
        <v>25</v>
      </c>
      <c r="J5" s="37" t="s">
        <v>26</v>
      </c>
      <c r="K5" s="43" t="s">
        <v>31</v>
      </c>
      <c r="L5" s="37" t="s">
        <v>27</v>
      </c>
      <c r="M5" s="41" t="s">
        <v>29</v>
      </c>
    </row>
    <row r="6" spans="2:13" ht="15.75" customHeight="1">
      <c r="B6" s="6" t="s">
        <v>41</v>
      </c>
      <c r="C6" s="7"/>
      <c r="D6" s="38"/>
      <c r="E6" s="38"/>
      <c r="F6" s="38"/>
      <c r="G6" s="38"/>
      <c r="H6" s="38"/>
      <c r="I6" s="46"/>
      <c r="J6" s="38"/>
      <c r="K6" s="44"/>
      <c r="L6" s="38"/>
      <c r="M6" s="42"/>
    </row>
    <row r="7" spans="2:13" ht="12" customHeight="1">
      <c r="B7" s="25"/>
      <c r="C7" s="26" t="s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1">
        <v>0</v>
      </c>
      <c r="M7" s="13">
        <f aca="true" t="shared" si="0" ref="M7:M13">SUM(D7:L7)</f>
        <v>0</v>
      </c>
    </row>
    <row r="8" spans="2:13" ht="12" customHeight="1">
      <c r="B8" s="27" t="s">
        <v>42</v>
      </c>
      <c r="C8" s="28" t="s">
        <v>32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3">
        <f t="shared" si="0"/>
        <v>0</v>
      </c>
    </row>
    <row r="9" spans="2:13" ht="12" customHeight="1">
      <c r="B9" s="27"/>
      <c r="C9" s="28" t="s">
        <v>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  <c r="L9" s="11">
        <v>0</v>
      </c>
      <c r="M9" s="13">
        <f t="shared" si="0"/>
        <v>0</v>
      </c>
    </row>
    <row r="10" spans="2:13" ht="12" customHeight="1">
      <c r="B10" s="27"/>
      <c r="C10" s="28" t="s">
        <v>60</v>
      </c>
      <c r="D10" s="11">
        <v>0</v>
      </c>
      <c r="E10" s="11">
        <v>0</v>
      </c>
      <c r="F10" s="11">
        <v>88690.084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11">
        <v>0</v>
      </c>
      <c r="M10" s="13">
        <f t="shared" si="0"/>
        <v>88690.084</v>
      </c>
    </row>
    <row r="11" spans="2:13" ht="12" customHeight="1">
      <c r="B11" s="27"/>
      <c r="C11" s="28" t="s">
        <v>33</v>
      </c>
      <c r="D11" s="11">
        <v>0</v>
      </c>
      <c r="E11" s="11">
        <v>0</v>
      </c>
      <c r="F11" s="11">
        <v>14059.596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1">
        <v>0</v>
      </c>
      <c r="M11" s="13">
        <f>SUM(D11:L11)</f>
        <v>14059.596</v>
      </c>
    </row>
    <row r="12" spans="2:13" ht="12" customHeight="1">
      <c r="B12" s="27"/>
      <c r="C12" s="28" t="s">
        <v>34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1">
        <v>0</v>
      </c>
      <c r="M12" s="13">
        <f t="shared" si="0"/>
        <v>0</v>
      </c>
    </row>
    <row r="13" spans="2:13" ht="12" customHeight="1">
      <c r="B13" s="27" t="s">
        <v>43</v>
      </c>
      <c r="C13" s="28" t="s">
        <v>80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3014584.651</v>
      </c>
      <c r="K13" s="15">
        <v>0</v>
      </c>
      <c r="L13" s="14">
        <v>0</v>
      </c>
      <c r="M13" s="16">
        <f t="shared" si="0"/>
        <v>3014584.651</v>
      </c>
    </row>
    <row r="14" spans="2:13" ht="12" customHeight="1">
      <c r="B14" s="29"/>
      <c r="C14" s="30" t="s">
        <v>61</v>
      </c>
      <c r="D14" s="17">
        <f aca="true" t="shared" si="1" ref="D14:M14">SUM(D7:D13)</f>
        <v>0</v>
      </c>
      <c r="E14" s="17">
        <f t="shared" si="1"/>
        <v>0</v>
      </c>
      <c r="F14" s="17">
        <f t="shared" si="1"/>
        <v>102749.68000000001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3014584.651</v>
      </c>
      <c r="K14" s="18">
        <f t="shared" si="1"/>
        <v>0</v>
      </c>
      <c r="L14" s="17">
        <f t="shared" si="1"/>
        <v>0</v>
      </c>
      <c r="M14" s="19">
        <f t="shared" si="1"/>
        <v>3117334.3310000002</v>
      </c>
    </row>
    <row r="15" spans="2:13" ht="12" customHeight="1">
      <c r="B15" s="27"/>
      <c r="C15" s="31" t="s">
        <v>19</v>
      </c>
      <c r="D15" s="11">
        <v>13034397.966</v>
      </c>
      <c r="E15" s="11">
        <v>0</v>
      </c>
      <c r="F15" s="11">
        <v>0</v>
      </c>
      <c r="G15" s="11">
        <v>4728.005</v>
      </c>
      <c r="H15" s="11">
        <v>902128.493</v>
      </c>
      <c r="I15" s="11">
        <v>1169478.291</v>
      </c>
      <c r="J15" s="11">
        <v>1893.263</v>
      </c>
      <c r="K15" s="12">
        <v>4.092</v>
      </c>
      <c r="L15" s="11">
        <v>3979.757</v>
      </c>
      <c r="M15" s="13">
        <f aca="true" t="shared" si="2" ref="M15:M38">SUM(D15:L15)</f>
        <v>15116609.867</v>
      </c>
    </row>
    <row r="16" spans="2:13" ht="12" customHeight="1">
      <c r="B16" s="27"/>
      <c r="C16" s="31" t="s">
        <v>58</v>
      </c>
      <c r="D16" s="11">
        <v>5935455.258</v>
      </c>
      <c r="E16" s="11">
        <v>0</v>
      </c>
      <c r="F16" s="11">
        <v>0</v>
      </c>
      <c r="G16" s="11">
        <v>34030.663</v>
      </c>
      <c r="H16" s="11">
        <v>207383.529</v>
      </c>
      <c r="I16" s="11">
        <v>1010213.721</v>
      </c>
      <c r="J16" s="11">
        <v>1350.206</v>
      </c>
      <c r="K16" s="12">
        <v>0</v>
      </c>
      <c r="L16" s="11">
        <v>3792570.95</v>
      </c>
      <c r="M16" s="13">
        <f t="shared" si="2"/>
        <v>10981004.327</v>
      </c>
    </row>
    <row r="17" spans="2:13" ht="12" customHeight="1">
      <c r="B17" s="27"/>
      <c r="C17" s="31" t="s">
        <v>45</v>
      </c>
      <c r="D17" s="11">
        <v>111986.521</v>
      </c>
      <c r="E17" s="11">
        <v>4853.159</v>
      </c>
      <c r="F17" s="11">
        <v>0</v>
      </c>
      <c r="G17" s="11">
        <v>1090.505</v>
      </c>
      <c r="H17" s="11">
        <v>207860.79</v>
      </c>
      <c r="I17" s="11">
        <v>209906.859</v>
      </c>
      <c r="J17" s="11">
        <v>124749.827</v>
      </c>
      <c r="K17" s="12">
        <v>0</v>
      </c>
      <c r="L17" s="11">
        <v>0</v>
      </c>
      <c r="M17" s="13">
        <f t="shared" si="2"/>
        <v>660447.6610000001</v>
      </c>
    </row>
    <row r="18" spans="2:13" ht="12" customHeight="1">
      <c r="B18" s="27"/>
      <c r="C18" s="31" t="s">
        <v>2</v>
      </c>
      <c r="D18" s="11">
        <v>0</v>
      </c>
      <c r="E18" s="11">
        <v>2565224.452</v>
      </c>
      <c r="F18" s="11">
        <v>0</v>
      </c>
      <c r="G18" s="11">
        <v>0</v>
      </c>
      <c r="H18" s="11">
        <v>1269.014</v>
      </c>
      <c r="I18" s="11">
        <v>0</v>
      </c>
      <c r="J18" s="11">
        <v>517452.885</v>
      </c>
      <c r="K18" s="12">
        <v>0</v>
      </c>
      <c r="L18" s="11">
        <v>0</v>
      </c>
      <c r="M18" s="13">
        <f t="shared" si="2"/>
        <v>3083946.351</v>
      </c>
    </row>
    <row r="19" spans="2:13" ht="12" customHeight="1">
      <c r="B19" s="27"/>
      <c r="C19" s="31" t="s">
        <v>3</v>
      </c>
      <c r="D19" s="11">
        <v>0</v>
      </c>
      <c r="E19" s="11">
        <v>20259.256</v>
      </c>
      <c r="F19" s="11">
        <v>0</v>
      </c>
      <c r="G19" s="11">
        <v>86917.273</v>
      </c>
      <c r="H19" s="11">
        <v>156.616</v>
      </c>
      <c r="I19" s="11">
        <v>8232.997</v>
      </c>
      <c r="J19" s="11">
        <v>319322.091</v>
      </c>
      <c r="K19" s="12">
        <v>0</v>
      </c>
      <c r="L19" s="11">
        <v>0</v>
      </c>
      <c r="M19" s="13">
        <f t="shared" si="2"/>
        <v>434888.233</v>
      </c>
    </row>
    <row r="20" spans="2:13" ht="12" customHeight="1">
      <c r="B20" s="27" t="s">
        <v>46</v>
      </c>
      <c r="C20" s="31" t="s">
        <v>47</v>
      </c>
      <c r="D20" s="11">
        <v>369192.276</v>
      </c>
      <c r="E20" s="11">
        <v>6435625.863</v>
      </c>
      <c r="F20" s="11">
        <v>1210008.178</v>
      </c>
      <c r="G20" s="11">
        <v>2463.389</v>
      </c>
      <c r="H20" s="11">
        <v>324330.455</v>
      </c>
      <c r="I20" s="11">
        <v>1592851.337</v>
      </c>
      <c r="J20" s="11">
        <v>86122.965</v>
      </c>
      <c r="K20" s="12">
        <v>6879.599</v>
      </c>
      <c r="L20" s="11">
        <v>4683.406</v>
      </c>
      <c r="M20" s="13">
        <f t="shared" si="2"/>
        <v>10032157.467999998</v>
      </c>
    </row>
    <row r="21" spans="2:13" ht="12" customHeight="1">
      <c r="B21" s="27"/>
      <c r="C21" s="31" t="s">
        <v>62</v>
      </c>
      <c r="D21" s="11">
        <v>0</v>
      </c>
      <c r="E21" s="11">
        <v>0</v>
      </c>
      <c r="F21" s="11">
        <v>0</v>
      </c>
      <c r="G21" s="11">
        <v>0</v>
      </c>
      <c r="H21" s="11">
        <v>15034.513</v>
      </c>
      <c r="I21" s="11">
        <v>169946.962</v>
      </c>
      <c r="J21" s="11">
        <v>8366.831</v>
      </c>
      <c r="K21" s="12">
        <v>0</v>
      </c>
      <c r="L21" s="11">
        <v>0</v>
      </c>
      <c r="M21" s="13">
        <f t="shared" si="2"/>
        <v>193348.306</v>
      </c>
    </row>
    <row r="22" spans="2:13" ht="12" customHeight="1">
      <c r="B22" s="27"/>
      <c r="C22" s="31" t="s">
        <v>48</v>
      </c>
      <c r="D22" s="11">
        <v>10011.784</v>
      </c>
      <c r="E22" s="11">
        <v>214979.83</v>
      </c>
      <c r="F22" s="11">
        <v>11972588.456</v>
      </c>
      <c r="G22" s="11">
        <v>117703.914</v>
      </c>
      <c r="H22" s="11">
        <v>20777271.04</v>
      </c>
      <c r="I22" s="11">
        <v>377481.351</v>
      </c>
      <c r="J22" s="11">
        <v>766.857</v>
      </c>
      <c r="K22" s="12">
        <v>0</v>
      </c>
      <c r="L22" s="11">
        <v>21389.222</v>
      </c>
      <c r="M22" s="13">
        <f t="shared" si="2"/>
        <v>33492192.454</v>
      </c>
    </row>
    <row r="23" spans="2:13" ht="12" customHeight="1">
      <c r="B23" s="27"/>
      <c r="C23" s="31" t="s">
        <v>59</v>
      </c>
      <c r="D23" s="11">
        <v>130.014</v>
      </c>
      <c r="E23" s="11">
        <v>0</v>
      </c>
      <c r="F23" s="11">
        <v>162044206.582</v>
      </c>
      <c r="G23" s="11">
        <v>0</v>
      </c>
      <c r="H23" s="11">
        <v>27097383.47</v>
      </c>
      <c r="I23" s="11">
        <v>0</v>
      </c>
      <c r="J23" s="11">
        <v>30.046</v>
      </c>
      <c r="K23" s="12">
        <v>0</v>
      </c>
      <c r="L23" s="11">
        <v>0</v>
      </c>
      <c r="M23" s="13">
        <f t="shared" si="2"/>
        <v>189141750.112</v>
      </c>
    </row>
    <row r="24" spans="2:13" ht="12" customHeight="1">
      <c r="B24" s="27"/>
      <c r="C24" s="31" t="s">
        <v>4</v>
      </c>
      <c r="D24" s="11">
        <v>0</v>
      </c>
      <c r="E24" s="11">
        <v>4711.182</v>
      </c>
      <c r="F24" s="11">
        <v>7951.05</v>
      </c>
      <c r="G24" s="11">
        <v>28514.642</v>
      </c>
      <c r="H24" s="11">
        <v>1737989.168</v>
      </c>
      <c r="I24" s="11">
        <v>34144.324</v>
      </c>
      <c r="J24" s="11">
        <v>52922.152</v>
      </c>
      <c r="K24" s="12">
        <v>53.863</v>
      </c>
      <c r="L24" s="11">
        <v>1080.226</v>
      </c>
      <c r="M24" s="13">
        <f t="shared" si="2"/>
        <v>1867366.607</v>
      </c>
    </row>
    <row r="25" spans="2:13" ht="12" customHeight="1">
      <c r="B25" s="27"/>
      <c r="C25" s="31" t="s">
        <v>5</v>
      </c>
      <c r="D25" s="11">
        <v>0</v>
      </c>
      <c r="E25" s="11">
        <v>140453.293</v>
      </c>
      <c r="F25" s="11">
        <v>60027.61</v>
      </c>
      <c r="G25" s="11">
        <v>80750.608</v>
      </c>
      <c r="H25" s="11">
        <v>407417.49</v>
      </c>
      <c r="I25" s="11">
        <v>6090.11</v>
      </c>
      <c r="J25" s="11">
        <v>350862.869</v>
      </c>
      <c r="K25" s="12">
        <v>0</v>
      </c>
      <c r="L25" s="11">
        <v>0</v>
      </c>
      <c r="M25" s="13">
        <f t="shared" si="2"/>
        <v>1045601.98</v>
      </c>
    </row>
    <row r="26" spans="2:13" ht="12" customHeight="1">
      <c r="B26" s="27" t="s">
        <v>49</v>
      </c>
      <c r="C26" s="31" t="s">
        <v>63</v>
      </c>
      <c r="D26" s="11">
        <v>6045.315</v>
      </c>
      <c r="E26" s="11">
        <v>0</v>
      </c>
      <c r="F26" s="11">
        <v>0</v>
      </c>
      <c r="G26" s="11">
        <v>117.046</v>
      </c>
      <c r="H26" s="11">
        <v>2065.426</v>
      </c>
      <c r="I26" s="11">
        <v>361.744</v>
      </c>
      <c r="J26" s="11">
        <v>9293.354</v>
      </c>
      <c r="K26" s="12">
        <v>0</v>
      </c>
      <c r="L26" s="11">
        <v>0</v>
      </c>
      <c r="M26" s="13">
        <f t="shared" si="2"/>
        <v>17882.885000000002</v>
      </c>
    </row>
    <row r="27" spans="2:13" ht="12" customHeight="1">
      <c r="B27" s="27"/>
      <c r="C27" s="31" t="s">
        <v>6</v>
      </c>
      <c r="D27" s="11">
        <v>10260.949</v>
      </c>
      <c r="E27" s="11">
        <v>0</v>
      </c>
      <c r="F27" s="11">
        <v>16646834.073</v>
      </c>
      <c r="G27" s="11">
        <v>11692.093</v>
      </c>
      <c r="H27" s="11">
        <v>5818526.82</v>
      </c>
      <c r="I27" s="11">
        <v>25869.633</v>
      </c>
      <c r="J27" s="11">
        <v>13620.906</v>
      </c>
      <c r="K27" s="12">
        <v>0</v>
      </c>
      <c r="L27" s="11">
        <v>33492.827</v>
      </c>
      <c r="M27" s="13">
        <f t="shared" si="2"/>
        <v>22560297.301000003</v>
      </c>
    </row>
    <row r="28" spans="2:13" ht="12" customHeight="1">
      <c r="B28" s="27"/>
      <c r="C28" s="31" t="s">
        <v>50</v>
      </c>
      <c r="D28" s="11">
        <v>0</v>
      </c>
      <c r="E28" s="11">
        <v>0</v>
      </c>
      <c r="F28" s="11">
        <v>156246042.766</v>
      </c>
      <c r="G28" s="11">
        <v>2060945.782</v>
      </c>
      <c r="H28" s="11">
        <v>2227587.955</v>
      </c>
      <c r="I28" s="11">
        <v>0</v>
      </c>
      <c r="J28" s="11">
        <v>99.031</v>
      </c>
      <c r="K28" s="12">
        <v>368564.072</v>
      </c>
      <c r="L28" s="11">
        <v>0</v>
      </c>
      <c r="M28" s="13">
        <f t="shared" si="2"/>
        <v>160903239.606</v>
      </c>
    </row>
    <row r="29" spans="2:13" ht="12" customHeight="1">
      <c r="B29" s="27"/>
      <c r="C29" s="31" t="s">
        <v>7</v>
      </c>
      <c r="D29" s="11">
        <v>0</v>
      </c>
      <c r="E29" s="11">
        <v>0</v>
      </c>
      <c r="F29" s="11">
        <v>7649346.255</v>
      </c>
      <c r="G29" s="11">
        <v>2320251.059</v>
      </c>
      <c r="H29" s="11">
        <v>35668.672</v>
      </c>
      <c r="I29" s="11">
        <v>57.698</v>
      </c>
      <c r="J29" s="11">
        <v>165.231</v>
      </c>
      <c r="K29" s="12">
        <v>80968.576</v>
      </c>
      <c r="L29" s="11">
        <v>4810.69</v>
      </c>
      <c r="M29" s="13">
        <f t="shared" si="2"/>
        <v>10091268.181</v>
      </c>
    </row>
    <row r="30" spans="2:13" ht="12" customHeight="1">
      <c r="B30" s="27"/>
      <c r="C30" s="31" t="s">
        <v>8</v>
      </c>
      <c r="D30" s="11">
        <v>0</v>
      </c>
      <c r="E30" s="11">
        <v>0</v>
      </c>
      <c r="F30" s="11">
        <v>37558.527</v>
      </c>
      <c r="G30" s="11">
        <v>871764.734</v>
      </c>
      <c r="H30" s="11">
        <v>212502.588</v>
      </c>
      <c r="I30" s="11">
        <v>827.345</v>
      </c>
      <c r="J30" s="11">
        <v>118876.582</v>
      </c>
      <c r="K30" s="12">
        <v>0</v>
      </c>
      <c r="L30" s="11">
        <v>1753.478</v>
      </c>
      <c r="M30" s="13">
        <f t="shared" si="2"/>
        <v>1243283.2539999997</v>
      </c>
    </row>
    <row r="31" spans="2:13" ht="12" customHeight="1">
      <c r="B31" s="27"/>
      <c r="C31" s="31" t="s">
        <v>64</v>
      </c>
      <c r="D31" s="11">
        <v>0</v>
      </c>
      <c r="E31" s="11">
        <v>0</v>
      </c>
      <c r="F31" s="11">
        <v>9954.901</v>
      </c>
      <c r="G31" s="11">
        <v>813015.543</v>
      </c>
      <c r="H31" s="11">
        <v>1483.072</v>
      </c>
      <c r="I31" s="11">
        <v>516.155</v>
      </c>
      <c r="J31" s="11">
        <v>12669.86</v>
      </c>
      <c r="K31" s="12">
        <v>11348.436</v>
      </c>
      <c r="L31" s="11">
        <v>0</v>
      </c>
      <c r="M31" s="13">
        <f t="shared" si="2"/>
        <v>848987.967</v>
      </c>
    </row>
    <row r="32" spans="2:13" ht="12" customHeight="1">
      <c r="B32" s="27" t="s">
        <v>51</v>
      </c>
      <c r="C32" s="31" t="s">
        <v>65</v>
      </c>
      <c r="D32" s="11">
        <v>0</v>
      </c>
      <c r="E32" s="11">
        <v>0</v>
      </c>
      <c r="F32" s="11">
        <v>565.947</v>
      </c>
      <c r="G32" s="11">
        <v>648114.204</v>
      </c>
      <c r="H32" s="11">
        <v>2895.051</v>
      </c>
      <c r="I32" s="11">
        <v>39.364</v>
      </c>
      <c r="J32" s="11">
        <v>2508.59</v>
      </c>
      <c r="K32" s="12">
        <v>0</v>
      </c>
      <c r="L32" s="11">
        <v>0</v>
      </c>
      <c r="M32" s="13">
        <f t="shared" si="2"/>
        <v>654123.156</v>
      </c>
    </row>
    <row r="33" spans="2:13" ht="12" customHeight="1">
      <c r="B33" s="27"/>
      <c r="C33" s="31" t="s">
        <v>66</v>
      </c>
      <c r="D33" s="11">
        <v>0</v>
      </c>
      <c r="E33" s="11">
        <v>0</v>
      </c>
      <c r="F33" s="11">
        <v>0</v>
      </c>
      <c r="G33" s="11">
        <v>141747.106</v>
      </c>
      <c r="H33" s="11">
        <v>13146.326</v>
      </c>
      <c r="I33" s="11">
        <v>210.567</v>
      </c>
      <c r="J33" s="11">
        <v>30261.778</v>
      </c>
      <c r="K33" s="12">
        <v>0</v>
      </c>
      <c r="L33" s="11">
        <v>0</v>
      </c>
      <c r="M33" s="13">
        <f t="shared" si="2"/>
        <v>185365.777</v>
      </c>
    </row>
    <row r="34" spans="2:13" ht="12" customHeight="1">
      <c r="B34" s="27"/>
      <c r="C34" s="31" t="s">
        <v>67</v>
      </c>
      <c r="D34" s="11">
        <v>754.094</v>
      </c>
      <c r="E34" s="11">
        <v>28.937</v>
      </c>
      <c r="F34" s="11">
        <v>81260.452</v>
      </c>
      <c r="G34" s="11">
        <v>147321.313</v>
      </c>
      <c r="H34" s="11">
        <v>32964.216</v>
      </c>
      <c r="I34" s="11">
        <v>5021.394</v>
      </c>
      <c r="J34" s="11">
        <v>1719.205</v>
      </c>
      <c r="K34" s="12">
        <v>0</v>
      </c>
      <c r="L34" s="11">
        <v>5647.666</v>
      </c>
      <c r="M34" s="13">
        <f t="shared" si="2"/>
        <v>274717.277</v>
      </c>
    </row>
    <row r="35" spans="2:13" ht="12" customHeight="1">
      <c r="B35" s="27"/>
      <c r="C35" s="31" t="s">
        <v>9</v>
      </c>
      <c r="D35" s="11">
        <v>68.617</v>
      </c>
      <c r="E35" s="11">
        <v>0</v>
      </c>
      <c r="F35" s="11">
        <v>4942.382</v>
      </c>
      <c r="G35" s="11">
        <v>1357360.115</v>
      </c>
      <c r="H35" s="11">
        <v>167801.31</v>
      </c>
      <c r="I35" s="11">
        <v>2697.044</v>
      </c>
      <c r="J35" s="11">
        <v>17129.465</v>
      </c>
      <c r="K35" s="12">
        <v>0</v>
      </c>
      <c r="L35" s="11">
        <v>2.99</v>
      </c>
      <c r="M35" s="13">
        <f t="shared" si="2"/>
        <v>1550001.9230000002</v>
      </c>
    </row>
    <row r="36" spans="2:13" ht="12" customHeight="1">
      <c r="B36" s="27"/>
      <c r="C36" s="31" t="s">
        <v>68</v>
      </c>
      <c r="D36" s="11">
        <v>0</v>
      </c>
      <c r="E36" s="11">
        <v>0</v>
      </c>
      <c r="F36" s="11">
        <v>0</v>
      </c>
      <c r="G36" s="11">
        <v>121061.589</v>
      </c>
      <c r="H36" s="11">
        <v>1990.738</v>
      </c>
      <c r="I36" s="11">
        <v>22139.01</v>
      </c>
      <c r="J36" s="11">
        <v>834.033</v>
      </c>
      <c r="K36" s="12">
        <v>540</v>
      </c>
      <c r="L36" s="11">
        <v>140</v>
      </c>
      <c r="M36" s="13">
        <f t="shared" si="2"/>
        <v>146705.37</v>
      </c>
    </row>
    <row r="37" spans="2:13" ht="12" customHeight="1">
      <c r="B37" s="27"/>
      <c r="C37" s="31" t="s">
        <v>10</v>
      </c>
      <c r="D37" s="11">
        <v>0</v>
      </c>
      <c r="E37" s="11">
        <v>0</v>
      </c>
      <c r="F37" s="11">
        <v>52045.714</v>
      </c>
      <c r="G37" s="11">
        <v>2570573.176</v>
      </c>
      <c r="H37" s="11">
        <v>67570.302</v>
      </c>
      <c r="I37" s="11">
        <v>3648.76</v>
      </c>
      <c r="J37" s="11">
        <v>7465.467</v>
      </c>
      <c r="K37" s="12">
        <v>32481.246</v>
      </c>
      <c r="L37" s="11">
        <v>41523.956</v>
      </c>
      <c r="M37" s="13">
        <f t="shared" si="2"/>
        <v>2775308.621</v>
      </c>
    </row>
    <row r="38" spans="2:13" ht="12" customHeight="1">
      <c r="B38" s="27"/>
      <c r="C38" s="32" t="s">
        <v>69</v>
      </c>
      <c r="D38" s="11">
        <v>0</v>
      </c>
      <c r="E38" s="11">
        <v>16890.135</v>
      </c>
      <c r="F38" s="11">
        <v>0</v>
      </c>
      <c r="G38" s="11">
        <v>52122.996</v>
      </c>
      <c r="H38" s="11">
        <v>23093.275</v>
      </c>
      <c r="I38" s="11">
        <v>10466.373</v>
      </c>
      <c r="J38" s="11">
        <v>142478.153</v>
      </c>
      <c r="K38" s="12">
        <v>111.419</v>
      </c>
      <c r="L38" s="11">
        <v>441.425</v>
      </c>
      <c r="M38" s="13">
        <f t="shared" si="2"/>
        <v>245603.77599999995</v>
      </c>
    </row>
    <row r="39" spans="2:13" ht="12" customHeight="1">
      <c r="B39" s="29"/>
      <c r="C39" s="33" t="s">
        <v>61</v>
      </c>
      <c r="D39" s="17">
        <f aca="true" t="shared" si="3" ref="D39:M39">SUM(D15:D38)</f>
        <v>19478302.794000003</v>
      </c>
      <c r="E39" s="17">
        <f t="shared" si="3"/>
        <v>9403026.107</v>
      </c>
      <c r="F39" s="17">
        <f t="shared" si="3"/>
        <v>356023332.8930001</v>
      </c>
      <c r="G39" s="17">
        <f t="shared" si="3"/>
        <v>11472285.754999999</v>
      </c>
      <c r="H39" s="17">
        <f t="shared" si="3"/>
        <v>60285520.32899999</v>
      </c>
      <c r="I39" s="17">
        <f t="shared" si="3"/>
        <v>4650201.039</v>
      </c>
      <c r="J39" s="17">
        <f t="shared" si="3"/>
        <v>1820961.647</v>
      </c>
      <c r="K39" s="18">
        <f t="shared" si="3"/>
        <v>500951.30299999996</v>
      </c>
      <c r="L39" s="17">
        <f t="shared" si="3"/>
        <v>3911516.5930000003</v>
      </c>
      <c r="M39" s="19">
        <f t="shared" si="3"/>
        <v>467546098.46000004</v>
      </c>
    </row>
    <row r="40" spans="2:13" ht="12" customHeight="1">
      <c r="B40" s="25"/>
      <c r="C40" s="34" t="s">
        <v>11</v>
      </c>
      <c r="D40" s="11">
        <v>0</v>
      </c>
      <c r="E40" s="11">
        <v>0</v>
      </c>
      <c r="F40" s="11">
        <v>6679.217</v>
      </c>
      <c r="G40" s="11">
        <v>187.324</v>
      </c>
      <c r="H40" s="11">
        <v>2123.542</v>
      </c>
      <c r="I40" s="11">
        <v>0</v>
      </c>
      <c r="J40" s="11">
        <v>525.867</v>
      </c>
      <c r="K40" s="12">
        <v>0</v>
      </c>
      <c r="L40" s="11">
        <v>8054.914</v>
      </c>
      <c r="M40" s="13">
        <f aca="true" t="shared" si="4" ref="M40:M56">SUM(D40:L40)</f>
        <v>17570.863999999998</v>
      </c>
    </row>
    <row r="41" spans="2:13" ht="12" customHeight="1">
      <c r="B41" s="27"/>
      <c r="C41" s="31" t="s">
        <v>12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1584.496</v>
      </c>
      <c r="J41" s="11">
        <v>256.549</v>
      </c>
      <c r="K41" s="12">
        <v>0</v>
      </c>
      <c r="L41" s="11">
        <v>0</v>
      </c>
      <c r="M41" s="13">
        <f t="shared" si="4"/>
        <v>1841.045</v>
      </c>
    </row>
    <row r="42" spans="2:13" ht="12" customHeight="1">
      <c r="B42" s="27"/>
      <c r="C42" s="31" t="s">
        <v>35</v>
      </c>
      <c r="D42" s="11">
        <v>0</v>
      </c>
      <c r="E42" s="11">
        <v>0</v>
      </c>
      <c r="F42" s="11">
        <v>0</v>
      </c>
      <c r="G42" s="11">
        <v>0</v>
      </c>
      <c r="H42" s="11">
        <v>4810.725</v>
      </c>
      <c r="I42" s="11">
        <v>1303.892</v>
      </c>
      <c r="J42" s="11">
        <v>442047.563</v>
      </c>
      <c r="K42" s="12">
        <v>0</v>
      </c>
      <c r="L42" s="11">
        <v>0</v>
      </c>
      <c r="M42" s="13">
        <f t="shared" si="4"/>
        <v>448162.18000000005</v>
      </c>
    </row>
    <row r="43" spans="2:13" ht="12" customHeight="1">
      <c r="B43" s="27" t="s">
        <v>52</v>
      </c>
      <c r="C43" s="31" t="s">
        <v>70</v>
      </c>
      <c r="D43" s="11">
        <v>1425094.462</v>
      </c>
      <c r="E43" s="11">
        <v>0</v>
      </c>
      <c r="F43" s="11">
        <v>0</v>
      </c>
      <c r="G43" s="11">
        <v>0</v>
      </c>
      <c r="H43" s="11">
        <v>0</v>
      </c>
      <c r="I43" s="11">
        <v>5218.139</v>
      </c>
      <c r="J43" s="11">
        <v>0</v>
      </c>
      <c r="K43" s="12">
        <v>0</v>
      </c>
      <c r="L43" s="11">
        <v>0</v>
      </c>
      <c r="M43" s="13">
        <f t="shared" si="4"/>
        <v>1430312.601</v>
      </c>
    </row>
    <row r="44" spans="2:13" ht="12" customHeight="1">
      <c r="B44" s="27"/>
      <c r="C44" s="31" t="s">
        <v>13</v>
      </c>
      <c r="D44" s="11">
        <v>697394.855</v>
      </c>
      <c r="E44" s="11">
        <v>62.824</v>
      </c>
      <c r="F44" s="11">
        <v>0</v>
      </c>
      <c r="G44" s="11">
        <v>6087.28</v>
      </c>
      <c r="H44" s="11">
        <v>33324.26</v>
      </c>
      <c r="I44" s="11">
        <v>289730.64</v>
      </c>
      <c r="J44" s="11">
        <v>0</v>
      </c>
      <c r="K44" s="12">
        <v>0</v>
      </c>
      <c r="L44" s="11">
        <v>0</v>
      </c>
      <c r="M44" s="13">
        <f t="shared" si="4"/>
        <v>1026599.859</v>
      </c>
    </row>
    <row r="45" spans="2:13" ht="12" customHeight="1">
      <c r="B45" s="27"/>
      <c r="C45" s="31" t="s">
        <v>14</v>
      </c>
      <c r="D45" s="11">
        <v>0</v>
      </c>
      <c r="E45" s="11">
        <v>4435866.26</v>
      </c>
      <c r="F45" s="11">
        <v>4020984.878</v>
      </c>
      <c r="G45" s="11">
        <v>1750739.403</v>
      </c>
      <c r="H45" s="11">
        <v>118761.713</v>
      </c>
      <c r="I45" s="11">
        <v>0</v>
      </c>
      <c r="J45" s="11">
        <v>8114802.894</v>
      </c>
      <c r="K45" s="12">
        <v>0</v>
      </c>
      <c r="L45" s="11">
        <v>0</v>
      </c>
      <c r="M45" s="13">
        <f t="shared" si="4"/>
        <v>18441155.148000002</v>
      </c>
    </row>
    <row r="46" spans="2:13" ht="12" customHeight="1">
      <c r="B46" s="27"/>
      <c r="C46" s="31" t="s">
        <v>15</v>
      </c>
      <c r="D46" s="11">
        <v>12622.53</v>
      </c>
      <c r="E46" s="11">
        <v>0</v>
      </c>
      <c r="F46" s="11">
        <v>0</v>
      </c>
      <c r="G46" s="11">
        <v>59856.011</v>
      </c>
      <c r="H46" s="11">
        <v>77967.72</v>
      </c>
      <c r="I46" s="11">
        <v>2601.691</v>
      </c>
      <c r="J46" s="11">
        <v>1104.21</v>
      </c>
      <c r="K46" s="12">
        <v>0</v>
      </c>
      <c r="L46" s="11">
        <v>886.116</v>
      </c>
      <c r="M46" s="13">
        <f t="shared" si="4"/>
        <v>155038.278</v>
      </c>
    </row>
    <row r="47" spans="2:13" ht="12" customHeight="1">
      <c r="B47" s="27"/>
      <c r="C47" s="31" t="s">
        <v>16</v>
      </c>
      <c r="D47" s="11">
        <v>0</v>
      </c>
      <c r="E47" s="11">
        <v>0</v>
      </c>
      <c r="F47" s="11">
        <v>0</v>
      </c>
      <c r="G47" s="11">
        <v>58213.259</v>
      </c>
      <c r="H47" s="11">
        <v>162661.661</v>
      </c>
      <c r="I47" s="11">
        <v>0</v>
      </c>
      <c r="J47" s="11">
        <v>0</v>
      </c>
      <c r="K47" s="12">
        <v>0</v>
      </c>
      <c r="L47" s="11">
        <v>0</v>
      </c>
      <c r="M47" s="13">
        <f t="shared" si="4"/>
        <v>220874.91999999998</v>
      </c>
    </row>
    <row r="48" spans="2:13" ht="12" customHeight="1">
      <c r="B48" s="27" t="s">
        <v>53</v>
      </c>
      <c r="C48" s="31" t="s">
        <v>17</v>
      </c>
      <c r="D48" s="11">
        <v>0</v>
      </c>
      <c r="E48" s="11">
        <v>0</v>
      </c>
      <c r="F48" s="11">
        <v>115544.42</v>
      </c>
      <c r="G48" s="11">
        <v>253.883</v>
      </c>
      <c r="H48" s="11">
        <v>0</v>
      </c>
      <c r="I48" s="11">
        <v>0</v>
      </c>
      <c r="J48" s="11">
        <v>115.483</v>
      </c>
      <c r="K48" s="12">
        <v>111745.417</v>
      </c>
      <c r="L48" s="11">
        <v>0</v>
      </c>
      <c r="M48" s="13">
        <f t="shared" si="4"/>
        <v>227659.20299999998</v>
      </c>
    </row>
    <row r="49" spans="2:13" ht="12" customHeight="1">
      <c r="B49" s="27"/>
      <c r="C49" s="31" t="s">
        <v>79</v>
      </c>
      <c r="D49" s="11">
        <v>0</v>
      </c>
      <c r="E49" s="11">
        <v>0</v>
      </c>
      <c r="F49" s="11">
        <v>0</v>
      </c>
      <c r="G49" s="11">
        <v>90635.816</v>
      </c>
      <c r="H49" s="11">
        <v>26180.096</v>
      </c>
      <c r="I49" s="11">
        <v>0</v>
      </c>
      <c r="J49" s="11">
        <v>4165.532</v>
      </c>
      <c r="K49" s="12">
        <v>0</v>
      </c>
      <c r="L49" s="11">
        <v>45.102</v>
      </c>
      <c r="M49" s="13">
        <f t="shared" si="4"/>
        <v>121026.54600000002</v>
      </c>
    </row>
    <row r="50" spans="2:13" ht="12" customHeight="1">
      <c r="B50" s="27"/>
      <c r="C50" s="31" t="s">
        <v>36</v>
      </c>
      <c r="D50" s="11">
        <v>0</v>
      </c>
      <c r="E50" s="11">
        <v>0</v>
      </c>
      <c r="F50" s="11">
        <v>0</v>
      </c>
      <c r="G50" s="11">
        <v>600104.838</v>
      </c>
      <c r="H50" s="11">
        <v>0</v>
      </c>
      <c r="I50" s="11">
        <v>0</v>
      </c>
      <c r="J50" s="11">
        <v>36922.301</v>
      </c>
      <c r="K50" s="12">
        <v>0</v>
      </c>
      <c r="L50" s="11">
        <v>0</v>
      </c>
      <c r="M50" s="13">
        <f t="shared" si="4"/>
        <v>637027.139</v>
      </c>
    </row>
    <row r="51" spans="2:13" ht="12" customHeight="1">
      <c r="B51" s="27"/>
      <c r="C51" s="31" t="s">
        <v>37</v>
      </c>
      <c r="D51" s="11">
        <v>0</v>
      </c>
      <c r="E51" s="11">
        <v>0</v>
      </c>
      <c r="F51" s="11">
        <v>0</v>
      </c>
      <c r="G51" s="11">
        <v>236862.837</v>
      </c>
      <c r="H51" s="11">
        <v>837.222</v>
      </c>
      <c r="I51" s="11">
        <v>0</v>
      </c>
      <c r="J51" s="11">
        <v>504.53</v>
      </c>
      <c r="K51" s="12">
        <v>0</v>
      </c>
      <c r="L51" s="11">
        <v>0</v>
      </c>
      <c r="M51" s="13">
        <f t="shared" si="4"/>
        <v>238204.589</v>
      </c>
    </row>
    <row r="52" spans="2:13" ht="12" customHeight="1">
      <c r="B52" s="27"/>
      <c r="C52" s="31" t="s">
        <v>38</v>
      </c>
      <c r="D52" s="11">
        <v>0</v>
      </c>
      <c r="E52" s="11">
        <v>0</v>
      </c>
      <c r="F52" s="11">
        <v>0</v>
      </c>
      <c r="G52" s="11">
        <v>55590.359</v>
      </c>
      <c r="H52" s="11">
        <v>748.805</v>
      </c>
      <c r="I52" s="11">
        <v>288255.56</v>
      </c>
      <c r="J52" s="11">
        <v>6061.891</v>
      </c>
      <c r="K52" s="12">
        <v>0</v>
      </c>
      <c r="L52" s="11">
        <v>47.926</v>
      </c>
      <c r="M52" s="13">
        <f t="shared" si="4"/>
        <v>350704.54099999997</v>
      </c>
    </row>
    <row r="53" spans="2:13" ht="12" customHeight="1">
      <c r="B53" s="27" t="s">
        <v>54</v>
      </c>
      <c r="C53" s="31" t="s">
        <v>39</v>
      </c>
      <c r="D53" s="11">
        <v>0</v>
      </c>
      <c r="E53" s="11">
        <v>3753.082</v>
      </c>
      <c r="F53" s="11">
        <v>0</v>
      </c>
      <c r="G53" s="11">
        <v>88.927</v>
      </c>
      <c r="H53" s="11">
        <v>620.852</v>
      </c>
      <c r="I53" s="11">
        <v>0</v>
      </c>
      <c r="J53" s="11">
        <v>198370.917</v>
      </c>
      <c r="K53" s="12">
        <v>0</v>
      </c>
      <c r="L53" s="11">
        <v>0</v>
      </c>
      <c r="M53" s="13">
        <f t="shared" si="4"/>
        <v>202833.778</v>
      </c>
    </row>
    <row r="54" spans="2:13" ht="12" customHeight="1">
      <c r="B54" s="27"/>
      <c r="C54" s="31" t="s">
        <v>71</v>
      </c>
      <c r="D54" s="11">
        <v>0</v>
      </c>
      <c r="E54" s="11">
        <v>0</v>
      </c>
      <c r="F54" s="11">
        <v>0</v>
      </c>
      <c r="G54" s="11">
        <v>0</v>
      </c>
      <c r="H54" s="11">
        <v>67394.72</v>
      </c>
      <c r="I54" s="11">
        <v>0</v>
      </c>
      <c r="J54" s="11">
        <v>565.782</v>
      </c>
      <c r="K54" s="12">
        <v>0</v>
      </c>
      <c r="L54" s="11">
        <v>0</v>
      </c>
      <c r="M54" s="13">
        <f>SUM(D54:L54)</f>
        <v>67960.50200000001</v>
      </c>
    </row>
    <row r="55" spans="2:13" ht="12" customHeight="1">
      <c r="B55" s="27"/>
      <c r="C55" s="31" t="s">
        <v>18</v>
      </c>
      <c r="D55" s="11">
        <v>731209.794</v>
      </c>
      <c r="E55" s="11">
        <v>16050.896</v>
      </c>
      <c r="F55" s="11">
        <v>256246.757</v>
      </c>
      <c r="G55" s="11">
        <v>35360.96</v>
      </c>
      <c r="H55" s="11">
        <v>58764.813</v>
      </c>
      <c r="I55" s="11">
        <v>52595.911</v>
      </c>
      <c r="J55" s="11">
        <v>836722.583</v>
      </c>
      <c r="K55" s="12">
        <v>0</v>
      </c>
      <c r="L55" s="11">
        <v>43368.644</v>
      </c>
      <c r="M55" s="13">
        <f t="shared" si="4"/>
        <v>2030320.3580000002</v>
      </c>
    </row>
    <row r="56" spans="2:13" ht="12" customHeight="1">
      <c r="B56" s="27"/>
      <c r="C56" s="32" t="s">
        <v>81</v>
      </c>
      <c r="D56" s="11">
        <v>343047.874</v>
      </c>
      <c r="E56" s="11">
        <v>0</v>
      </c>
      <c r="F56" s="11">
        <v>1556.909</v>
      </c>
      <c r="G56" s="11">
        <v>11693.159</v>
      </c>
      <c r="H56" s="11">
        <v>7229.107</v>
      </c>
      <c r="I56" s="11">
        <v>6863.241</v>
      </c>
      <c r="J56" s="11">
        <v>361896.323</v>
      </c>
      <c r="K56" s="12">
        <v>0</v>
      </c>
      <c r="L56" s="11">
        <v>0</v>
      </c>
      <c r="M56" s="13">
        <f t="shared" si="4"/>
        <v>732286.6129999999</v>
      </c>
    </row>
    <row r="57" spans="2:13" ht="12" customHeight="1">
      <c r="B57" s="29"/>
      <c r="C57" s="35" t="s">
        <v>61</v>
      </c>
      <c r="D57" s="17">
        <f aca="true" t="shared" si="5" ref="D57:M57">SUM(D40:D56)</f>
        <v>3209369.5149999997</v>
      </c>
      <c r="E57" s="17">
        <f t="shared" si="5"/>
        <v>4455733.062</v>
      </c>
      <c r="F57" s="17">
        <f t="shared" si="5"/>
        <v>4401012.181</v>
      </c>
      <c r="G57" s="17">
        <f t="shared" si="5"/>
        <v>2905674.0560000003</v>
      </c>
      <c r="H57" s="17">
        <f t="shared" si="5"/>
        <v>561425.2359999999</v>
      </c>
      <c r="I57" s="17">
        <f t="shared" si="5"/>
        <v>648153.5700000001</v>
      </c>
      <c r="J57" s="17">
        <f t="shared" si="5"/>
        <v>10004062.425</v>
      </c>
      <c r="K57" s="18">
        <f t="shared" si="5"/>
        <v>111745.417</v>
      </c>
      <c r="L57" s="17">
        <f t="shared" si="5"/>
        <v>52402.702</v>
      </c>
      <c r="M57" s="19">
        <f t="shared" si="5"/>
        <v>26349578.164000005</v>
      </c>
    </row>
    <row r="58" spans="2:13" ht="12" customHeight="1">
      <c r="B58" s="27"/>
      <c r="C58" s="28" t="s">
        <v>72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2">
        <v>0</v>
      </c>
      <c r="L58" s="11">
        <v>0</v>
      </c>
      <c r="M58" s="13">
        <f aca="true" t="shared" si="6" ref="M58:M64">SUM(D58:L58)</f>
        <v>0</v>
      </c>
    </row>
    <row r="59" spans="2:13" ht="12" customHeight="1">
      <c r="B59" s="27" t="s">
        <v>55</v>
      </c>
      <c r="C59" s="28" t="s">
        <v>73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2">
        <v>0</v>
      </c>
      <c r="L59" s="11">
        <v>0</v>
      </c>
      <c r="M59" s="13">
        <f t="shared" si="6"/>
        <v>0</v>
      </c>
    </row>
    <row r="60" spans="2:13" ht="12" customHeight="1">
      <c r="B60" s="27"/>
      <c r="C60" s="28" t="s">
        <v>74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2">
        <v>0</v>
      </c>
      <c r="L60" s="11">
        <v>0</v>
      </c>
      <c r="M60" s="13">
        <f t="shared" si="6"/>
        <v>0</v>
      </c>
    </row>
    <row r="61" spans="2:13" ht="12" customHeight="1">
      <c r="B61" s="27" t="s">
        <v>56</v>
      </c>
      <c r="C61" s="28" t="s">
        <v>75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v>0</v>
      </c>
      <c r="L61" s="11">
        <v>0</v>
      </c>
      <c r="M61" s="13">
        <f t="shared" si="6"/>
        <v>0</v>
      </c>
    </row>
    <row r="62" spans="2:13" ht="12" customHeight="1">
      <c r="B62" s="27"/>
      <c r="C62" s="28" t="s">
        <v>76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2">
        <v>0</v>
      </c>
      <c r="L62" s="11">
        <v>0</v>
      </c>
      <c r="M62" s="13">
        <f t="shared" si="6"/>
        <v>0</v>
      </c>
    </row>
    <row r="63" spans="2:13" ht="12" customHeight="1">
      <c r="B63" s="27" t="s">
        <v>51</v>
      </c>
      <c r="C63" s="28" t="s">
        <v>77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2">
        <v>0</v>
      </c>
      <c r="L63" s="11">
        <v>0</v>
      </c>
      <c r="M63" s="13">
        <f t="shared" si="6"/>
        <v>0</v>
      </c>
    </row>
    <row r="64" spans="2:13" ht="12" customHeight="1">
      <c r="B64" s="27"/>
      <c r="C64" s="36" t="s">
        <v>78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2">
        <v>0</v>
      </c>
      <c r="L64" s="11">
        <v>0</v>
      </c>
      <c r="M64" s="13">
        <f t="shared" si="6"/>
        <v>0</v>
      </c>
    </row>
    <row r="65" spans="2:13" ht="12" customHeight="1">
      <c r="B65" s="29"/>
      <c r="C65" s="35" t="s">
        <v>44</v>
      </c>
      <c r="D65" s="17">
        <f aca="true" t="shared" si="7" ref="D65:M65">SUM(D58:D64)</f>
        <v>0</v>
      </c>
      <c r="E65" s="17">
        <f t="shared" si="7"/>
        <v>0</v>
      </c>
      <c r="F65" s="17">
        <f t="shared" si="7"/>
        <v>0</v>
      </c>
      <c r="G65" s="17">
        <f t="shared" si="7"/>
        <v>0</v>
      </c>
      <c r="H65" s="17">
        <f t="shared" si="7"/>
        <v>0</v>
      </c>
      <c r="I65" s="17">
        <f t="shared" si="7"/>
        <v>0</v>
      </c>
      <c r="J65" s="17">
        <f t="shared" si="7"/>
        <v>0</v>
      </c>
      <c r="K65" s="18">
        <f t="shared" si="7"/>
        <v>0</v>
      </c>
      <c r="L65" s="17">
        <f t="shared" si="7"/>
        <v>0</v>
      </c>
      <c r="M65" s="19">
        <f t="shared" si="7"/>
        <v>0</v>
      </c>
    </row>
    <row r="66" spans="2:13" ht="12" customHeight="1">
      <c r="B66" s="39" t="s">
        <v>57</v>
      </c>
      <c r="C66" s="40"/>
      <c r="D66" s="20">
        <f aca="true" t="shared" si="8" ref="D66:M66">SUM(D65,D57,D39,D14)</f>
        <v>22687672.309000004</v>
      </c>
      <c r="E66" s="20">
        <f t="shared" si="8"/>
        <v>13858759.169</v>
      </c>
      <c r="F66" s="20">
        <f t="shared" si="8"/>
        <v>360527094.7540001</v>
      </c>
      <c r="G66" s="20">
        <f t="shared" si="8"/>
        <v>14377959.810999999</v>
      </c>
      <c r="H66" s="20">
        <f t="shared" si="8"/>
        <v>60846945.56499999</v>
      </c>
      <c r="I66" s="20">
        <f t="shared" si="8"/>
        <v>5298354.609</v>
      </c>
      <c r="J66" s="20">
        <f t="shared" si="8"/>
        <v>14839608.723000001</v>
      </c>
      <c r="K66" s="21">
        <f t="shared" si="8"/>
        <v>612696.72</v>
      </c>
      <c r="L66" s="20">
        <f t="shared" si="8"/>
        <v>3963919.2950000004</v>
      </c>
      <c r="M66" s="22">
        <f t="shared" si="8"/>
        <v>497013010.95500004</v>
      </c>
    </row>
  </sheetData>
  <sheetProtection/>
  <mergeCells count="11">
    <mergeCell ref="F5:F6"/>
    <mergeCell ref="G5:G6"/>
    <mergeCell ref="B66:C66"/>
    <mergeCell ref="L5:L6"/>
    <mergeCell ref="D5:D6"/>
    <mergeCell ref="E5:E6"/>
    <mergeCell ref="M5:M6"/>
    <mergeCell ref="J5:J6"/>
    <mergeCell ref="K5:K6"/>
    <mergeCell ref="H5:H6"/>
    <mergeCell ref="I5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2007-03-30T05:19:18Z</cp:lastPrinted>
  <dcterms:created xsi:type="dcterms:W3CDTF">2002-02-09T05:12:56Z</dcterms:created>
  <dcterms:modified xsi:type="dcterms:W3CDTF">2017-03-22T05:02:45Z</dcterms:modified>
  <cp:category/>
  <cp:version/>
  <cp:contentType/>
  <cp:contentStatus/>
</cp:coreProperties>
</file>