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8435" windowHeight="11310" activeTab="0"/>
  </bookViews>
  <sheets>
    <sheet name="鉄道貨物駅" sheetId="1" r:id="rId1"/>
    <sheet name="港湾（内貿）" sheetId="2" r:id="rId2"/>
    <sheet name="空港（国内貨物）" sheetId="3" r:id="rId3"/>
    <sheet name="港湾（外貿）" sheetId="4" r:id="rId4"/>
    <sheet name="空港（国際貨物）" sheetId="5" r:id="rId5"/>
  </sheets>
  <definedNames>
    <definedName name="_xlfn.SUMIFS" hidden="1">#NAME?</definedName>
    <definedName name="_xlnm.Print_Area" localSheetId="4">'空港（国際貨物）'!$B$2:$L$22</definedName>
    <definedName name="_xlnm.Print_Area" localSheetId="2">'空港（国内貨物）'!$B$2:$L$49</definedName>
    <definedName name="_xlnm.Print_Area" localSheetId="3">'港湾（外貿）'!$B$2:$L$41</definedName>
    <definedName name="_xlnm.Print_Area" localSheetId="1">'港湾（内貿）'!$B$2:$L$65</definedName>
    <definedName name="_xlnm.Print_Area" localSheetId="0">'鉄道貨物駅'!$B$2:$L$66</definedName>
  </definedNames>
  <calcPr fullCalcOnLoad="1"/>
</workbook>
</file>

<file path=xl/sharedStrings.xml><?xml version="1.0" encoding="utf-8"?>
<sst xmlns="http://schemas.openxmlformats.org/spreadsheetml/2006/main" count="822" uniqueCount="198">
  <si>
    <t>京都貨物</t>
  </si>
  <si>
    <t>仙台貨物ターミナル</t>
  </si>
  <si>
    <t>鳥栖貨物ターミナル</t>
  </si>
  <si>
    <t>広島貨物ターミナル</t>
  </si>
  <si>
    <t>安治川口</t>
  </si>
  <si>
    <t>延　岡</t>
  </si>
  <si>
    <t>水　沢</t>
  </si>
  <si>
    <t>尼崎西宮芦屋</t>
  </si>
  <si>
    <t>三島川之江</t>
  </si>
  <si>
    <t>八　代</t>
  </si>
  <si>
    <t>石　巻</t>
  </si>
  <si>
    <t>東京国際</t>
  </si>
  <si>
    <t>大阪国際</t>
  </si>
  <si>
    <t>出　雲</t>
  </si>
  <si>
    <t>島　根</t>
  </si>
  <si>
    <t>小　牧</t>
  </si>
  <si>
    <t>表Ⅱ－１－９　鉄道貨物駅・港湾・空港の利用事業所数</t>
  </si>
  <si>
    <t>隅田川</t>
  </si>
  <si>
    <t>百　済</t>
  </si>
  <si>
    <t>横浜羽沢</t>
  </si>
  <si>
    <t>西浜松</t>
  </si>
  <si>
    <t>静岡貨物</t>
  </si>
  <si>
    <t>富山貨物</t>
  </si>
  <si>
    <t>高　松</t>
  </si>
  <si>
    <t>西岡山</t>
  </si>
  <si>
    <t>四日市</t>
  </si>
  <si>
    <t>姫路貨物</t>
  </si>
  <si>
    <t>相模貨物</t>
  </si>
  <si>
    <t>東福山</t>
  </si>
  <si>
    <t>新南陽</t>
  </si>
  <si>
    <t>西大分</t>
  </si>
  <si>
    <t>八戸貨物</t>
  </si>
  <si>
    <t>倉賀野</t>
  </si>
  <si>
    <t>金　沢</t>
  </si>
  <si>
    <t>苫小牧</t>
  </si>
  <si>
    <t>宇　部</t>
  </si>
  <si>
    <t>熊　本</t>
  </si>
  <si>
    <t>日　立</t>
  </si>
  <si>
    <t>富　士</t>
  </si>
  <si>
    <t>南福井</t>
  </si>
  <si>
    <t>長　崎</t>
  </si>
  <si>
    <t>鹿児島</t>
  </si>
  <si>
    <t>名古屋</t>
  </si>
  <si>
    <t>山口宇部</t>
  </si>
  <si>
    <t>①　鉄道貨物駅</t>
  </si>
  <si>
    <t>②　港湾（内貿）</t>
  </si>
  <si>
    <t>③　空港（国内貨物）</t>
  </si>
  <si>
    <t>構成比</t>
  </si>
  <si>
    <t>④　港湾（外貿）</t>
  </si>
  <si>
    <t>⑤　空港（国際貨物）</t>
  </si>
  <si>
    <t>順位</t>
  </si>
  <si>
    <t>所在地</t>
  </si>
  <si>
    <t>　（出荷）</t>
  </si>
  <si>
    <t>そ　　　　　の　　　　　他</t>
  </si>
  <si>
    <t>合　　　　　　　　　　　計</t>
  </si>
  <si>
    <t>駅　　　　　名</t>
  </si>
  <si>
    <t>　利用事業所数</t>
  </si>
  <si>
    <t>　（入荷）</t>
  </si>
  <si>
    <t>　注）１．集計対象事業所のみの素集計。</t>
  </si>
  <si>
    <t>　　　２．各輸送施設とも複数回答あり。ただし、合計は１事業所としてカウント。</t>
  </si>
  <si>
    <t>港　　湾　　名</t>
  </si>
  <si>
    <t>港　　湾　　名</t>
  </si>
  <si>
    <t>港　　湾　　名</t>
  </si>
  <si>
    <t>空　　湾　　名</t>
  </si>
  <si>
    <t>空　　湾　　名</t>
  </si>
  <si>
    <t>　（輸出）</t>
  </si>
  <si>
    <t>　（輸入）</t>
  </si>
  <si>
    <t>　　　３．利用貨物駅がＪＲ以外の場合は、その鉄道の各貨物駅利用事業所の合計を記してある。</t>
  </si>
  <si>
    <t>富　山</t>
  </si>
  <si>
    <t>岡　山</t>
  </si>
  <si>
    <t>広　島</t>
  </si>
  <si>
    <t>新　潟</t>
  </si>
  <si>
    <t>青　森</t>
  </si>
  <si>
    <t>福　島</t>
  </si>
  <si>
    <t>大　分</t>
  </si>
  <si>
    <t>秋　田</t>
  </si>
  <si>
    <t>宮　崎</t>
  </si>
  <si>
    <t>徳　島</t>
  </si>
  <si>
    <t>高　知</t>
  </si>
  <si>
    <t>（年間調査　素集計　単位：利用事業所数，％）</t>
  </si>
  <si>
    <t>山　形</t>
  </si>
  <si>
    <t>鳥　取</t>
  </si>
  <si>
    <t>大　阪</t>
  </si>
  <si>
    <t>名古屋貨物ターミナル</t>
  </si>
  <si>
    <t>愛　知</t>
  </si>
  <si>
    <t>大阪貨物ターミナル</t>
  </si>
  <si>
    <t>宇都宮貨物ターミナル</t>
  </si>
  <si>
    <t>栃　木</t>
  </si>
  <si>
    <t>神奈川</t>
  </si>
  <si>
    <t>京　都</t>
  </si>
  <si>
    <t>東京貨物ターミナル</t>
  </si>
  <si>
    <t>東　京</t>
  </si>
  <si>
    <t>三　重</t>
  </si>
  <si>
    <t>兵　庫</t>
  </si>
  <si>
    <t>神戸貨物ターミナル</t>
  </si>
  <si>
    <t>新座貨物ターミナル</t>
  </si>
  <si>
    <t>埼　玉</t>
  </si>
  <si>
    <t>静　岡</t>
  </si>
  <si>
    <t>札幌貨物ターミナル</t>
  </si>
  <si>
    <t>北海道</t>
  </si>
  <si>
    <t>郡山貨物ターミナル</t>
  </si>
  <si>
    <t>宮　城</t>
  </si>
  <si>
    <t>福岡貨物ターミナル</t>
  </si>
  <si>
    <t>福　岡</t>
  </si>
  <si>
    <t>越谷貨物ターミナル</t>
  </si>
  <si>
    <t>山　口</t>
  </si>
  <si>
    <t>岐阜貨物ターミナル</t>
  </si>
  <si>
    <t>岐　阜</t>
  </si>
  <si>
    <t>北九州貨物ターミナル</t>
  </si>
  <si>
    <t>新潟貨物ターミナル</t>
  </si>
  <si>
    <t>熊谷貨物ターミナル</t>
  </si>
  <si>
    <t>千　葉</t>
  </si>
  <si>
    <t>高松貨物ターミナル</t>
  </si>
  <si>
    <t>香　川</t>
  </si>
  <si>
    <t>群　馬</t>
  </si>
  <si>
    <t>茨　城</t>
  </si>
  <si>
    <t>石　川</t>
  </si>
  <si>
    <t>盛岡貨物ターミナル</t>
  </si>
  <si>
    <t>岩　手</t>
  </si>
  <si>
    <t>愛　媛</t>
  </si>
  <si>
    <t>佐　賀</t>
  </si>
  <si>
    <t>福　井</t>
  </si>
  <si>
    <t>鹿児島貨物ターミナル</t>
  </si>
  <si>
    <t>松　山</t>
  </si>
  <si>
    <t>神　戸</t>
  </si>
  <si>
    <t>北九州</t>
  </si>
  <si>
    <t>博　多</t>
  </si>
  <si>
    <t>敦　賀</t>
  </si>
  <si>
    <t>仙　台</t>
  </si>
  <si>
    <t>舞　鶴</t>
  </si>
  <si>
    <t>堺泉北</t>
  </si>
  <si>
    <t>水　島</t>
  </si>
  <si>
    <t>那　覇</t>
  </si>
  <si>
    <t>沖　縄</t>
  </si>
  <si>
    <t>横須賀</t>
  </si>
  <si>
    <t>釧　路</t>
  </si>
  <si>
    <t>八　戸</t>
  </si>
  <si>
    <t>鹿　島</t>
  </si>
  <si>
    <t>川　崎</t>
  </si>
  <si>
    <t>函　館</t>
  </si>
  <si>
    <t>宇　野</t>
  </si>
  <si>
    <t>小　樽</t>
  </si>
  <si>
    <t>横　浜</t>
  </si>
  <si>
    <t>清　水</t>
  </si>
  <si>
    <t>坂　出</t>
  </si>
  <si>
    <t>衣　浦</t>
  </si>
  <si>
    <t>苅　田</t>
  </si>
  <si>
    <t>志布志</t>
  </si>
  <si>
    <t>小名浜</t>
  </si>
  <si>
    <t>和歌山</t>
  </si>
  <si>
    <t>岩　国</t>
  </si>
  <si>
    <t>御前崎</t>
  </si>
  <si>
    <t>姫　路</t>
  </si>
  <si>
    <t>福　山</t>
  </si>
  <si>
    <t>下　関</t>
  </si>
  <si>
    <t>東　予</t>
  </si>
  <si>
    <t>三　河</t>
  </si>
  <si>
    <t>細　島</t>
  </si>
  <si>
    <t>中部国際</t>
  </si>
  <si>
    <t>新千歳</t>
  </si>
  <si>
    <t>小　松</t>
  </si>
  <si>
    <t>旭　川</t>
  </si>
  <si>
    <t>米　子</t>
  </si>
  <si>
    <t>庄　内</t>
  </si>
  <si>
    <t>成田国際</t>
  </si>
  <si>
    <t>伊万里</t>
  </si>
  <si>
    <t>仙台塩釜</t>
  </si>
  <si>
    <t>徳山下松</t>
  </si>
  <si>
    <t>和歌山下津</t>
  </si>
  <si>
    <t>伏木富山</t>
  </si>
  <si>
    <t>京葉臨海鉄道</t>
  </si>
  <si>
    <t>鹿島臨海鉄道</t>
  </si>
  <si>
    <t>水島臨海鉄道</t>
  </si>
  <si>
    <t>関　西</t>
  </si>
  <si>
    <t>吹田貨物ターミナル</t>
  </si>
  <si>
    <t>弘　前</t>
  </si>
  <si>
    <t>黒　井</t>
  </si>
  <si>
    <t>酒田港</t>
  </si>
  <si>
    <t>沼　津</t>
  </si>
  <si>
    <t>川崎貨物</t>
  </si>
  <si>
    <t>大　館</t>
  </si>
  <si>
    <t>鍋　島</t>
  </si>
  <si>
    <t>南松本</t>
  </si>
  <si>
    <t>南長岡</t>
  </si>
  <si>
    <t>福島臨海鉄道</t>
  </si>
  <si>
    <t>防府貨物</t>
  </si>
  <si>
    <t>　境</t>
  </si>
  <si>
    <t>　呉</t>
  </si>
  <si>
    <t>今　治</t>
  </si>
  <si>
    <t>阪　南</t>
  </si>
  <si>
    <t>酒　田</t>
  </si>
  <si>
    <t>石狩湾新</t>
  </si>
  <si>
    <t>八幡浜</t>
  </si>
  <si>
    <t>別　府</t>
  </si>
  <si>
    <t>奄美大島</t>
  </si>
  <si>
    <t>花　巻</t>
  </si>
  <si>
    <t>女満別</t>
  </si>
  <si>
    <t>長　野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</si>
</sst>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%"/>
    <numFmt numFmtId="184" formatCode="#,##0.0;[Red]\-#,##0.0"/>
    <numFmt numFmtId="185" formatCode="0_ "/>
    <numFmt numFmtId="186" formatCode="0.0_ "/>
    <numFmt numFmtId="187" formatCode="#,##0_ "/>
    <numFmt numFmtId="188" formatCode="#,##0.0_ "/>
    <numFmt numFmtId="189" formatCode="#,##0.0_);[Red]\(#,##0.0\)"/>
    <numFmt numFmtId="190" formatCode="#,##0_);[Red]\(#,##0\)"/>
    <numFmt numFmtId="191" formatCode="0.0_);[Red]\(0.0\)"/>
    <numFmt numFmtId="192" formatCode="[&lt;=999]000;[&lt;=99999]000\-00;000\-0000"/>
    <numFmt numFmtId="193" formatCode="#,##0.000;[Red]\-#,##0.000"/>
    <numFmt numFmtId="194" formatCode="#,##0.00_ ;[Red]\-#,##0.00\ "/>
    <numFmt numFmtId="195" formatCode="#,##0.0000;[Red]\-#,##0.0000"/>
    <numFmt numFmtId="196" formatCode="#,##0.00000;[Red]\-#,##0.00000"/>
    <numFmt numFmtId="197" formatCode="00000"/>
    <numFmt numFmtId="198" formatCode="#,##0.0_);\(#,##0.0\)"/>
    <numFmt numFmtId="199" formatCode="#,##0_);\(#,##0\)"/>
  </numFmts>
  <fonts count="41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2" fillId="0" borderId="0">
      <alignment/>
      <protection/>
    </xf>
    <xf numFmtId="0" fontId="40" fillId="31" borderId="0" applyNumberFormat="0" applyBorder="0" applyAlignment="0" applyProtection="0"/>
  </cellStyleXfs>
  <cellXfs count="29">
    <xf numFmtId="0" fontId="0" fillId="0" borderId="0" xfId="0" applyAlignment="1">
      <alignment/>
    </xf>
    <xf numFmtId="190" fontId="5" fillId="0" borderId="10" xfId="60" applyNumberFormat="1" applyFont="1" applyBorder="1" applyAlignment="1">
      <alignment vertical="center"/>
      <protection/>
    </xf>
    <xf numFmtId="0" fontId="5" fillId="0" borderId="10" xfId="60" applyFont="1" applyBorder="1" applyAlignment="1">
      <alignment horizontal="centerContinuous" vertical="center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vertical="center"/>
      <protection/>
    </xf>
    <xf numFmtId="0" fontId="5" fillId="0" borderId="12" xfId="60" applyFont="1" applyBorder="1" applyAlignment="1">
      <alignment horizontal="centerContinuous" vertical="center"/>
      <protection/>
    </xf>
    <xf numFmtId="0" fontId="5" fillId="0" borderId="13" xfId="60" applyFont="1" applyBorder="1" applyAlignment="1">
      <alignment horizontal="center" vertical="center"/>
      <protection/>
    </xf>
    <xf numFmtId="0" fontId="5" fillId="0" borderId="14" xfId="60" applyFont="1" applyBorder="1" applyAlignment="1">
      <alignment horizontal="center" vertical="center"/>
      <protection/>
    </xf>
    <xf numFmtId="0" fontId="5" fillId="0" borderId="0" xfId="60" applyFont="1" applyAlignment="1">
      <alignment vertical="center"/>
      <protection/>
    </xf>
    <xf numFmtId="198" fontId="5" fillId="0" borderId="15" xfId="60" applyNumberFormat="1" applyFont="1" applyBorder="1" applyAlignment="1">
      <alignment vertical="center"/>
      <protection/>
    </xf>
    <xf numFmtId="199" fontId="5" fillId="0" borderId="16" xfId="60" applyNumberFormat="1" applyFont="1" applyBorder="1" applyAlignment="1">
      <alignment vertical="center"/>
      <protection/>
    </xf>
    <xf numFmtId="0" fontId="5" fillId="0" borderId="17" xfId="60" applyFont="1" applyBorder="1" applyAlignment="1">
      <alignment horizontal="centerContinuous" vertical="center"/>
      <protection/>
    </xf>
    <xf numFmtId="0" fontId="5" fillId="0" borderId="16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8" xfId="60" applyFont="1" applyBorder="1" applyAlignment="1">
      <alignment horizontal="centerContinuous" vertical="center"/>
      <protection/>
    </xf>
    <xf numFmtId="0" fontId="4" fillId="0" borderId="17" xfId="60" applyFont="1" applyBorder="1" applyAlignment="1">
      <alignment vertical="center"/>
      <protection/>
    </xf>
    <xf numFmtId="0" fontId="4" fillId="0" borderId="17" xfId="60" applyFont="1" applyBorder="1" applyAlignment="1">
      <alignment horizontal="center" vertical="center"/>
      <protection/>
    </xf>
    <xf numFmtId="199" fontId="5" fillId="0" borderId="17" xfId="60" applyNumberFormat="1" applyFont="1" applyBorder="1" applyAlignment="1">
      <alignment vertical="center"/>
      <protection/>
    </xf>
    <xf numFmtId="0" fontId="5" fillId="0" borderId="19" xfId="60" applyFont="1" applyBorder="1" applyAlignment="1">
      <alignment horizontal="center" vertical="center"/>
      <protection/>
    </xf>
    <xf numFmtId="0" fontId="5" fillId="0" borderId="0" xfId="0" applyFont="1" applyFill="1" applyAlignment="1">
      <alignment horizontal="right" vertical="center"/>
    </xf>
    <xf numFmtId="0" fontId="4" fillId="0" borderId="0" xfId="60" applyFont="1" applyAlignment="1">
      <alignment vertical="center"/>
      <protection/>
    </xf>
    <xf numFmtId="188" fontId="5" fillId="0" borderId="19" xfId="42" applyNumberFormat="1" applyFont="1" applyBorder="1" applyAlignment="1">
      <alignment vertical="center"/>
    </xf>
    <xf numFmtId="199" fontId="5" fillId="0" borderId="0" xfId="60" applyNumberFormat="1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2" fillId="0" borderId="0" xfId="60" applyFont="1" applyAlignment="1">
      <alignment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5" fillId="0" borderId="20" xfId="60" applyFont="1" applyBorder="1" applyAlignment="1">
      <alignment horizontal="center" vertical="center"/>
      <protection/>
    </xf>
    <xf numFmtId="0" fontId="5" fillId="0" borderId="21" xfId="60" applyFont="1" applyBorder="1" applyAlignment="1">
      <alignment horizontal="center" vertical="center"/>
      <protection/>
    </xf>
    <xf numFmtId="0" fontId="5" fillId="0" borderId="22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●基本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L67"/>
  <sheetViews>
    <sheetView tabSelected="1" zoomScalePageLayoutView="0" workbookViewId="0" topLeftCell="A1">
      <pane xSplit="1" ySplit="8" topLeftCell="B9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A1" sqref="A1"/>
    </sheetView>
  </sheetViews>
  <sheetFormatPr defaultColWidth="8.796875" defaultRowHeight="14.25"/>
  <cols>
    <col min="1" max="1" width="3.8984375" style="8" customWidth="1"/>
    <col min="2" max="2" width="4.59765625" style="8" customWidth="1"/>
    <col min="3" max="3" width="20" style="8" bestFit="1" customWidth="1"/>
    <col min="4" max="4" width="7.59765625" style="8" customWidth="1"/>
    <col min="5" max="6" width="6.59765625" style="8" customWidth="1"/>
    <col min="7" max="7" width="5.59765625" style="8" customWidth="1"/>
    <col min="8" max="8" width="4.59765625" style="8" customWidth="1"/>
    <col min="9" max="9" width="20" style="8" bestFit="1" customWidth="1"/>
    <col min="10" max="10" width="7.59765625" style="8" customWidth="1"/>
    <col min="11" max="12" width="6.59765625" style="8" customWidth="1"/>
    <col min="13" max="16384" width="9" style="8" customWidth="1"/>
  </cols>
  <sheetData>
    <row r="2" spans="2:12" s="23" customFormat="1" ht="13.5">
      <c r="B2" s="24" t="s">
        <v>16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4" ht="12">
      <c r="L4" s="19" t="s">
        <v>79</v>
      </c>
    </row>
    <row r="5" ht="12.75" customHeight="1">
      <c r="B5" s="8" t="s">
        <v>44</v>
      </c>
    </row>
    <row r="6" spans="2:8" ht="12.75" customHeight="1">
      <c r="B6" s="8" t="s">
        <v>52</v>
      </c>
      <c r="H6" s="8" t="s">
        <v>57</v>
      </c>
    </row>
    <row r="7" spans="2:12" ht="12.75" customHeight="1">
      <c r="B7" s="27" t="s">
        <v>50</v>
      </c>
      <c r="C7" s="25" t="s">
        <v>55</v>
      </c>
      <c r="D7" s="25" t="s">
        <v>51</v>
      </c>
      <c r="E7" s="4" t="s">
        <v>56</v>
      </c>
      <c r="F7" s="5"/>
      <c r="G7" s="2"/>
      <c r="H7" s="27" t="s">
        <v>50</v>
      </c>
      <c r="I7" s="25" t="s">
        <v>55</v>
      </c>
      <c r="J7" s="25" t="s">
        <v>51</v>
      </c>
      <c r="K7" s="4" t="s">
        <v>56</v>
      </c>
      <c r="L7" s="5"/>
    </row>
    <row r="8" spans="2:12" ht="12.75" customHeight="1">
      <c r="B8" s="28"/>
      <c r="C8" s="26"/>
      <c r="D8" s="26"/>
      <c r="E8" s="6"/>
      <c r="F8" s="18" t="s">
        <v>47</v>
      </c>
      <c r="G8" s="3"/>
      <c r="H8" s="28"/>
      <c r="I8" s="26"/>
      <c r="J8" s="26"/>
      <c r="K8" s="6"/>
      <c r="L8" s="18" t="s">
        <v>47</v>
      </c>
    </row>
    <row r="9" spans="2:12" ht="12.75" customHeight="1">
      <c r="B9" s="7">
        <f aca="true" t="shared" si="0" ref="B9:B40">RANK(E9,E$9:E$60)</f>
        <v>1</v>
      </c>
      <c r="C9" s="15" t="s">
        <v>83</v>
      </c>
      <c r="D9" s="16" t="s">
        <v>84</v>
      </c>
      <c r="E9" s="17">
        <v>70</v>
      </c>
      <c r="F9" s="21">
        <f aca="true" t="shared" si="1" ref="F9:F40">E9/$E$62*100</f>
        <v>5.15084621044886</v>
      </c>
      <c r="G9" s="1"/>
      <c r="H9" s="7">
        <f aca="true" t="shared" si="2" ref="H9:H40">RANK(K9,K$9:K$60)</f>
        <v>1</v>
      </c>
      <c r="I9" s="15" t="s">
        <v>98</v>
      </c>
      <c r="J9" s="16" t="s">
        <v>99</v>
      </c>
      <c r="K9" s="17">
        <v>48</v>
      </c>
      <c r="L9" s="21">
        <f aca="true" t="shared" si="3" ref="L9:L40">K9/$K$62*100</f>
        <v>6.495263870094722</v>
      </c>
    </row>
    <row r="10" spans="2:12" ht="12.75" customHeight="1">
      <c r="B10" s="7">
        <f t="shared" si="0"/>
        <v>2</v>
      </c>
      <c r="C10" s="15" t="s">
        <v>18</v>
      </c>
      <c r="D10" s="16" t="s">
        <v>82</v>
      </c>
      <c r="E10" s="17">
        <v>53</v>
      </c>
      <c r="F10" s="21">
        <f t="shared" si="1"/>
        <v>3.899926416482708</v>
      </c>
      <c r="G10" s="1"/>
      <c r="H10" s="7">
        <f t="shared" si="2"/>
        <v>2</v>
      </c>
      <c r="I10" s="15" t="s">
        <v>102</v>
      </c>
      <c r="J10" s="16" t="s">
        <v>103</v>
      </c>
      <c r="K10" s="17">
        <v>33</v>
      </c>
      <c r="L10" s="21">
        <f t="shared" si="3"/>
        <v>4.465493910690121</v>
      </c>
    </row>
    <row r="11" spans="2:12" ht="12.75" customHeight="1">
      <c r="B11" s="7">
        <f t="shared" si="0"/>
        <v>3</v>
      </c>
      <c r="C11" s="15" t="s">
        <v>90</v>
      </c>
      <c r="D11" s="16" t="s">
        <v>91</v>
      </c>
      <c r="E11" s="17">
        <v>52</v>
      </c>
      <c r="F11" s="21">
        <f t="shared" si="1"/>
        <v>3.8263428991905815</v>
      </c>
      <c r="G11" s="1"/>
      <c r="H11" s="7">
        <f t="shared" si="2"/>
        <v>3</v>
      </c>
      <c r="I11" s="15" t="s">
        <v>83</v>
      </c>
      <c r="J11" s="16" t="s">
        <v>84</v>
      </c>
      <c r="K11" s="17">
        <v>31</v>
      </c>
      <c r="L11" s="21">
        <f t="shared" si="3"/>
        <v>4.194857916102842</v>
      </c>
    </row>
    <row r="12" spans="2:12" ht="12.75" customHeight="1">
      <c r="B12" s="7">
        <f t="shared" si="0"/>
        <v>4</v>
      </c>
      <c r="C12" s="15" t="s">
        <v>98</v>
      </c>
      <c r="D12" s="16" t="s">
        <v>99</v>
      </c>
      <c r="E12" s="17">
        <v>48</v>
      </c>
      <c r="F12" s="21">
        <f t="shared" si="1"/>
        <v>3.532008830022075</v>
      </c>
      <c r="G12" s="1"/>
      <c r="H12" s="7">
        <f t="shared" si="2"/>
        <v>4</v>
      </c>
      <c r="I12" s="15" t="s">
        <v>1</v>
      </c>
      <c r="J12" s="16" t="s">
        <v>101</v>
      </c>
      <c r="K12" s="17">
        <v>23</v>
      </c>
      <c r="L12" s="21">
        <f t="shared" si="3"/>
        <v>3.1123139377537212</v>
      </c>
    </row>
    <row r="13" spans="2:12" ht="12.75" customHeight="1">
      <c r="B13" s="7">
        <f t="shared" si="0"/>
        <v>5</v>
      </c>
      <c r="C13" s="15" t="s">
        <v>102</v>
      </c>
      <c r="D13" s="16" t="s">
        <v>103</v>
      </c>
      <c r="E13" s="17">
        <v>41</v>
      </c>
      <c r="F13" s="21">
        <f t="shared" si="1"/>
        <v>3.016924208977189</v>
      </c>
      <c r="G13" s="1"/>
      <c r="H13" s="7">
        <f t="shared" si="2"/>
        <v>5</v>
      </c>
      <c r="I13" s="15" t="s">
        <v>108</v>
      </c>
      <c r="J13" s="16" t="s">
        <v>103</v>
      </c>
      <c r="K13" s="17">
        <v>18</v>
      </c>
      <c r="L13" s="21">
        <f t="shared" si="3"/>
        <v>2.435723951285521</v>
      </c>
    </row>
    <row r="14" spans="2:12" ht="12.75" customHeight="1">
      <c r="B14" s="7">
        <f t="shared" si="0"/>
        <v>6</v>
      </c>
      <c r="C14" s="15" t="s">
        <v>86</v>
      </c>
      <c r="D14" s="16" t="s">
        <v>87</v>
      </c>
      <c r="E14" s="17">
        <v>33</v>
      </c>
      <c r="F14" s="21">
        <f t="shared" si="1"/>
        <v>2.4282560706401766</v>
      </c>
      <c r="G14" s="1"/>
      <c r="H14" s="7">
        <f t="shared" si="2"/>
        <v>6</v>
      </c>
      <c r="I14" s="15" t="s">
        <v>86</v>
      </c>
      <c r="J14" s="16" t="s">
        <v>87</v>
      </c>
      <c r="K14" s="17">
        <v>17</v>
      </c>
      <c r="L14" s="21">
        <f t="shared" si="3"/>
        <v>2.3004059539918806</v>
      </c>
    </row>
    <row r="15" spans="2:12" ht="12.75" customHeight="1">
      <c r="B15" s="7">
        <f t="shared" si="0"/>
        <v>7</v>
      </c>
      <c r="C15" s="15" t="s">
        <v>85</v>
      </c>
      <c r="D15" s="16" t="s">
        <v>82</v>
      </c>
      <c r="E15" s="17">
        <v>32</v>
      </c>
      <c r="F15" s="21">
        <f t="shared" si="1"/>
        <v>2.35467255334805</v>
      </c>
      <c r="G15" s="1"/>
      <c r="H15" s="7">
        <f t="shared" si="2"/>
        <v>6</v>
      </c>
      <c r="I15" s="15" t="s">
        <v>19</v>
      </c>
      <c r="J15" s="16" t="s">
        <v>88</v>
      </c>
      <c r="K15" s="17">
        <v>17</v>
      </c>
      <c r="L15" s="21">
        <f t="shared" si="3"/>
        <v>2.3004059539918806</v>
      </c>
    </row>
    <row r="16" spans="2:12" ht="12.75" customHeight="1">
      <c r="B16" s="7">
        <f t="shared" si="0"/>
        <v>7</v>
      </c>
      <c r="C16" s="15" t="s">
        <v>94</v>
      </c>
      <c r="D16" s="16" t="s">
        <v>93</v>
      </c>
      <c r="E16" s="17">
        <v>32</v>
      </c>
      <c r="F16" s="21">
        <f t="shared" si="1"/>
        <v>2.35467255334805</v>
      </c>
      <c r="G16" s="1"/>
      <c r="H16" s="7">
        <f t="shared" si="2"/>
        <v>6</v>
      </c>
      <c r="I16" s="15" t="s">
        <v>94</v>
      </c>
      <c r="J16" s="16" t="s">
        <v>93</v>
      </c>
      <c r="K16" s="17">
        <v>17</v>
      </c>
      <c r="L16" s="21">
        <f t="shared" si="3"/>
        <v>2.3004059539918806</v>
      </c>
    </row>
    <row r="17" spans="2:12" ht="12.75" customHeight="1">
      <c r="B17" s="7">
        <f t="shared" si="0"/>
        <v>9</v>
      </c>
      <c r="C17" s="15" t="s">
        <v>20</v>
      </c>
      <c r="D17" s="16" t="s">
        <v>97</v>
      </c>
      <c r="E17" s="17">
        <v>31</v>
      </c>
      <c r="F17" s="21">
        <f t="shared" si="1"/>
        <v>2.2810890360559237</v>
      </c>
      <c r="G17" s="1"/>
      <c r="H17" s="7">
        <f t="shared" si="2"/>
        <v>9</v>
      </c>
      <c r="I17" s="15" t="s">
        <v>32</v>
      </c>
      <c r="J17" s="16" t="s">
        <v>114</v>
      </c>
      <c r="K17" s="17">
        <v>14</v>
      </c>
      <c r="L17" s="21">
        <f t="shared" si="3"/>
        <v>1.8944519621109608</v>
      </c>
    </row>
    <row r="18" spans="2:12" ht="12.75" customHeight="1">
      <c r="B18" s="7">
        <f t="shared" si="0"/>
        <v>10</v>
      </c>
      <c r="C18" s="15" t="s">
        <v>1</v>
      </c>
      <c r="D18" s="16" t="s">
        <v>101</v>
      </c>
      <c r="E18" s="17">
        <v>30</v>
      </c>
      <c r="F18" s="21">
        <f t="shared" si="1"/>
        <v>2.207505518763797</v>
      </c>
      <c r="G18" s="1"/>
      <c r="H18" s="7">
        <f t="shared" si="2"/>
        <v>9</v>
      </c>
      <c r="I18" s="15" t="s">
        <v>18</v>
      </c>
      <c r="J18" s="16" t="s">
        <v>82</v>
      </c>
      <c r="K18" s="17">
        <v>14</v>
      </c>
      <c r="L18" s="21">
        <f t="shared" si="3"/>
        <v>1.8944519621109608</v>
      </c>
    </row>
    <row r="19" spans="2:12" ht="12.75" customHeight="1">
      <c r="B19" s="7">
        <f t="shared" si="0"/>
        <v>11</v>
      </c>
      <c r="C19" s="15" t="s">
        <v>25</v>
      </c>
      <c r="D19" s="16" t="s">
        <v>92</v>
      </c>
      <c r="E19" s="17">
        <v>29</v>
      </c>
      <c r="F19" s="21">
        <f t="shared" si="1"/>
        <v>2.1339220014716704</v>
      </c>
      <c r="G19" s="1"/>
      <c r="H19" s="7">
        <f t="shared" si="2"/>
        <v>9</v>
      </c>
      <c r="I19" s="15" t="s">
        <v>112</v>
      </c>
      <c r="J19" s="16" t="s">
        <v>113</v>
      </c>
      <c r="K19" s="17">
        <v>14</v>
      </c>
      <c r="L19" s="21">
        <f t="shared" si="3"/>
        <v>1.8944519621109608</v>
      </c>
    </row>
    <row r="20" spans="2:12" ht="12.75" customHeight="1">
      <c r="B20" s="7">
        <f t="shared" si="0"/>
        <v>12</v>
      </c>
      <c r="C20" s="15" t="s">
        <v>110</v>
      </c>
      <c r="D20" s="16" t="s">
        <v>96</v>
      </c>
      <c r="E20" s="17">
        <v>28</v>
      </c>
      <c r="F20" s="21">
        <f t="shared" si="1"/>
        <v>2.060338484179544</v>
      </c>
      <c r="G20" s="1"/>
      <c r="H20" s="7">
        <f t="shared" si="2"/>
        <v>12</v>
      </c>
      <c r="I20" s="15" t="s">
        <v>90</v>
      </c>
      <c r="J20" s="16" t="s">
        <v>91</v>
      </c>
      <c r="K20" s="17">
        <v>13</v>
      </c>
      <c r="L20" s="21">
        <f t="shared" si="3"/>
        <v>1.7591339648173208</v>
      </c>
    </row>
    <row r="21" spans="2:12" ht="12.75" customHeight="1">
      <c r="B21" s="7">
        <f t="shared" si="0"/>
        <v>12</v>
      </c>
      <c r="C21" s="15" t="s">
        <v>108</v>
      </c>
      <c r="D21" s="16" t="s">
        <v>103</v>
      </c>
      <c r="E21" s="17">
        <v>28</v>
      </c>
      <c r="F21" s="21">
        <f t="shared" si="1"/>
        <v>2.060338484179544</v>
      </c>
      <c r="G21" s="1"/>
      <c r="H21" s="7">
        <f t="shared" si="2"/>
        <v>12</v>
      </c>
      <c r="I21" s="15" t="s">
        <v>21</v>
      </c>
      <c r="J21" s="16" t="s">
        <v>97</v>
      </c>
      <c r="K21" s="17">
        <v>13</v>
      </c>
      <c r="L21" s="21">
        <f t="shared" si="3"/>
        <v>1.7591339648173208</v>
      </c>
    </row>
    <row r="22" spans="2:12" ht="12.75" customHeight="1">
      <c r="B22" s="7">
        <f t="shared" si="0"/>
        <v>14</v>
      </c>
      <c r="C22" s="15" t="s">
        <v>17</v>
      </c>
      <c r="D22" s="16" t="s">
        <v>91</v>
      </c>
      <c r="E22" s="17">
        <v>26</v>
      </c>
      <c r="F22" s="21">
        <f t="shared" si="1"/>
        <v>1.9131714495952907</v>
      </c>
      <c r="G22" s="1"/>
      <c r="H22" s="7">
        <f t="shared" si="2"/>
        <v>12</v>
      </c>
      <c r="I22" s="15" t="s">
        <v>20</v>
      </c>
      <c r="J22" s="16" t="s">
        <v>97</v>
      </c>
      <c r="K22" s="17">
        <v>13</v>
      </c>
      <c r="L22" s="21">
        <f t="shared" si="3"/>
        <v>1.7591339648173208</v>
      </c>
    </row>
    <row r="23" spans="2:12" ht="12.75" customHeight="1">
      <c r="B23" s="7">
        <f t="shared" si="0"/>
        <v>15</v>
      </c>
      <c r="C23" s="15" t="s">
        <v>109</v>
      </c>
      <c r="D23" s="16" t="s">
        <v>71</v>
      </c>
      <c r="E23" s="17">
        <v>25</v>
      </c>
      <c r="F23" s="21">
        <f t="shared" si="1"/>
        <v>1.839587932303164</v>
      </c>
      <c r="G23" s="1"/>
      <c r="H23" s="7">
        <f t="shared" si="2"/>
        <v>12</v>
      </c>
      <c r="I23" s="15" t="s">
        <v>25</v>
      </c>
      <c r="J23" s="16" t="s">
        <v>92</v>
      </c>
      <c r="K23" s="17">
        <v>13</v>
      </c>
      <c r="L23" s="21">
        <f t="shared" si="3"/>
        <v>1.7591339648173208</v>
      </c>
    </row>
    <row r="24" spans="2:12" ht="12.75" customHeight="1">
      <c r="B24" s="7">
        <f t="shared" si="0"/>
        <v>16</v>
      </c>
      <c r="C24" s="15" t="s">
        <v>170</v>
      </c>
      <c r="D24" s="16" t="s">
        <v>111</v>
      </c>
      <c r="E24" s="17">
        <v>23</v>
      </c>
      <c r="F24" s="21">
        <f t="shared" si="1"/>
        <v>1.692420897718911</v>
      </c>
      <c r="G24" s="1"/>
      <c r="H24" s="7">
        <f t="shared" si="2"/>
        <v>12</v>
      </c>
      <c r="I24" s="15" t="s">
        <v>85</v>
      </c>
      <c r="J24" s="16" t="s">
        <v>82</v>
      </c>
      <c r="K24" s="17">
        <v>13</v>
      </c>
      <c r="L24" s="21">
        <f t="shared" si="3"/>
        <v>1.7591339648173208</v>
      </c>
    </row>
    <row r="25" spans="2:12" ht="12.75" customHeight="1">
      <c r="B25" s="7">
        <f t="shared" si="0"/>
        <v>16</v>
      </c>
      <c r="C25" s="15" t="s">
        <v>106</v>
      </c>
      <c r="D25" s="16" t="s">
        <v>107</v>
      </c>
      <c r="E25" s="17">
        <v>23</v>
      </c>
      <c r="F25" s="21">
        <f t="shared" si="1"/>
        <v>1.692420897718911</v>
      </c>
      <c r="G25" s="1"/>
      <c r="H25" s="7">
        <f t="shared" si="2"/>
        <v>17</v>
      </c>
      <c r="I25" s="15" t="s">
        <v>110</v>
      </c>
      <c r="J25" s="16" t="s">
        <v>96</v>
      </c>
      <c r="K25" s="17">
        <v>12</v>
      </c>
      <c r="L25" s="21">
        <f t="shared" si="3"/>
        <v>1.6238159675236805</v>
      </c>
    </row>
    <row r="26" spans="2:12" ht="12.75" customHeight="1">
      <c r="B26" s="7">
        <f t="shared" si="0"/>
        <v>16</v>
      </c>
      <c r="C26" s="15" t="s">
        <v>0</v>
      </c>
      <c r="D26" s="16" t="s">
        <v>89</v>
      </c>
      <c r="E26" s="17">
        <v>23</v>
      </c>
      <c r="F26" s="21">
        <f t="shared" si="1"/>
        <v>1.692420897718911</v>
      </c>
      <c r="G26" s="1"/>
      <c r="H26" s="7">
        <f t="shared" si="2"/>
        <v>17</v>
      </c>
      <c r="I26" s="15" t="s">
        <v>2</v>
      </c>
      <c r="J26" s="16" t="s">
        <v>120</v>
      </c>
      <c r="K26" s="17">
        <v>12</v>
      </c>
      <c r="L26" s="21">
        <f t="shared" si="3"/>
        <v>1.6238159675236805</v>
      </c>
    </row>
    <row r="27" spans="2:12" ht="12.75" customHeight="1">
      <c r="B27" s="7">
        <f t="shared" si="0"/>
        <v>16</v>
      </c>
      <c r="C27" s="15" t="s">
        <v>2</v>
      </c>
      <c r="D27" s="16" t="s">
        <v>120</v>
      </c>
      <c r="E27" s="17">
        <v>23</v>
      </c>
      <c r="F27" s="21">
        <f t="shared" si="1"/>
        <v>1.692420897718911</v>
      </c>
      <c r="G27" s="1"/>
      <c r="H27" s="7">
        <f t="shared" si="2"/>
        <v>19</v>
      </c>
      <c r="I27" s="15" t="s">
        <v>109</v>
      </c>
      <c r="J27" s="16" t="s">
        <v>71</v>
      </c>
      <c r="K27" s="17">
        <v>11</v>
      </c>
      <c r="L27" s="21">
        <f t="shared" si="3"/>
        <v>1.4884979702300407</v>
      </c>
    </row>
    <row r="28" spans="2:12" ht="12.75" customHeight="1">
      <c r="B28" s="7">
        <f t="shared" si="0"/>
        <v>20</v>
      </c>
      <c r="C28" s="15" t="s">
        <v>29</v>
      </c>
      <c r="D28" s="16" t="s">
        <v>105</v>
      </c>
      <c r="E28" s="17">
        <v>22</v>
      </c>
      <c r="F28" s="21">
        <f t="shared" si="1"/>
        <v>1.6188373804267846</v>
      </c>
      <c r="G28" s="1"/>
      <c r="H28" s="7">
        <f t="shared" si="2"/>
        <v>19</v>
      </c>
      <c r="I28" s="15" t="s">
        <v>28</v>
      </c>
      <c r="J28" s="16" t="s">
        <v>70</v>
      </c>
      <c r="K28" s="17">
        <v>11</v>
      </c>
      <c r="L28" s="21">
        <f t="shared" si="3"/>
        <v>1.4884979702300407</v>
      </c>
    </row>
    <row r="29" spans="2:12" ht="12.75" customHeight="1">
      <c r="B29" s="7">
        <f t="shared" si="0"/>
        <v>21</v>
      </c>
      <c r="C29" s="15" t="s">
        <v>95</v>
      </c>
      <c r="D29" s="16" t="s">
        <v>96</v>
      </c>
      <c r="E29" s="17">
        <v>21</v>
      </c>
      <c r="F29" s="21">
        <f t="shared" si="1"/>
        <v>1.545253863134658</v>
      </c>
      <c r="G29" s="1"/>
      <c r="H29" s="7">
        <f t="shared" si="2"/>
        <v>19</v>
      </c>
      <c r="I29" s="15" t="s">
        <v>30</v>
      </c>
      <c r="J29" s="16" t="s">
        <v>74</v>
      </c>
      <c r="K29" s="17">
        <v>11</v>
      </c>
      <c r="L29" s="21">
        <f t="shared" si="3"/>
        <v>1.4884979702300407</v>
      </c>
    </row>
    <row r="30" spans="2:12" ht="12.75" customHeight="1">
      <c r="B30" s="7">
        <f t="shared" si="0"/>
        <v>21</v>
      </c>
      <c r="C30" s="15" t="s">
        <v>174</v>
      </c>
      <c r="D30" s="16" t="s">
        <v>82</v>
      </c>
      <c r="E30" s="17">
        <v>21</v>
      </c>
      <c r="F30" s="21">
        <f t="shared" si="1"/>
        <v>1.545253863134658</v>
      </c>
      <c r="G30" s="1"/>
      <c r="H30" s="7">
        <f t="shared" si="2"/>
        <v>19</v>
      </c>
      <c r="I30" s="15" t="s">
        <v>122</v>
      </c>
      <c r="J30" s="16" t="s">
        <v>41</v>
      </c>
      <c r="K30" s="17">
        <v>11</v>
      </c>
      <c r="L30" s="21">
        <f t="shared" si="3"/>
        <v>1.4884979702300407</v>
      </c>
    </row>
    <row r="31" spans="1:12" ht="12.75" customHeight="1">
      <c r="A31" s="22"/>
      <c r="B31" s="7">
        <f t="shared" si="0"/>
        <v>23</v>
      </c>
      <c r="C31" s="15" t="s">
        <v>19</v>
      </c>
      <c r="D31" s="16" t="s">
        <v>88</v>
      </c>
      <c r="E31" s="17">
        <v>20</v>
      </c>
      <c r="F31" s="21">
        <f t="shared" si="1"/>
        <v>1.4716703458425313</v>
      </c>
      <c r="G31" s="1"/>
      <c r="H31" s="7">
        <f t="shared" si="2"/>
        <v>23</v>
      </c>
      <c r="I31" s="15" t="s">
        <v>34</v>
      </c>
      <c r="J31" s="16" t="s">
        <v>99</v>
      </c>
      <c r="K31" s="17">
        <v>10</v>
      </c>
      <c r="L31" s="21">
        <f t="shared" si="3"/>
        <v>1.3531799729364005</v>
      </c>
    </row>
    <row r="32" spans="2:12" ht="12.75" customHeight="1">
      <c r="B32" s="7">
        <f t="shared" si="0"/>
        <v>24</v>
      </c>
      <c r="C32" s="15" t="s">
        <v>104</v>
      </c>
      <c r="D32" s="16" t="s">
        <v>96</v>
      </c>
      <c r="E32" s="17">
        <v>19</v>
      </c>
      <c r="F32" s="21">
        <f t="shared" si="1"/>
        <v>1.398086828550405</v>
      </c>
      <c r="G32" s="1"/>
      <c r="H32" s="7">
        <f t="shared" si="2"/>
        <v>23</v>
      </c>
      <c r="I32" s="15" t="s">
        <v>100</v>
      </c>
      <c r="J32" s="16" t="s">
        <v>73</v>
      </c>
      <c r="K32" s="17">
        <v>10</v>
      </c>
      <c r="L32" s="21">
        <f t="shared" si="3"/>
        <v>1.3531799729364005</v>
      </c>
    </row>
    <row r="33" spans="2:12" ht="12.75" customHeight="1">
      <c r="B33" s="7">
        <f t="shared" si="0"/>
        <v>24</v>
      </c>
      <c r="C33" s="15" t="s">
        <v>22</v>
      </c>
      <c r="D33" s="16" t="s">
        <v>68</v>
      </c>
      <c r="E33" s="17">
        <v>19</v>
      </c>
      <c r="F33" s="21">
        <f t="shared" si="1"/>
        <v>1.398086828550405</v>
      </c>
      <c r="G33" s="1"/>
      <c r="H33" s="7">
        <f t="shared" si="2"/>
        <v>25</v>
      </c>
      <c r="I33" s="15" t="s">
        <v>179</v>
      </c>
      <c r="J33" s="16" t="s">
        <v>88</v>
      </c>
      <c r="K33" s="17">
        <v>9</v>
      </c>
      <c r="L33" s="21">
        <f t="shared" si="3"/>
        <v>1.2178619756427604</v>
      </c>
    </row>
    <row r="34" spans="2:12" ht="12.75" customHeight="1">
      <c r="B34" s="7">
        <f t="shared" si="0"/>
        <v>24</v>
      </c>
      <c r="C34" s="15" t="s">
        <v>28</v>
      </c>
      <c r="D34" s="16" t="s">
        <v>70</v>
      </c>
      <c r="E34" s="17">
        <v>19</v>
      </c>
      <c r="F34" s="21">
        <f t="shared" si="1"/>
        <v>1.398086828550405</v>
      </c>
      <c r="G34" s="1"/>
      <c r="H34" s="7">
        <f t="shared" si="2"/>
        <v>25</v>
      </c>
      <c r="I34" s="15" t="s">
        <v>174</v>
      </c>
      <c r="J34" s="16" t="s">
        <v>82</v>
      </c>
      <c r="K34" s="17">
        <v>9</v>
      </c>
      <c r="L34" s="21">
        <f t="shared" si="3"/>
        <v>1.2178619756427604</v>
      </c>
    </row>
    <row r="35" spans="2:12" ht="12.75" customHeight="1">
      <c r="B35" s="7">
        <f t="shared" si="0"/>
        <v>27</v>
      </c>
      <c r="C35" s="15" t="s">
        <v>24</v>
      </c>
      <c r="D35" s="16" t="s">
        <v>69</v>
      </c>
      <c r="E35" s="17">
        <v>18</v>
      </c>
      <c r="F35" s="21">
        <f t="shared" si="1"/>
        <v>1.3245033112582782</v>
      </c>
      <c r="G35" s="1"/>
      <c r="H35" s="7">
        <f t="shared" si="2"/>
        <v>25</v>
      </c>
      <c r="I35" s="15" t="s">
        <v>24</v>
      </c>
      <c r="J35" s="16" t="s">
        <v>69</v>
      </c>
      <c r="K35" s="17">
        <v>9</v>
      </c>
      <c r="L35" s="21">
        <f t="shared" si="3"/>
        <v>1.2178619756427604</v>
      </c>
    </row>
    <row r="36" spans="2:12" ht="12.75" customHeight="1">
      <c r="B36" s="7">
        <f t="shared" si="0"/>
        <v>27</v>
      </c>
      <c r="C36" s="15" t="s">
        <v>172</v>
      </c>
      <c r="D36" s="16" t="s">
        <v>69</v>
      </c>
      <c r="E36" s="17">
        <v>18</v>
      </c>
      <c r="F36" s="21">
        <f t="shared" si="1"/>
        <v>1.3245033112582782</v>
      </c>
      <c r="G36" s="1"/>
      <c r="H36" s="7">
        <f t="shared" si="2"/>
        <v>28</v>
      </c>
      <c r="I36" s="15" t="s">
        <v>117</v>
      </c>
      <c r="J36" s="16" t="s">
        <v>118</v>
      </c>
      <c r="K36" s="17">
        <v>8</v>
      </c>
      <c r="L36" s="21">
        <f t="shared" si="3"/>
        <v>1.0825439783491204</v>
      </c>
    </row>
    <row r="37" spans="2:12" ht="12.75" customHeight="1">
      <c r="B37" s="7">
        <f t="shared" si="0"/>
        <v>27</v>
      </c>
      <c r="C37" s="15" t="s">
        <v>3</v>
      </c>
      <c r="D37" s="16" t="s">
        <v>70</v>
      </c>
      <c r="E37" s="17">
        <v>18</v>
      </c>
      <c r="F37" s="21">
        <f t="shared" si="1"/>
        <v>1.3245033112582782</v>
      </c>
      <c r="G37" s="1"/>
      <c r="H37" s="7">
        <f t="shared" si="2"/>
        <v>28</v>
      </c>
      <c r="I37" s="15" t="s">
        <v>171</v>
      </c>
      <c r="J37" s="16" t="s">
        <v>115</v>
      </c>
      <c r="K37" s="17">
        <v>8</v>
      </c>
      <c r="L37" s="21">
        <f t="shared" si="3"/>
        <v>1.0825439783491204</v>
      </c>
    </row>
    <row r="38" spans="2:12" ht="12.75" customHeight="1">
      <c r="B38" s="7">
        <f t="shared" si="0"/>
        <v>30</v>
      </c>
      <c r="C38" s="15" t="s">
        <v>4</v>
      </c>
      <c r="D38" s="16" t="s">
        <v>82</v>
      </c>
      <c r="E38" s="17">
        <v>17</v>
      </c>
      <c r="F38" s="21">
        <f t="shared" si="1"/>
        <v>1.2509197939661516</v>
      </c>
      <c r="G38" s="1"/>
      <c r="H38" s="7">
        <f t="shared" si="2"/>
        <v>28</v>
      </c>
      <c r="I38" s="15" t="s">
        <v>104</v>
      </c>
      <c r="J38" s="16" t="s">
        <v>96</v>
      </c>
      <c r="K38" s="17">
        <v>8</v>
      </c>
      <c r="L38" s="21">
        <f t="shared" si="3"/>
        <v>1.0825439783491204</v>
      </c>
    </row>
    <row r="39" spans="2:12" ht="12.75" customHeight="1">
      <c r="B39" s="7">
        <f t="shared" si="0"/>
        <v>30</v>
      </c>
      <c r="C39" s="15" t="s">
        <v>112</v>
      </c>
      <c r="D39" s="16" t="s">
        <v>113</v>
      </c>
      <c r="E39" s="17">
        <v>17</v>
      </c>
      <c r="F39" s="21">
        <f t="shared" si="1"/>
        <v>1.2509197939661516</v>
      </c>
      <c r="G39" s="1"/>
      <c r="H39" s="7">
        <f t="shared" si="2"/>
        <v>31</v>
      </c>
      <c r="I39" s="15" t="s">
        <v>31</v>
      </c>
      <c r="J39" s="16" t="s">
        <v>72</v>
      </c>
      <c r="K39" s="17">
        <v>7</v>
      </c>
      <c r="L39" s="21">
        <f t="shared" si="3"/>
        <v>0.9472259810554804</v>
      </c>
    </row>
    <row r="40" spans="2:12" ht="12.75" customHeight="1">
      <c r="B40" s="7">
        <f t="shared" si="0"/>
        <v>32</v>
      </c>
      <c r="C40" s="15" t="s">
        <v>37</v>
      </c>
      <c r="D40" s="16" t="s">
        <v>115</v>
      </c>
      <c r="E40" s="17">
        <v>16</v>
      </c>
      <c r="F40" s="21">
        <f t="shared" si="1"/>
        <v>1.177336276674025</v>
      </c>
      <c r="G40" s="1"/>
      <c r="H40" s="7">
        <f t="shared" si="2"/>
        <v>31</v>
      </c>
      <c r="I40" s="15" t="s">
        <v>17</v>
      </c>
      <c r="J40" s="16" t="s">
        <v>91</v>
      </c>
      <c r="K40" s="17">
        <v>7</v>
      </c>
      <c r="L40" s="21">
        <f t="shared" si="3"/>
        <v>0.9472259810554804</v>
      </c>
    </row>
    <row r="41" spans="2:12" ht="12.75" customHeight="1">
      <c r="B41" s="7">
        <f aca="true" t="shared" si="4" ref="B41:B58">RANK(E41,E$9:E$60)</f>
        <v>32</v>
      </c>
      <c r="C41" s="15" t="s">
        <v>171</v>
      </c>
      <c r="D41" s="16" t="s">
        <v>115</v>
      </c>
      <c r="E41" s="17">
        <v>16</v>
      </c>
      <c r="F41" s="21">
        <f aca="true" t="shared" si="5" ref="F41:F58">E41/$E$62*100</f>
        <v>1.177336276674025</v>
      </c>
      <c r="G41" s="1"/>
      <c r="H41" s="7">
        <f aca="true" t="shared" si="6" ref="H41:H60">RANK(K41,K$9:K$60)</f>
        <v>31</v>
      </c>
      <c r="I41" s="15" t="s">
        <v>95</v>
      </c>
      <c r="J41" s="16" t="s">
        <v>96</v>
      </c>
      <c r="K41" s="17">
        <v>7</v>
      </c>
      <c r="L41" s="21">
        <f aca="true" t="shared" si="7" ref="L41:L61">K41/$K$62*100</f>
        <v>0.9472259810554804</v>
      </c>
    </row>
    <row r="42" spans="2:12" ht="12.75" customHeight="1">
      <c r="B42" s="7">
        <f t="shared" si="4"/>
        <v>34</v>
      </c>
      <c r="C42" s="15" t="s">
        <v>100</v>
      </c>
      <c r="D42" s="16" t="s">
        <v>73</v>
      </c>
      <c r="E42" s="17">
        <v>15</v>
      </c>
      <c r="F42" s="21">
        <f t="shared" si="5"/>
        <v>1.1037527593818985</v>
      </c>
      <c r="G42" s="1"/>
      <c r="H42" s="7">
        <f t="shared" si="6"/>
        <v>31</v>
      </c>
      <c r="I42" s="15" t="s">
        <v>33</v>
      </c>
      <c r="J42" s="16" t="s">
        <v>116</v>
      </c>
      <c r="K42" s="17">
        <v>7</v>
      </c>
      <c r="L42" s="21">
        <f t="shared" si="7"/>
        <v>0.9472259810554804</v>
      </c>
    </row>
    <row r="43" spans="2:12" ht="12.75" customHeight="1">
      <c r="B43" s="7">
        <f t="shared" si="4"/>
        <v>34</v>
      </c>
      <c r="C43" s="15" t="s">
        <v>32</v>
      </c>
      <c r="D43" s="16" t="s">
        <v>114</v>
      </c>
      <c r="E43" s="17">
        <v>15</v>
      </c>
      <c r="F43" s="21">
        <f t="shared" si="5"/>
        <v>1.1037527593818985</v>
      </c>
      <c r="G43" s="1"/>
      <c r="H43" s="7">
        <f t="shared" si="6"/>
        <v>31</v>
      </c>
      <c r="I43" s="15" t="s">
        <v>22</v>
      </c>
      <c r="J43" s="16" t="s">
        <v>68</v>
      </c>
      <c r="K43" s="17">
        <v>7</v>
      </c>
      <c r="L43" s="21">
        <f t="shared" si="7"/>
        <v>0.9472259810554804</v>
      </c>
    </row>
    <row r="44" spans="2:12" ht="12.75" customHeight="1">
      <c r="B44" s="7">
        <f t="shared" si="4"/>
        <v>34</v>
      </c>
      <c r="C44" s="15" t="s">
        <v>38</v>
      </c>
      <c r="D44" s="16" t="s">
        <v>97</v>
      </c>
      <c r="E44" s="17">
        <v>15</v>
      </c>
      <c r="F44" s="21">
        <f t="shared" si="5"/>
        <v>1.1037527593818985</v>
      </c>
      <c r="G44" s="1"/>
      <c r="H44" s="7">
        <f t="shared" si="6"/>
        <v>31</v>
      </c>
      <c r="I44" s="15" t="s">
        <v>0</v>
      </c>
      <c r="J44" s="16" t="s">
        <v>89</v>
      </c>
      <c r="K44" s="17">
        <v>7</v>
      </c>
      <c r="L44" s="21">
        <f t="shared" si="7"/>
        <v>0.9472259810554804</v>
      </c>
    </row>
    <row r="45" spans="2:12" ht="12.75" customHeight="1">
      <c r="B45" s="7">
        <f t="shared" si="4"/>
        <v>37</v>
      </c>
      <c r="C45" s="15" t="s">
        <v>178</v>
      </c>
      <c r="D45" s="16" t="s">
        <v>97</v>
      </c>
      <c r="E45" s="17">
        <v>14</v>
      </c>
      <c r="F45" s="21">
        <f t="shared" si="5"/>
        <v>1.030169242089772</v>
      </c>
      <c r="G45" s="1"/>
      <c r="H45" s="7">
        <f t="shared" si="6"/>
        <v>31</v>
      </c>
      <c r="I45" s="15" t="s">
        <v>4</v>
      </c>
      <c r="J45" s="16" t="s">
        <v>82</v>
      </c>
      <c r="K45" s="17">
        <v>7</v>
      </c>
      <c r="L45" s="21">
        <f t="shared" si="7"/>
        <v>0.9472259810554804</v>
      </c>
    </row>
    <row r="46" spans="2:12" ht="12.75" customHeight="1">
      <c r="B46" s="7">
        <f t="shared" si="4"/>
        <v>37</v>
      </c>
      <c r="C46" s="15" t="s">
        <v>33</v>
      </c>
      <c r="D46" s="16" t="s">
        <v>116</v>
      </c>
      <c r="E46" s="17">
        <v>14</v>
      </c>
      <c r="F46" s="21">
        <f t="shared" si="5"/>
        <v>1.030169242089772</v>
      </c>
      <c r="G46" s="1"/>
      <c r="H46" s="7">
        <f t="shared" si="6"/>
        <v>31</v>
      </c>
      <c r="I46" s="15" t="s">
        <v>3</v>
      </c>
      <c r="J46" s="16" t="s">
        <v>70</v>
      </c>
      <c r="K46" s="17">
        <v>7</v>
      </c>
      <c r="L46" s="21">
        <f t="shared" si="7"/>
        <v>0.9472259810554804</v>
      </c>
    </row>
    <row r="47" spans="2:12" ht="12.75" customHeight="1">
      <c r="B47" s="7">
        <f t="shared" si="4"/>
        <v>37</v>
      </c>
      <c r="C47" s="15" t="s">
        <v>181</v>
      </c>
      <c r="D47" s="16" t="s">
        <v>120</v>
      </c>
      <c r="E47" s="17">
        <v>14</v>
      </c>
      <c r="F47" s="21">
        <f t="shared" si="5"/>
        <v>1.030169242089772</v>
      </c>
      <c r="G47" s="1"/>
      <c r="H47" s="7">
        <f t="shared" si="6"/>
        <v>31</v>
      </c>
      <c r="I47" s="15" t="s">
        <v>185</v>
      </c>
      <c r="J47" s="16" t="s">
        <v>105</v>
      </c>
      <c r="K47" s="17">
        <v>7</v>
      </c>
      <c r="L47" s="21">
        <f t="shared" si="7"/>
        <v>0.9472259810554804</v>
      </c>
    </row>
    <row r="48" spans="2:12" ht="12.75" customHeight="1">
      <c r="B48" s="7">
        <f t="shared" si="4"/>
        <v>40</v>
      </c>
      <c r="C48" s="15" t="s">
        <v>34</v>
      </c>
      <c r="D48" s="16" t="s">
        <v>99</v>
      </c>
      <c r="E48" s="17">
        <v>13</v>
      </c>
      <c r="F48" s="21">
        <f t="shared" si="5"/>
        <v>0.9565857247976454</v>
      </c>
      <c r="G48" s="1"/>
      <c r="H48" s="7">
        <f t="shared" si="6"/>
        <v>31</v>
      </c>
      <c r="I48" s="15" t="s">
        <v>35</v>
      </c>
      <c r="J48" s="16" t="s">
        <v>105</v>
      </c>
      <c r="K48" s="17">
        <v>7</v>
      </c>
      <c r="L48" s="21">
        <f t="shared" si="7"/>
        <v>0.9472259810554804</v>
      </c>
    </row>
    <row r="49" spans="2:12" ht="12.75" customHeight="1">
      <c r="B49" s="7">
        <f t="shared" si="4"/>
        <v>40</v>
      </c>
      <c r="C49" s="15" t="s">
        <v>117</v>
      </c>
      <c r="D49" s="16" t="s">
        <v>118</v>
      </c>
      <c r="E49" s="17">
        <v>13</v>
      </c>
      <c r="F49" s="21">
        <f t="shared" si="5"/>
        <v>0.9565857247976454</v>
      </c>
      <c r="G49" s="1"/>
      <c r="H49" s="7">
        <f t="shared" si="6"/>
        <v>31</v>
      </c>
      <c r="I49" s="15" t="s">
        <v>36</v>
      </c>
      <c r="J49" s="16" t="s">
        <v>36</v>
      </c>
      <c r="K49" s="17">
        <v>7</v>
      </c>
      <c r="L49" s="21">
        <f t="shared" si="7"/>
        <v>0.9472259810554804</v>
      </c>
    </row>
    <row r="50" spans="2:12" ht="12.75" customHeight="1">
      <c r="B50" s="7">
        <f t="shared" si="4"/>
        <v>40</v>
      </c>
      <c r="C50" s="15" t="s">
        <v>179</v>
      </c>
      <c r="D50" s="16" t="s">
        <v>88</v>
      </c>
      <c r="E50" s="17">
        <v>13</v>
      </c>
      <c r="F50" s="21">
        <f t="shared" si="5"/>
        <v>0.9565857247976454</v>
      </c>
      <c r="G50" s="1"/>
      <c r="H50" s="7">
        <f t="shared" si="6"/>
        <v>42</v>
      </c>
      <c r="I50" s="15" t="s">
        <v>6</v>
      </c>
      <c r="J50" s="16" t="s">
        <v>118</v>
      </c>
      <c r="K50" s="17">
        <v>6</v>
      </c>
      <c r="L50" s="21">
        <f t="shared" si="7"/>
        <v>0.8119079837618403</v>
      </c>
    </row>
    <row r="51" spans="2:12" ht="12.75" customHeight="1">
      <c r="B51" s="7">
        <f t="shared" si="4"/>
        <v>40</v>
      </c>
      <c r="C51" s="15" t="s">
        <v>27</v>
      </c>
      <c r="D51" s="16" t="s">
        <v>88</v>
      </c>
      <c r="E51" s="17">
        <v>13</v>
      </c>
      <c r="F51" s="21">
        <f t="shared" si="5"/>
        <v>0.9565857247976454</v>
      </c>
      <c r="G51" s="1"/>
      <c r="H51" s="7">
        <f t="shared" si="6"/>
        <v>42</v>
      </c>
      <c r="I51" s="15" t="s">
        <v>180</v>
      </c>
      <c r="J51" s="16" t="s">
        <v>75</v>
      </c>
      <c r="K51" s="17">
        <v>6</v>
      </c>
      <c r="L51" s="21">
        <f t="shared" si="7"/>
        <v>0.8119079837618403</v>
      </c>
    </row>
    <row r="52" spans="2:12" ht="12.75" customHeight="1">
      <c r="B52" s="7">
        <f t="shared" si="4"/>
        <v>40</v>
      </c>
      <c r="C52" s="15" t="s">
        <v>182</v>
      </c>
      <c r="D52" s="16" t="s">
        <v>197</v>
      </c>
      <c r="E52" s="17">
        <v>13</v>
      </c>
      <c r="F52" s="21">
        <f t="shared" si="5"/>
        <v>0.9565857247976454</v>
      </c>
      <c r="G52" s="1"/>
      <c r="H52" s="7">
        <f t="shared" si="6"/>
        <v>42</v>
      </c>
      <c r="I52" s="15" t="s">
        <v>175</v>
      </c>
      <c r="J52" s="16" t="s">
        <v>72</v>
      </c>
      <c r="K52" s="17">
        <v>6</v>
      </c>
      <c r="L52" s="21">
        <f t="shared" si="7"/>
        <v>0.8119079837618403</v>
      </c>
    </row>
    <row r="53" spans="2:12" ht="12.75" customHeight="1">
      <c r="B53" s="7">
        <f t="shared" si="4"/>
        <v>40</v>
      </c>
      <c r="C53" s="15" t="s">
        <v>122</v>
      </c>
      <c r="D53" s="16" t="s">
        <v>41</v>
      </c>
      <c r="E53" s="17">
        <v>13</v>
      </c>
      <c r="F53" s="21">
        <f t="shared" si="5"/>
        <v>0.9565857247976454</v>
      </c>
      <c r="G53" s="1"/>
      <c r="H53" s="7">
        <f t="shared" si="6"/>
        <v>42</v>
      </c>
      <c r="I53" s="15" t="s">
        <v>183</v>
      </c>
      <c r="J53" s="16" t="s">
        <v>71</v>
      </c>
      <c r="K53" s="17">
        <v>6</v>
      </c>
      <c r="L53" s="21">
        <f t="shared" si="7"/>
        <v>0.8119079837618403</v>
      </c>
    </row>
    <row r="54" spans="2:12" ht="12.75" customHeight="1">
      <c r="B54" s="7">
        <f t="shared" si="4"/>
        <v>46</v>
      </c>
      <c r="C54" s="15" t="s">
        <v>183</v>
      </c>
      <c r="D54" s="16" t="s">
        <v>71</v>
      </c>
      <c r="E54" s="17">
        <v>12</v>
      </c>
      <c r="F54" s="21">
        <f t="shared" si="5"/>
        <v>0.8830022075055187</v>
      </c>
      <c r="G54" s="1"/>
      <c r="H54" s="7">
        <f t="shared" si="6"/>
        <v>42</v>
      </c>
      <c r="I54" s="15" t="s">
        <v>177</v>
      </c>
      <c r="J54" s="16" t="s">
        <v>80</v>
      </c>
      <c r="K54" s="17">
        <v>6</v>
      </c>
      <c r="L54" s="21">
        <f t="shared" si="7"/>
        <v>0.8119079837618403</v>
      </c>
    </row>
    <row r="55" spans="2:12" ht="12.75" customHeight="1">
      <c r="B55" s="7">
        <f t="shared" si="4"/>
        <v>46</v>
      </c>
      <c r="C55" s="15" t="s">
        <v>21</v>
      </c>
      <c r="D55" s="16" t="s">
        <v>97</v>
      </c>
      <c r="E55" s="17">
        <v>12</v>
      </c>
      <c r="F55" s="21">
        <f t="shared" si="5"/>
        <v>0.8830022075055187</v>
      </c>
      <c r="G55" s="1"/>
      <c r="H55" s="7">
        <f t="shared" si="6"/>
        <v>42</v>
      </c>
      <c r="I55" s="15" t="s">
        <v>184</v>
      </c>
      <c r="J55" s="16" t="s">
        <v>73</v>
      </c>
      <c r="K55" s="17">
        <v>6</v>
      </c>
      <c r="L55" s="21">
        <f t="shared" si="7"/>
        <v>0.8119079837618403</v>
      </c>
    </row>
    <row r="56" spans="2:12" ht="12.75" customHeight="1">
      <c r="B56" s="7">
        <f t="shared" si="4"/>
        <v>46</v>
      </c>
      <c r="C56" s="15" t="s">
        <v>26</v>
      </c>
      <c r="D56" s="16" t="s">
        <v>93</v>
      </c>
      <c r="E56" s="17">
        <v>12</v>
      </c>
      <c r="F56" s="21">
        <f t="shared" si="5"/>
        <v>0.8830022075055187</v>
      </c>
      <c r="G56" s="1"/>
      <c r="H56" s="7">
        <f t="shared" si="6"/>
        <v>42</v>
      </c>
      <c r="I56" s="15" t="s">
        <v>182</v>
      </c>
      <c r="J56" s="16" t="s">
        <v>197</v>
      </c>
      <c r="K56" s="17">
        <v>6</v>
      </c>
      <c r="L56" s="21">
        <f t="shared" si="7"/>
        <v>0.8119079837618403</v>
      </c>
    </row>
    <row r="57" spans="2:12" ht="12.75" customHeight="1">
      <c r="B57" s="7">
        <f t="shared" si="4"/>
        <v>49</v>
      </c>
      <c r="C57" s="15" t="s">
        <v>176</v>
      </c>
      <c r="D57" s="16" t="s">
        <v>71</v>
      </c>
      <c r="E57" s="17">
        <v>11</v>
      </c>
      <c r="F57" s="21">
        <f t="shared" si="5"/>
        <v>0.8094186902133923</v>
      </c>
      <c r="G57" s="1"/>
      <c r="H57" s="7">
        <f t="shared" si="6"/>
        <v>42</v>
      </c>
      <c r="I57" s="15" t="s">
        <v>38</v>
      </c>
      <c r="J57" s="16" t="s">
        <v>97</v>
      </c>
      <c r="K57" s="17">
        <v>6</v>
      </c>
      <c r="L57" s="21">
        <f t="shared" si="7"/>
        <v>0.8119079837618403</v>
      </c>
    </row>
    <row r="58" spans="2:12" ht="12.75" customHeight="1">
      <c r="B58" s="7">
        <f t="shared" si="4"/>
        <v>49</v>
      </c>
      <c r="C58" s="15" t="s">
        <v>39</v>
      </c>
      <c r="D58" s="16" t="s">
        <v>121</v>
      </c>
      <c r="E58" s="17">
        <v>11</v>
      </c>
      <c r="F58" s="21">
        <f t="shared" si="5"/>
        <v>0.8094186902133923</v>
      </c>
      <c r="G58" s="1"/>
      <c r="H58" s="7">
        <f t="shared" si="6"/>
        <v>42</v>
      </c>
      <c r="I58" s="15" t="s">
        <v>39</v>
      </c>
      <c r="J58" s="16" t="s">
        <v>121</v>
      </c>
      <c r="K58" s="17">
        <v>6</v>
      </c>
      <c r="L58" s="21">
        <f t="shared" si="7"/>
        <v>0.8119079837618403</v>
      </c>
    </row>
    <row r="59" spans="2:12" ht="12.75" customHeight="1">
      <c r="B59" s="7"/>
      <c r="C59" s="15"/>
      <c r="D59" s="16"/>
      <c r="E59" s="17"/>
      <c r="F59" s="21"/>
      <c r="G59" s="1"/>
      <c r="H59" s="7">
        <f t="shared" si="6"/>
        <v>42</v>
      </c>
      <c r="I59" s="15" t="s">
        <v>29</v>
      </c>
      <c r="J59" s="16" t="s">
        <v>105</v>
      </c>
      <c r="K59" s="17">
        <v>6</v>
      </c>
      <c r="L59" s="21">
        <f t="shared" si="7"/>
        <v>0.8119079837618403</v>
      </c>
    </row>
    <row r="60" spans="2:12" ht="12.75" customHeight="1">
      <c r="B60" s="7"/>
      <c r="C60" s="15"/>
      <c r="D60" s="16"/>
      <c r="E60" s="17"/>
      <c r="F60" s="21"/>
      <c r="G60" s="1"/>
      <c r="H60" s="7">
        <f t="shared" si="6"/>
        <v>42</v>
      </c>
      <c r="I60" s="15" t="s">
        <v>5</v>
      </c>
      <c r="J60" s="16" t="s">
        <v>76</v>
      </c>
      <c r="K60" s="17">
        <v>6</v>
      </c>
      <c r="L60" s="21">
        <f t="shared" si="7"/>
        <v>0.8119079837618403</v>
      </c>
    </row>
    <row r="61" spans="2:12" ht="12.75" customHeight="1">
      <c r="B61" s="13" t="s">
        <v>53</v>
      </c>
      <c r="C61" s="11"/>
      <c r="D61" s="11"/>
      <c r="E61" s="17">
        <v>314</v>
      </c>
      <c r="F61" s="21">
        <f>E61/$E$62*100</f>
        <v>23.10522442972774</v>
      </c>
      <c r="G61" s="1"/>
      <c r="H61" s="13" t="s">
        <v>53</v>
      </c>
      <c r="I61" s="11"/>
      <c r="J61" s="11"/>
      <c r="K61" s="17">
        <v>175</v>
      </c>
      <c r="L61" s="21">
        <f t="shared" si="7"/>
        <v>23.68064952638701</v>
      </c>
    </row>
    <row r="62" spans="2:12" ht="12.75" customHeight="1">
      <c r="B62" s="14" t="s">
        <v>54</v>
      </c>
      <c r="C62" s="12"/>
      <c r="D62" s="12"/>
      <c r="E62" s="10">
        <v>1359</v>
      </c>
      <c r="F62" s="9">
        <v>100</v>
      </c>
      <c r="H62" s="14" t="s">
        <v>54</v>
      </c>
      <c r="I62" s="12"/>
      <c r="J62" s="12"/>
      <c r="K62" s="10">
        <v>739</v>
      </c>
      <c r="L62" s="9">
        <v>100</v>
      </c>
    </row>
    <row r="63" ht="12.75" customHeight="1">
      <c r="B63" s="20" t="s">
        <v>58</v>
      </c>
    </row>
    <row r="64" spans="2:11" ht="12.75" customHeight="1">
      <c r="B64" s="20" t="s">
        <v>59</v>
      </c>
      <c r="K64" s="22"/>
    </row>
    <row r="65" ht="12.75" customHeight="1">
      <c r="B65" s="20" t="s">
        <v>67</v>
      </c>
    </row>
    <row r="66" ht="12.75" customHeight="1"/>
    <row r="67" ht="12">
      <c r="B67" s="20"/>
    </row>
  </sheetData>
  <sheetProtection/>
  <mergeCells count="6">
    <mergeCell ref="I7:I8"/>
    <mergeCell ref="J7:J8"/>
    <mergeCell ref="B7:B8"/>
    <mergeCell ref="C7:C8"/>
    <mergeCell ref="D7:D8"/>
    <mergeCell ref="H7:H8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L70"/>
  <sheetViews>
    <sheetView zoomScalePageLayoutView="0" workbookViewId="0" topLeftCell="A1">
      <pane xSplit="1" ySplit="8" topLeftCell="B9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A1" sqref="A1"/>
    </sheetView>
  </sheetViews>
  <sheetFormatPr defaultColWidth="8.796875" defaultRowHeight="14.25"/>
  <cols>
    <col min="1" max="1" width="3.8984375" style="8" customWidth="1"/>
    <col min="2" max="2" width="4.59765625" style="8" customWidth="1"/>
    <col min="3" max="3" width="17.59765625" style="8" customWidth="1"/>
    <col min="4" max="4" width="7.59765625" style="8" customWidth="1"/>
    <col min="5" max="6" width="6.59765625" style="8" customWidth="1"/>
    <col min="7" max="7" width="5.59765625" style="8" customWidth="1"/>
    <col min="8" max="8" width="4.59765625" style="8" customWidth="1"/>
    <col min="9" max="9" width="17.59765625" style="8" customWidth="1"/>
    <col min="10" max="10" width="7.59765625" style="8" customWidth="1"/>
    <col min="11" max="12" width="6.59765625" style="8" customWidth="1"/>
    <col min="13" max="16384" width="9" style="8" customWidth="1"/>
  </cols>
  <sheetData>
    <row r="2" s="23" customFormat="1" ht="13.5">
      <c r="B2" s="24"/>
    </row>
    <row r="4" ht="12">
      <c r="L4" s="19" t="s">
        <v>79</v>
      </c>
    </row>
    <row r="5" ht="12.75" customHeight="1">
      <c r="B5" s="8" t="s">
        <v>45</v>
      </c>
    </row>
    <row r="6" spans="2:8" ht="12.75" customHeight="1">
      <c r="B6" s="8" t="s">
        <v>52</v>
      </c>
      <c r="H6" s="8" t="s">
        <v>57</v>
      </c>
    </row>
    <row r="7" spans="2:12" ht="12.75" customHeight="1">
      <c r="B7" s="27" t="s">
        <v>50</v>
      </c>
      <c r="C7" s="25" t="s">
        <v>60</v>
      </c>
      <c r="D7" s="25" t="s">
        <v>51</v>
      </c>
      <c r="E7" s="4" t="s">
        <v>56</v>
      </c>
      <c r="F7" s="5"/>
      <c r="G7" s="2"/>
      <c r="H7" s="27" t="s">
        <v>50</v>
      </c>
      <c r="I7" s="25" t="s">
        <v>61</v>
      </c>
      <c r="J7" s="25" t="s">
        <v>51</v>
      </c>
      <c r="K7" s="4" t="s">
        <v>56</v>
      </c>
      <c r="L7" s="5"/>
    </row>
    <row r="8" spans="2:12" ht="12.75" customHeight="1">
      <c r="B8" s="28"/>
      <c r="C8" s="26"/>
      <c r="D8" s="26"/>
      <c r="E8" s="6"/>
      <c r="F8" s="18" t="s">
        <v>47</v>
      </c>
      <c r="G8" s="3"/>
      <c r="H8" s="28"/>
      <c r="I8" s="26"/>
      <c r="J8" s="26"/>
      <c r="K8" s="6"/>
      <c r="L8" s="18" t="s">
        <v>47</v>
      </c>
    </row>
    <row r="9" spans="2:12" ht="12.75" customHeight="1">
      <c r="B9" s="7">
        <f aca="true" t="shared" si="0" ref="B9:B53">RANK(E9,E$9:E$63)</f>
        <v>1</v>
      </c>
      <c r="C9" s="15" t="s">
        <v>42</v>
      </c>
      <c r="D9" s="16" t="s">
        <v>84</v>
      </c>
      <c r="E9" s="17">
        <v>222</v>
      </c>
      <c r="F9" s="21">
        <f aca="true" t="shared" si="1" ref="F9:F53">E9/$E$65*100</f>
        <v>11.419753086419753</v>
      </c>
      <c r="G9" s="1"/>
      <c r="H9" s="7">
        <f aca="true" t="shared" si="2" ref="H9:H40">RANK(K9,K$9:K$63)</f>
        <v>1</v>
      </c>
      <c r="I9" s="15" t="s">
        <v>42</v>
      </c>
      <c r="J9" s="16" t="s">
        <v>84</v>
      </c>
      <c r="K9" s="17">
        <v>227</v>
      </c>
      <c r="L9" s="21">
        <f aca="true" t="shared" si="3" ref="L9:L40">K9/$K$65*100</f>
        <v>12.158543117300482</v>
      </c>
    </row>
    <row r="10" spans="2:12" ht="12.75" customHeight="1">
      <c r="B10" s="7">
        <f t="shared" si="0"/>
        <v>2</v>
      </c>
      <c r="C10" s="15" t="s">
        <v>91</v>
      </c>
      <c r="D10" s="16" t="s">
        <v>91</v>
      </c>
      <c r="E10" s="17">
        <v>198</v>
      </c>
      <c r="F10" s="21">
        <f t="shared" si="1"/>
        <v>10.185185185185185</v>
      </c>
      <c r="G10" s="1"/>
      <c r="H10" s="7">
        <f t="shared" si="2"/>
        <v>2</v>
      </c>
      <c r="I10" s="15" t="s">
        <v>91</v>
      </c>
      <c r="J10" s="16" t="s">
        <v>91</v>
      </c>
      <c r="K10" s="17">
        <v>191</v>
      </c>
      <c r="L10" s="21">
        <f t="shared" si="3"/>
        <v>10.230316014997323</v>
      </c>
    </row>
    <row r="11" spans="2:12" ht="12.75" customHeight="1">
      <c r="B11" s="7">
        <f t="shared" si="0"/>
        <v>3</v>
      </c>
      <c r="C11" s="15" t="s">
        <v>82</v>
      </c>
      <c r="D11" s="16" t="s">
        <v>82</v>
      </c>
      <c r="E11" s="17">
        <v>191</v>
      </c>
      <c r="F11" s="21">
        <f t="shared" si="1"/>
        <v>9.825102880658436</v>
      </c>
      <c r="G11" s="1"/>
      <c r="H11" s="7">
        <f t="shared" si="2"/>
        <v>3</v>
      </c>
      <c r="I11" s="15" t="s">
        <v>82</v>
      </c>
      <c r="J11" s="16" t="s">
        <v>82</v>
      </c>
      <c r="K11" s="17">
        <v>165</v>
      </c>
      <c r="L11" s="21">
        <f t="shared" si="3"/>
        <v>8.837707552222817</v>
      </c>
    </row>
    <row r="12" spans="2:12" ht="12.75" customHeight="1">
      <c r="B12" s="7">
        <f t="shared" si="0"/>
        <v>4</v>
      </c>
      <c r="C12" s="15" t="s">
        <v>142</v>
      </c>
      <c r="D12" s="16" t="s">
        <v>88</v>
      </c>
      <c r="E12" s="17">
        <v>155</v>
      </c>
      <c r="F12" s="21">
        <f t="shared" si="1"/>
        <v>7.973251028806584</v>
      </c>
      <c r="G12" s="1"/>
      <c r="H12" s="7">
        <f t="shared" si="2"/>
        <v>4</v>
      </c>
      <c r="I12" s="15" t="s">
        <v>142</v>
      </c>
      <c r="J12" s="16" t="s">
        <v>88</v>
      </c>
      <c r="K12" s="17">
        <v>160</v>
      </c>
      <c r="L12" s="21">
        <f t="shared" si="3"/>
        <v>8.56989823245849</v>
      </c>
    </row>
    <row r="13" spans="2:12" ht="12.75" customHeight="1">
      <c r="B13" s="7">
        <f t="shared" si="0"/>
        <v>5</v>
      </c>
      <c r="C13" s="15" t="s">
        <v>124</v>
      </c>
      <c r="D13" s="16" t="s">
        <v>93</v>
      </c>
      <c r="E13" s="17">
        <v>150</v>
      </c>
      <c r="F13" s="21">
        <f t="shared" si="1"/>
        <v>7.716049382716049</v>
      </c>
      <c r="G13" s="1"/>
      <c r="H13" s="7">
        <f t="shared" si="2"/>
        <v>5</v>
      </c>
      <c r="I13" s="15" t="s">
        <v>124</v>
      </c>
      <c r="J13" s="16" t="s">
        <v>93</v>
      </c>
      <c r="K13" s="17">
        <v>146</v>
      </c>
      <c r="L13" s="21">
        <f t="shared" si="3"/>
        <v>7.820032137118371</v>
      </c>
    </row>
    <row r="14" spans="2:12" ht="12.75" customHeight="1">
      <c r="B14" s="7">
        <f t="shared" si="0"/>
        <v>6</v>
      </c>
      <c r="C14" s="15" t="s">
        <v>34</v>
      </c>
      <c r="D14" s="16" t="s">
        <v>99</v>
      </c>
      <c r="E14" s="17">
        <v>140</v>
      </c>
      <c r="F14" s="21">
        <f t="shared" si="1"/>
        <v>7.20164609053498</v>
      </c>
      <c r="G14" s="1"/>
      <c r="H14" s="7">
        <f t="shared" si="2"/>
        <v>6</v>
      </c>
      <c r="I14" s="15" t="s">
        <v>34</v>
      </c>
      <c r="J14" s="16" t="s">
        <v>99</v>
      </c>
      <c r="K14" s="17">
        <v>129</v>
      </c>
      <c r="L14" s="21">
        <f t="shared" si="3"/>
        <v>6.9094804499196565</v>
      </c>
    </row>
    <row r="15" spans="2:12" ht="12.75" customHeight="1">
      <c r="B15" s="7">
        <f t="shared" si="0"/>
        <v>7</v>
      </c>
      <c r="C15" s="15" t="s">
        <v>115</v>
      </c>
      <c r="D15" s="16" t="s">
        <v>115</v>
      </c>
      <c r="E15" s="17">
        <v>107</v>
      </c>
      <c r="F15" s="21">
        <f t="shared" si="1"/>
        <v>5.504115226337449</v>
      </c>
      <c r="G15" s="1"/>
      <c r="H15" s="7">
        <f t="shared" si="2"/>
        <v>7</v>
      </c>
      <c r="I15" s="15" t="s">
        <v>125</v>
      </c>
      <c r="J15" s="16" t="s">
        <v>103</v>
      </c>
      <c r="K15" s="17">
        <v>76</v>
      </c>
      <c r="L15" s="21">
        <f t="shared" si="3"/>
        <v>4.070701660417782</v>
      </c>
    </row>
    <row r="16" spans="2:12" ht="12.75" customHeight="1">
      <c r="B16" s="7">
        <f t="shared" si="0"/>
        <v>8</v>
      </c>
      <c r="C16" s="15" t="s">
        <v>126</v>
      </c>
      <c r="D16" s="16" t="s">
        <v>103</v>
      </c>
      <c r="E16" s="17">
        <v>93</v>
      </c>
      <c r="F16" s="21">
        <f t="shared" si="1"/>
        <v>4.78395061728395</v>
      </c>
      <c r="G16" s="1"/>
      <c r="H16" s="7">
        <f t="shared" si="2"/>
        <v>7</v>
      </c>
      <c r="I16" s="15" t="s">
        <v>126</v>
      </c>
      <c r="J16" s="16" t="s">
        <v>103</v>
      </c>
      <c r="K16" s="17">
        <v>76</v>
      </c>
      <c r="L16" s="21">
        <f t="shared" si="3"/>
        <v>4.070701660417782</v>
      </c>
    </row>
    <row r="17" spans="2:12" ht="12.75" customHeight="1">
      <c r="B17" s="7">
        <f t="shared" si="0"/>
        <v>9</v>
      </c>
      <c r="C17" s="15" t="s">
        <v>125</v>
      </c>
      <c r="D17" s="16" t="s">
        <v>103</v>
      </c>
      <c r="E17" s="17">
        <v>75</v>
      </c>
      <c r="F17" s="21">
        <f t="shared" si="1"/>
        <v>3.8580246913580245</v>
      </c>
      <c r="G17" s="1"/>
      <c r="H17" s="7">
        <f t="shared" si="2"/>
        <v>9</v>
      </c>
      <c r="I17" s="15" t="s">
        <v>111</v>
      </c>
      <c r="J17" s="16" t="s">
        <v>111</v>
      </c>
      <c r="K17" s="17">
        <v>51</v>
      </c>
      <c r="L17" s="21">
        <f t="shared" si="3"/>
        <v>2.7316550615961437</v>
      </c>
    </row>
    <row r="18" spans="2:12" ht="12.75" customHeight="1">
      <c r="B18" s="7">
        <f t="shared" si="0"/>
        <v>10</v>
      </c>
      <c r="C18" s="15" t="s">
        <v>111</v>
      </c>
      <c r="D18" s="16" t="s">
        <v>111</v>
      </c>
      <c r="E18" s="17">
        <v>48</v>
      </c>
      <c r="F18" s="21">
        <f t="shared" si="1"/>
        <v>2.4691358024691357</v>
      </c>
      <c r="G18" s="1"/>
      <c r="H18" s="7">
        <f t="shared" si="2"/>
        <v>10</v>
      </c>
      <c r="I18" s="15" t="s">
        <v>143</v>
      </c>
      <c r="J18" s="16" t="s">
        <v>97</v>
      </c>
      <c r="K18" s="17">
        <v>48</v>
      </c>
      <c r="L18" s="21">
        <f t="shared" si="3"/>
        <v>2.570969469737547</v>
      </c>
    </row>
    <row r="19" spans="2:12" ht="12.75" customHeight="1">
      <c r="B19" s="7">
        <f t="shared" si="0"/>
        <v>11</v>
      </c>
      <c r="C19" s="15" t="s">
        <v>166</v>
      </c>
      <c r="D19" s="16" t="s">
        <v>101</v>
      </c>
      <c r="E19" s="17">
        <v>43</v>
      </c>
      <c r="F19" s="21">
        <f t="shared" si="1"/>
        <v>2.211934156378601</v>
      </c>
      <c r="G19" s="1"/>
      <c r="H19" s="7">
        <f t="shared" si="2"/>
        <v>11</v>
      </c>
      <c r="I19" s="15" t="s">
        <v>132</v>
      </c>
      <c r="J19" s="16" t="s">
        <v>133</v>
      </c>
      <c r="K19" s="17">
        <v>40</v>
      </c>
      <c r="L19" s="21">
        <f t="shared" si="3"/>
        <v>2.1424745581146225</v>
      </c>
    </row>
    <row r="20" spans="2:12" ht="12.75" customHeight="1">
      <c r="B20" s="7">
        <f t="shared" si="0"/>
        <v>11</v>
      </c>
      <c r="C20" s="15" t="s">
        <v>71</v>
      </c>
      <c r="D20" s="16" t="s">
        <v>71</v>
      </c>
      <c r="E20" s="17">
        <v>43</v>
      </c>
      <c r="F20" s="21">
        <f t="shared" si="1"/>
        <v>2.211934156378601</v>
      </c>
      <c r="G20" s="1"/>
      <c r="H20" s="7">
        <f t="shared" si="2"/>
        <v>12</v>
      </c>
      <c r="I20" s="15" t="s">
        <v>166</v>
      </c>
      <c r="J20" s="16" t="s">
        <v>101</v>
      </c>
      <c r="K20" s="17">
        <v>39</v>
      </c>
      <c r="L20" s="21">
        <f t="shared" si="3"/>
        <v>2.088912694161757</v>
      </c>
    </row>
    <row r="21" spans="2:12" ht="12.75" customHeight="1">
      <c r="B21" s="7">
        <f t="shared" si="0"/>
        <v>13</v>
      </c>
      <c r="C21" s="15" t="s">
        <v>127</v>
      </c>
      <c r="D21" s="16" t="s">
        <v>121</v>
      </c>
      <c r="E21" s="17">
        <v>39</v>
      </c>
      <c r="F21" s="21">
        <f t="shared" si="1"/>
        <v>2.006172839506173</v>
      </c>
      <c r="G21" s="1"/>
      <c r="H21" s="7">
        <f t="shared" si="2"/>
        <v>13</v>
      </c>
      <c r="I21" s="15" t="s">
        <v>131</v>
      </c>
      <c r="J21" s="16" t="s">
        <v>69</v>
      </c>
      <c r="K21" s="17">
        <v>28</v>
      </c>
      <c r="L21" s="21">
        <f t="shared" si="3"/>
        <v>1.4997321906802357</v>
      </c>
    </row>
    <row r="22" spans="2:12" ht="12.75" customHeight="1">
      <c r="B22" s="7">
        <f t="shared" si="0"/>
        <v>14</v>
      </c>
      <c r="C22" s="15" t="s">
        <v>41</v>
      </c>
      <c r="D22" s="16" t="s">
        <v>41</v>
      </c>
      <c r="E22" s="17">
        <v>34</v>
      </c>
      <c r="F22" s="21">
        <f t="shared" si="1"/>
        <v>1.7489711934156378</v>
      </c>
      <c r="G22" s="1"/>
      <c r="H22" s="7">
        <f t="shared" si="2"/>
        <v>14</v>
      </c>
      <c r="I22" s="15" t="s">
        <v>138</v>
      </c>
      <c r="J22" s="16" t="s">
        <v>88</v>
      </c>
      <c r="K22" s="17">
        <v>27</v>
      </c>
      <c r="L22" s="21">
        <f t="shared" si="3"/>
        <v>1.44617032672737</v>
      </c>
    </row>
    <row r="23" spans="2:12" ht="12.75" customHeight="1">
      <c r="B23" s="7">
        <f t="shared" si="0"/>
        <v>15</v>
      </c>
      <c r="C23" s="15" t="s">
        <v>132</v>
      </c>
      <c r="D23" s="16" t="s">
        <v>133</v>
      </c>
      <c r="E23" s="17">
        <v>31</v>
      </c>
      <c r="F23" s="21">
        <f t="shared" si="1"/>
        <v>1.594650205761317</v>
      </c>
      <c r="G23" s="1"/>
      <c r="H23" s="7">
        <f t="shared" si="2"/>
        <v>15</v>
      </c>
      <c r="I23" s="15" t="s">
        <v>71</v>
      </c>
      <c r="J23" s="16" t="s">
        <v>71</v>
      </c>
      <c r="K23" s="17">
        <v>26</v>
      </c>
      <c r="L23" s="21">
        <f t="shared" si="3"/>
        <v>1.3926084627745046</v>
      </c>
    </row>
    <row r="24" spans="2:12" ht="12.75" customHeight="1">
      <c r="B24" s="7">
        <f t="shared" si="0"/>
        <v>16</v>
      </c>
      <c r="C24" s="15" t="s">
        <v>131</v>
      </c>
      <c r="D24" s="16" t="s">
        <v>69</v>
      </c>
      <c r="E24" s="17">
        <v>30</v>
      </c>
      <c r="F24" s="21">
        <f t="shared" si="1"/>
        <v>1.5432098765432098</v>
      </c>
      <c r="G24" s="1"/>
      <c r="H24" s="7">
        <f t="shared" si="2"/>
        <v>16</v>
      </c>
      <c r="I24" s="15" t="s">
        <v>137</v>
      </c>
      <c r="J24" s="16" t="s">
        <v>115</v>
      </c>
      <c r="K24" s="17">
        <v>25</v>
      </c>
      <c r="L24" s="21">
        <f t="shared" si="3"/>
        <v>1.339046598821639</v>
      </c>
    </row>
    <row r="25" spans="2:12" ht="12.75" customHeight="1">
      <c r="B25" s="7">
        <f t="shared" si="0"/>
        <v>17</v>
      </c>
      <c r="C25" s="15" t="s">
        <v>167</v>
      </c>
      <c r="D25" s="16" t="s">
        <v>105</v>
      </c>
      <c r="E25" s="17">
        <v>29</v>
      </c>
      <c r="F25" s="21">
        <f t="shared" si="1"/>
        <v>1.491769547325103</v>
      </c>
      <c r="G25" s="1"/>
      <c r="H25" s="7">
        <f t="shared" si="2"/>
        <v>16</v>
      </c>
      <c r="I25" s="15" t="s">
        <v>130</v>
      </c>
      <c r="J25" s="16" t="s">
        <v>82</v>
      </c>
      <c r="K25" s="17">
        <v>25</v>
      </c>
      <c r="L25" s="21">
        <f t="shared" si="3"/>
        <v>1.339046598821639</v>
      </c>
    </row>
    <row r="26" spans="2:12" ht="12.75" customHeight="1">
      <c r="B26" s="7">
        <f t="shared" si="0"/>
        <v>18</v>
      </c>
      <c r="C26" s="15" t="s">
        <v>138</v>
      </c>
      <c r="D26" s="16" t="s">
        <v>88</v>
      </c>
      <c r="E26" s="17">
        <v>28</v>
      </c>
      <c r="F26" s="21">
        <f t="shared" si="1"/>
        <v>1.440329218106996</v>
      </c>
      <c r="G26" s="1"/>
      <c r="H26" s="7">
        <f t="shared" si="2"/>
        <v>18</v>
      </c>
      <c r="I26" s="15" t="s">
        <v>167</v>
      </c>
      <c r="J26" s="16" t="s">
        <v>105</v>
      </c>
      <c r="K26" s="17">
        <v>24</v>
      </c>
      <c r="L26" s="21">
        <f t="shared" si="3"/>
        <v>1.2854847348687735</v>
      </c>
    </row>
    <row r="27" spans="2:12" ht="12.75" customHeight="1">
      <c r="B27" s="7">
        <f t="shared" si="0"/>
        <v>19</v>
      </c>
      <c r="C27" s="15" t="s">
        <v>129</v>
      </c>
      <c r="D27" s="16" t="s">
        <v>89</v>
      </c>
      <c r="E27" s="17">
        <v>26</v>
      </c>
      <c r="F27" s="21">
        <f t="shared" si="1"/>
        <v>1.337448559670782</v>
      </c>
      <c r="G27" s="1"/>
      <c r="H27" s="7">
        <f t="shared" si="2"/>
        <v>19</v>
      </c>
      <c r="I27" s="15" t="s">
        <v>74</v>
      </c>
      <c r="J27" s="16" t="s">
        <v>74</v>
      </c>
      <c r="K27" s="17">
        <v>19</v>
      </c>
      <c r="L27" s="21">
        <f t="shared" si="3"/>
        <v>1.0176754151044456</v>
      </c>
    </row>
    <row r="28" spans="2:12" ht="12.75" customHeight="1">
      <c r="B28" s="7">
        <f t="shared" si="0"/>
        <v>20</v>
      </c>
      <c r="C28" s="15" t="s">
        <v>143</v>
      </c>
      <c r="D28" s="16" t="s">
        <v>97</v>
      </c>
      <c r="E28" s="17">
        <v>25</v>
      </c>
      <c r="F28" s="21">
        <f t="shared" si="1"/>
        <v>1.286008230452675</v>
      </c>
      <c r="G28" s="1"/>
      <c r="H28" s="7">
        <f t="shared" si="2"/>
        <v>20</v>
      </c>
      <c r="I28" s="15" t="s">
        <v>115</v>
      </c>
      <c r="J28" s="16" t="s">
        <v>115</v>
      </c>
      <c r="K28" s="17">
        <v>17</v>
      </c>
      <c r="L28" s="21">
        <f t="shared" si="3"/>
        <v>0.9105516871987145</v>
      </c>
    </row>
    <row r="29" spans="2:12" ht="12.75" customHeight="1">
      <c r="B29" s="7">
        <f t="shared" si="0"/>
        <v>21</v>
      </c>
      <c r="C29" s="15" t="s">
        <v>130</v>
      </c>
      <c r="D29" s="16" t="s">
        <v>82</v>
      </c>
      <c r="E29" s="17">
        <v>24</v>
      </c>
      <c r="F29" s="21">
        <f t="shared" si="1"/>
        <v>1.2345679012345678</v>
      </c>
      <c r="G29" s="1"/>
      <c r="H29" s="7">
        <f t="shared" si="2"/>
        <v>20</v>
      </c>
      <c r="I29" s="15" t="s">
        <v>25</v>
      </c>
      <c r="J29" s="16" t="s">
        <v>92</v>
      </c>
      <c r="K29" s="17">
        <v>17</v>
      </c>
      <c r="L29" s="21">
        <f t="shared" si="3"/>
        <v>0.9105516871987145</v>
      </c>
    </row>
    <row r="30" spans="2:12" ht="12.75" customHeight="1">
      <c r="B30" s="7">
        <f t="shared" si="0"/>
        <v>22</v>
      </c>
      <c r="C30" s="15" t="s">
        <v>74</v>
      </c>
      <c r="D30" s="16" t="s">
        <v>74</v>
      </c>
      <c r="E30" s="17">
        <v>22</v>
      </c>
      <c r="F30" s="21">
        <f t="shared" si="1"/>
        <v>1.131687242798354</v>
      </c>
      <c r="G30" s="1"/>
      <c r="H30" s="7">
        <f t="shared" si="2"/>
        <v>20</v>
      </c>
      <c r="I30" s="15" t="s">
        <v>144</v>
      </c>
      <c r="J30" s="16" t="s">
        <v>113</v>
      </c>
      <c r="K30" s="17">
        <v>17</v>
      </c>
      <c r="L30" s="21">
        <f t="shared" si="3"/>
        <v>0.9105516871987145</v>
      </c>
    </row>
    <row r="31" spans="2:12" ht="12.75" customHeight="1">
      <c r="B31" s="7">
        <f t="shared" si="0"/>
        <v>23</v>
      </c>
      <c r="C31" s="15" t="s">
        <v>139</v>
      </c>
      <c r="D31" s="16" t="s">
        <v>99</v>
      </c>
      <c r="E31" s="17">
        <v>21</v>
      </c>
      <c r="F31" s="21">
        <f t="shared" si="1"/>
        <v>1.0802469135802468</v>
      </c>
      <c r="G31" s="1"/>
      <c r="H31" s="7">
        <f t="shared" si="2"/>
        <v>23</v>
      </c>
      <c r="I31" s="15" t="s">
        <v>136</v>
      </c>
      <c r="J31" s="16" t="s">
        <v>72</v>
      </c>
      <c r="K31" s="17">
        <v>16</v>
      </c>
      <c r="L31" s="21">
        <f t="shared" si="3"/>
        <v>0.8569898232458489</v>
      </c>
    </row>
    <row r="32" spans="2:12" ht="12.75" customHeight="1">
      <c r="B32" s="7">
        <f t="shared" si="0"/>
        <v>24</v>
      </c>
      <c r="C32" s="15" t="s">
        <v>25</v>
      </c>
      <c r="D32" s="16" t="s">
        <v>92</v>
      </c>
      <c r="E32" s="17">
        <v>20</v>
      </c>
      <c r="F32" s="21">
        <f t="shared" si="1"/>
        <v>1.02880658436214</v>
      </c>
      <c r="G32" s="1"/>
      <c r="H32" s="7">
        <f t="shared" si="2"/>
        <v>23</v>
      </c>
      <c r="I32" s="15" t="s">
        <v>153</v>
      </c>
      <c r="J32" s="16" t="s">
        <v>70</v>
      </c>
      <c r="K32" s="17">
        <v>16</v>
      </c>
      <c r="L32" s="21">
        <f t="shared" si="3"/>
        <v>0.8569898232458489</v>
      </c>
    </row>
    <row r="33" spans="2:12" ht="12.75" customHeight="1">
      <c r="B33" s="7">
        <f t="shared" si="0"/>
        <v>25</v>
      </c>
      <c r="C33" s="15" t="s">
        <v>135</v>
      </c>
      <c r="D33" s="16" t="s">
        <v>99</v>
      </c>
      <c r="E33" s="17">
        <v>19</v>
      </c>
      <c r="F33" s="21">
        <f t="shared" si="1"/>
        <v>0.977366255144033</v>
      </c>
      <c r="G33" s="1"/>
      <c r="H33" s="7">
        <f t="shared" si="2"/>
        <v>23</v>
      </c>
      <c r="I33" s="15" t="s">
        <v>70</v>
      </c>
      <c r="J33" s="16" t="s">
        <v>70</v>
      </c>
      <c r="K33" s="17">
        <v>16</v>
      </c>
      <c r="L33" s="21">
        <f t="shared" si="3"/>
        <v>0.8569898232458489</v>
      </c>
    </row>
    <row r="34" spans="2:12" ht="12.75" customHeight="1">
      <c r="B34" s="7">
        <f t="shared" si="0"/>
        <v>25</v>
      </c>
      <c r="C34" s="15" t="s">
        <v>137</v>
      </c>
      <c r="D34" s="16" t="s">
        <v>115</v>
      </c>
      <c r="E34" s="17">
        <v>19</v>
      </c>
      <c r="F34" s="21">
        <f t="shared" si="1"/>
        <v>0.977366255144033</v>
      </c>
      <c r="G34" s="1"/>
      <c r="H34" s="7">
        <f t="shared" si="2"/>
        <v>26</v>
      </c>
      <c r="I34" s="15" t="s">
        <v>169</v>
      </c>
      <c r="J34" s="16" t="s">
        <v>68</v>
      </c>
      <c r="K34" s="17">
        <v>14</v>
      </c>
      <c r="L34" s="21">
        <f t="shared" si="3"/>
        <v>0.7498660953401178</v>
      </c>
    </row>
    <row r="35" spans="2:12" ht="12.75" customHeight="1">
      <c r="B35" s="7">
        <f t="shared" si="0"/>
        <v>27</v>
      </c>
      <c r="C35" s="15" t="s">
        <v>187</v>
      </c>
      <c r="D35" s="16" t="s">
        <v>70</v>
      </c>
      <c r="E35" s="17">
        <v>14</v>
      </c>
      <c r="F35" s="21">
        <f t="shared" si="1"/>
        <v>0.720164609053498</v>
      </c>
      <c r="G35" s="1"/>
      <c r="H35" s="7">
        <f t="shared" si="2"/>
        <v>26</v>
      </c>
      <c r="I35" s="15" t="s">
        <v>152</v>
      </c>
      <c r="J35" s="16" t="s">
        <v>93</v>
      </c>
      <c r="K35" s="17">
        <v>14</v>
      </c>
      <c r="L35" s="21">
        <f t="shared" si="3"/>
        <v>0.7498660953401178</v>
      </c>
    </row>
    <row r="36" spans="2:12" ht="12.75" customHeight="1">
      <c r="B36" s="7">
        <f t="shared" si="0"/>
        <v>27</v>
      </c>
      <c r="C36" s="15" t="s">
        <v>147</v>
      </c>
      <c r="D36" s="16" t="s">
        <v>41</v>
      </c>
      <c r="E36" s="17">
        <v>14</v>
      </c>
      <c r="F36" s="21">
        <f t="shared" si="1"/>
        <v>0.720164609053498</v>
      </c>
      <c r="G36" s="1"/>
      <c r="H36" s="7">
        <f t="shared" si="2"/>
        <v>26</v>
      </c>
      <c r="I36" s="15" t="s">
        <v>41</v>
      </c>
      <c r="J36" s="16" t="s">
        <v>41</v>
      </c>
      <c r="K36" s="17">
        <v>14</v>
      </c>
      <c r="L36" s="21">
        <f t="shared" si="3"/>
        <v>0.7498660953401178</v>
      </c>
    </row>
    <row r="37" spans="2:12" ht="12.75" customHeight="1">
      <c r="B37" s="7">
        <f t="shared" si="0"/>
        <v>29</v>
      </c>
      <c r="C37" s="15" t="s">
        <v>136</v>
      </c>
      <c r="D37" s="16" t="s">
        <v>72</v>
      </c>
      <c r="E37" s="17">
        <v>13</v>
      </c>
      <c r="F37" s="21">
        <f t="shared" si="1"/>
        <v>0.668724279835391</v>
      </c>
      <c r="G37" s="1"/>
      <c r="H37" s="7">
        <f t="shared" si="2"/>
        <v>29</v>
      </c>
      <c r="I37" s="15" t="s">
        <v>147</v>
      </c>
      <c r="J37" s="16" t="s">
        <v>41</v>
      </c>
      <c r="K37" s="17">
        <v>13</v>
      </c>
      <c r="L37" s="21">
        <f t="shared" si="3"/>
        <v>0.6963042313872523</v>
      </c>
    </row>
    <row r="38" spans="2:12" ht="12.75" customHeight="1">
      <c r="B38" s="7">
        <f t="shared" si="0"/>
        <v>29</v>
      </c>
      <c r="C38" s="15" t="s">
        <v>168</v>
      </c>
      <c r="D38" s="16" t="s">
        <v>149</v>
      </c>
      <c r="E38" s="17">
        <v>13</v>
      </c>
      <c r="F38" s="21">
        <f t="shared" si="1"/>
        <v>0.668724279835391</v>
      </c>
      <c r="G38" s="1"/>
      <c r="H38" s="7">
        <f t="shared" si="2"/>
        <v>30</v>
      </c>
      <c r="I38" s="15" t="s">
        <v>139</v>
      </c>
      <c r="J38" s="16" t="s">
        <v>99</v>
      </c>
      <c r="K38" s="17">
        <v>12</v>
      </c>
      <c r="L38" s="21">
        <f t="shared" si="3"/>
        <v>0.6427423674343867</v>
      </c>
    </row>
    <row r="39" spans="2:12" ht="12.75" customHeight="1">
      <c r="B39" s="7">
        <f t="shared" si="0"/>
        <v>31</v>
      </c>
      <c r="C39" s="15" t="s">
        <v>141</v>
      </c>
      <c r="D39" s="16" t="s">
        <v>99</v>
      </c>
      <c r="E39" s="17">
        <v>12</v>
      </c>
      <c r="F39" s="21">
        <f t="shared" si="1"/>
        <v>0.6172839506172839</v>
      </c>
      <c r="G39" s="1"/>
      <c r="H39" s="7">
        <f t="shared" si="2"/>
        <v>30</v>
      </c>
      <c r="I39" s="15" t="s">
        <v>35</v>
      </c>
      <c r="J39" s="16" t="s">
        <v>105</v>
      </c>
      <c r="K39" s="17">
        <v>12</v>
      </c>
      <c r="L39" s="21">
        <f t="shared" si="3"/>
        <v>0.6427423674343867</v>
      </c>
    </row>
    <row r="40" spans="2:12" ht="12.75" customHeight="1">
      <c r="B40" s="7">
        <f t="shared" si="0"/>
        <v>31</v>
      </c>
      <c r="C40" s="15" t="s">
        <v>70</v>
      </c>
      <c r="D40" s="16" t="s">
        <v>70</v>
      </c>
      <c r="E40" s="17">
        <v>12</v>
      </c>
      <c r="F40" s="21">
        <f t="shared" si="1"/>
        <v>0.6172839506172839</v>
      </c>
      <c r="G40" s="1"/>
      <c r="H40" s="7">
        <f t="shared" si="2"/>
        <v>30</v>
      </c>
      <c r="I40" s="15" t="s">
        <v>23</v>
      </c>
      <c r="J40" s="16" t="s">
        <v>113</v>
      </c>
      <c r="K40" s="17">
        <v>12</v>
      </c>
      <c r="L40" s="21">
        <f t="shared" si="3"/>
        <v>0.6427423674343867</v>
      </c>
    </row>
    <row r="41" spans="2:12" ht="12.75" customHeight="1">
      <c r="B41" s="7">
        <f t="shared" si="0"/>
        <v>31</v>
      </c>
      <c r="C41" s="15" t="s">
        <v>154</v>
      </c>
      <c r="D41" s="16" t="s">
        <v>105</v>
      </c>
      <c r="E41" s="17">
        <v>12</v>
      </c>
      <c r="F41" s="21">
        <f t="shared" si="1"/>
        <v>0.6172839506172839</v>
      </c>
      <c r="G41" s="1"/>
      <c r="H41" s="7">
        <f aca="true" t="shared" si="4" ref="H41:H59">RANK(K41,K$9:K$63)</f>
        <v>33</v>
      </c>
      <c r="I41" s="15" t="s">
        <v>135</v>
      </c>
      <c r="J41" s="16" t="s">
        <v>99</v>
      </c>
      <c r="K41" s="17">
        <v>11</v>
      </c>
      <c r="L41" s="21">
        <f aca="true" t="shared" si="5" ref="L41:L53">K41/$K$65*100</f>
        <v>0.5891805034815212</v>
      </c>
    </row>
    <row r="42" spans="2:12" ht="12.75" customHeight="1">
      <c r="B42" s="7">
        <f t="shared" si="0"/>
        <v>31</v>
      </c>
      <c r="C42" s="15" t="s">
        <v>23</v>
      </c>
      <c r="D42" s="16" t="s">
        <v>113</v>
      </c>
      <c r="E42" s="17">
        <v>12</v>
      </c>
      <c r="F42" s="21">
        <f t="shared" si="1"/>
        <v>0.6172839506172839</v>
      </c>
      <c r="G42" s="1"/>
      <c r="H42" s="7">
        <f t="shared" si="4"/>
        <v>33</v>
      </c>
      <c r="I42" s="15" t="s">
        <v>75</v>
      </c>
      <c r="J42" s="16" t="s">
        <v>75</v>
      </c>
      <c r="K42" s="17">
        <v>11</v>
      </c>
      <c r="L42" s="21">
        <f t="shared" si="5"/>
        <v>0.5891805034815212</v>
      </c>
    </row>
    <row r="43" spans="2:12" ht="12.75" customHeight="1">
      <c r="B43" s="7">
        <f t="shared" si="0"/>
        <v>35</v>
      </c>
      <c r="C43" s="15" t="s">
        <v>35</v>
      </c>
      <c r="D43" s="16" t="s">
        <v>105</v>
      </c>
      <c r="E43" s="17">
        <v>11</v>
      </c>
      <c r="F43" s="21">
        <f t="shared" si="1"/>
        <v>0.565843621399177</v>
      </c>
      <c r="G43" s="1"/>
      <c r="H43" s="7">
        <f t="shared" si="4"/>
        <v>33</v>
      </c>
      <c r="I43" s="15" t="s">
        <v>168</v>
      </c>
      <c r="J43" s="16" t="s">
        <v>149</v>
      </c>
      <c r="K43" s="17">
        <v>11</v>
      </c>
      <c r="L43" s="21">
        <f t="shared" si="5"/>
        <v>0.5891805034815212</v>
      </c>
    </row>
    <row r="44" spans="2:12" ht="12.75" customHeight="1">
      <c r="B44" s="7">
        <f t="shared" si="0"/>
        <v>35</v>
      </c>
      <c r="C44" s="15" t="s">
        <v>155</v>
      </c>
      <c r="D44" s="16" t="s">
        <v>119</v>
      </c>
      <c r="E44" s="17">
        <v>11</v>
      </c>
      <c r="F44" s="21">
        <f t="shared" si="1"/>
        <v>0.565843621399177</v>
      </c>
      <c r="G44" s="1"/>
      <c r="H44" s="7">
        <f t="shared" si="4"/>
        <v>36</v>
      </c>
      <c r="I44" s="15" t="s">
        <v>141</v>
      </c>
      <c r="J44" s="16" t="s">
        <v>99</v>
      </c>
      <c r="K44" s="17">
        <v>10</v>
      </c>
      <c r="L44" s="21">
        <f t="shared" si="5"/>
        <v>0.5356186395286556</v>
      </c>
    </row>
    <row r="45" spans="2:12" ht="12.75" customHeight="1">
      <c r="B45" s="7">
        <f t="shared" si="0"/>
        <v>35</v>
      </c>
      <c r="C45" s="15" t="s">
        <v>146</v>
      </c>
      <c r="D45" s="16" t="s">
        <v>103</v>
      </c>
      <c r="E45" s="17">
        <v>11</v>
      </c>
      <c r="F45" s="21">
        <f t="shared" si="1"/>
        <v>0.565843621399177</v>
      </c>
      <c r="G45" s="1"/>
      <c r="H45" s="7">
        <f t="shared" si="4"/>
        <v>36</v>
      </c>
      <c r="I45" s="15" t="s">
        <v>145</v>
      </c>
      <c r="J45" s="16" t="s">
        <v>84</v>
      </c>
      <c r="K45" s="17">
        <v>10</v>
      </c>
      <c r="L45" s="21">
        <f t="shared" si="5"/>
        <v>0.5356186395286556</v>
      </c>
    </row>
    <row r="46" spans="2:12" ht="12.75" customHeight="1">
      <c r="B46" s="7">
        <f t="shared" si="0"/>
        <v>38</v>
      </c>
      <c r="C46" s="15" t="s">
        <v>193</v>
      </c>
      <c r="D46" s="16" t="s">
        <v>14</v>
      </c>
      <c r="E46" s="17">
        <v>10</v>
      </c>
      <c r="F46" s="21">
        <f t="shared" si="1"/>
        <v>0.51440329218107</v>
      </c>
      <c r="G46" s="1"/>
      <c r="H46" s="7">
        <f t="shared" si="4"/>
        <v>36</v>
      </c>
      <c r="I46" s="15" t="s">
        <v>156</v>
      </c>
      <c r="J46" s="16" t="s">
        <v>84</v>
      </c>
      <c r="K46" s="17">
        <v>10</v>
      </c>
      <c r="L46" s="21">
        <f t="shared" si="5"/>
        <v>0.5356186395286556</v>
      </c>
    </row>
    <row r="47" spans="2:12" ht="12.75" customHeight="1">
      <c r="B47" s="7">
        <f t="shared" si="0"/>
        <v>38</v>
      </c>
      <c r="C47" s="15" t="s">
        <v>140</v>
      </c>
      <c r="D47" s="16" t="s">
        <v>69</v>
      </c>
      <c r="E47" s="17">
        <v>10</v>
      </c>
      <c r="F47" s="21">
        <f t="shared" si="1"/>
        <v>0.51440329218107</v>
      </c>
      <c r="G47" s="1"/>
      <c r="H47" s="7">
        <f t="shared" si="4"/>
        <v>36</v>
      </c>
      <c r="I47" s="15" t="s">
        <v>40</v>
      </c>
      <c r="J47" s="16" t="s">
        <v>40</v>
      </c>
      <c r="K47" s="17">
        <v>10</v>
      </c>
      <c r="L47" s="21">
        <f t="shared" si="5"/>
        <v>0.5356186395286556</v>
      </c>
    </row>
    <row r="48" spans="2:12" ht="12.75" customHeight="1">
      <c r="B48" s="7">
        <f t="shared" si="0"/>
        <v>38</v>
      </c>
      <c r="C48" s="15" t="s">
        <v>153</v>
      </c>
      <c r="D48" s="16" t="s">
        <v>70</v>
      </c>
      <c r="E48" s="17">
        <v>10</v>
      </c>
      <c r="F48" s="21">
        <f t="shared" si="1"/>
        <v>0.51440329218107</v>
      </c>
      <c r="G48" s="1"/>
      <c r="H48" s="7">
        <f t="shared" si="4"/>
        <v>40</v>
      </c>
      <c r="I48" s="15" t="s">
        <v>191</v>
      </c>
      <c r="J48" s="16" t="s">
        <v>99</v>
      </c>
      <c r="K48" s="17">
        <v>9</v>
      </c>
      <c r="L48" s="21">
        <f t="shared" si="5"/>
        <v>0.48205677557579</v>
      </c>
    </row>
    <row r="49" spans="2:12" ht="12.75" customHeight="1">
      <c r="B49" s="7">
        <f t="shared" si="0"/>
        <v>38</v>
      </c>
      <c r="C49" s="15" t="s">
        <v>144</v>
      </c>
      <c r="D49" s="16" t="s">
        <v>113</v>
      </c>
      <c r="E49" s="17">
        <v>10</v>
      </c>
      <c r="F49" s="21">
        <f t="shared" si="1"/>
        <v>0.51440329218107</v>
      </c>
      <c r="G49" s="1"/>
      <c r="H49" s="7">
        <f t="shared" si="4"/>
        <v>40</v>
      </c>
      <c r="I49" s="15" t="s">
        <v>10</v>
      </c>
      <c r="J49" s="16" t="s">
        <v>101</v>
      </c>
      <c r="K49" s="17">
        <v>9</v>
      </c>
      <c r="L49" s="21">
        <f t="shared" si="5"/>
        <v>0.48205677557579</v>
      </c>
    </row>
    <row r="50" spans="2:12" ht="12.75" customHeight="1">
      <c r="B50" s="7">
        <f t="shared" si="0"/>
        <v>38</v>
      </c>
      <c r="C50" s="15" t="s">
        <v>157</v>
      </c>
      <c r="D50" s="16" t="s">
        <v>76</v>
      </c>
      <c r="E50" s="17">
        <v>10</v>
      </c>
      <c r="F50" s="21">
        <f t="shared" si="1"/>
        <v>0.51440329218107</v>
      </c>
      <c r="G50" s="1"/>
      <c r="H50" s="7">
        <f t="shared" si="4"/>
        <v>40</v>
      </c>
      <c r="I50" s="15" t="s">
        <v>148</v>
      </c>
      <c r="J50" s="16" t="s">
        <v>73</v>
      </c>
      <c r="K50" s="17">
        <v>9</v>
      </c>
      <c r="L50" s="21">
        <f t="shared" si="5"/>
        <v>0.48205677557579</v>
      </c>
    </row>
    <row r="51" spans="2:12" ht="12.75" customHeight="1">
      <c r="B51" s="7">
        <f t="shared" si="0"/>
        <v>43</v>
      </c>
      <c r="C51" s="15" t="s">
        <v>148</v>
      </c>
      <c r="D51" s="16" t="s">
        <v>73</v>
      </c>
      <c r="E51" s="17">
        <v>9</v>
      </c>
      <c r="F51" s="21">
        <f t="shared" si="1"/>
        <v>0.4629629629629629</v>
      </c>
      <c r="G51" s="1"/>
      <c r="H51" s="7">
        <f t="shared" si="4"/>
        <v>40</v>
      </c>
      <c r="I51" s="15" t="s">
        <v>157</v>
      </c>
      <c r="J51" s="16" t="s">
        <v>76</v>
      </c>
      <c r="K51" s="17">
        <v>9</v>
      </c>
      <c r="L51" s="21">
        <f t="shared" si="5"/>
        <v>0.48205677557579</v>
      </c>
    </row>
    <row r="52" spans="2:12" ht="12.75" customHeight="1">
      <c r="B52" s="7">
        <f t="shared" si="0"/>
        <v>43</v>
      </c>
      <c r="C52" s="15" t="s">
        <v>145</v>
      </c>
      <c r="D52" s="16" t="s">
        <v>84</v>
      </c>
      <c r="E52" s="17">
        <v>9</v>
      </c>
      <c r="F52" s="21">
        <f t="shared" si="1"/>
        <v>0.4629629629629629</v>
      </c>
      <c r="G52" s="1"/>
      <c r="H52" s="7">
        <f t="shared" si="4"/>
        <v>44</v>
      </c>
      <c r="I52" s="15" t="s">
        <v>129</v>
      </c>
      <c r="J52" s="16" t="s">
        <v>89</v>
      </c>
      <c r="K52" s="17">
        <v>8</v>
      </c>
      <c r="L52" s="21">
        <f t="shared" si="5"/>
        <v>0.42849491162292447</v>
      </c>
    </row>
    <row r="53" spans="2:12" ht="12.75" customHeight="1">
      <c r="B53" s="7">
        <f t="shared" si="0"/>
        <v>43</v>
      </c>
      <c r="C53" s="15" t="s">
        <v>8</v>
      </c>
      <c r="D53" s="16" t="s">
        <v>119</v>
      </c>
      <c r="E53" s="17">
        <v>9</v>
      </c>
      <c r="F53" s="21">
        <f t="shared" si="1"/>
        <v>0.4629629629629629</v>
      </c>
      <c r="G53" s="1"/>
      <c r="H53" s="7">
        <f t="shared" si="4"/>
        <v>44</v>
      </c>
      <c r="I53" s="15" t="s">
        <v>7</v>
      </c>
      <c r="J53" s="16" t="s">
        <v>93</v>
      </c>
      <c r="K53" s="17">
        <v>8</v>
      </c>
      <c r="L53" s="21">
        <f t="shared" si="5"/>
        <v>0.42849491162292447</v>
      </c>
    </row>
    <row r="54" spans="2:12" ht="12.75" customHeight="1">
      <c r="B54" s="7">
        <f aca="true" t="shared" si="6" ref="B54:B62">RANK(E54,E$9:E$63)</f>
        <v>46</v>
      </c>
      <c r="C54" s="15" t="s">
        <v>134</v>
      </c>
      <c r="D54" s="16" t="s">
        <v>88</v>
      </c>
      <c r="E54" s="17">
        <v>8</v>
      </c>
      <c r="F54" s="21">
        <f aca="true" t="shared" si="7" ref="F54:F62">E54/$E$65*100</f>
        <v>0.411522633744856</v>
      </c>
      <c r="G54" s="1"/>
      <c r="H54" s="7">
        <f t="shared" si="4"/>
        <v>44</v>
      </c>
      <c r="I54" s="15" t="s">
        <v>187</v>
      </c>
      <c r="J54" s="16" t="s">
        <v>70</v>
      </c>
      <c r="K54" s="17">
        <v>8</v>
      </c>
      <c r="L54" s="21">
        <f aca="true" t="shared" si="8" ref="L54:L59">K54/$K$65*100</f>
        <v>0.42849491162292447</v>
      </c>
    </row>
    <row r="55" spans="2:12" ht="12.75" customHeight="1">
      <c r="B55" s="7">
        <f t="shared" si="6"/>
        <v>46</v>
      </c>
      <c r="C55" s="15" t="s">
        <v>123</v>
      </c>
      <c r="D55" s="16" t="s">
        <v>119</v>
      </c>
      <c r="E55" s="17">
        <v>8</v>
      </c>
      <c r="F55" s="21">
        <f t="shared" si="7"/>
        <v>0.411522633744856</v>
      </c>
      <c r="G55" s="1"/>
      <c r="H55" s="7">
        <f t="shared" si="4"/>
        <v>44</v>
      </c>
      <c r="I55" s="15" t="s">
        <v>78</v>
      </c>
      <c r="J55" s="16" t="s">
        <v>78</v>
      </c>
      <c r="K55" s="17">
        <v>8</v>
      </c>
      <c r="L55" s="21">
        <f t="shared" si="8"/>
        <v>0.42849491162292447</v>
      </c>
    </row>
    <row r="56" spans="2:12" ht="12.75" customHeight="1">
      <c r="B56" s="7">
        <f t="shared" si="6"/>
        <v>48</v>
      </c>
      <c r="C56" s="15" t="s">
        <v>151</v>
      </c>
      <c r="D56" s="16" t="s">
        <v>97</v>
      </c>
      <c r="E56" s="17">
        <v>7</v>
      </c>
      <c r="F56" s="21">
        <f t="shared" si="7"/>
        <v>0.360082304526749</v>
      </c>
      <c r="G56" s="1"/>
      <c r="H56" s="7">
        <f t="shared" si="4"/>
        <v>44</v>
      </c>
      <c r="I56" s="15" t="s">
        <v>146</v>
      </c>
      <c r="J56" s="16" t="s">
        <v>103</v>
      </c>
      <c r="K56" s="17">
        <v>8</v>
      </c>
      <c r="L56" s="21">
        <f t="shared" si="8"/>
        <v>0.42849491162292447</v>
      </c>
    </row>
    <row r="57" spans="2:12" ht="12.75" customHeight="1">
      <c r="B57" s="7">
        <f t="shared" si="6"/>
        <v>48</v>
      </c>
      <c r="C57" s="15" t="s">
        <v>189</v>
      </c>
      <c r="D57" s="16" t="s">
        <v>82</v>
      </c>
      <c r="E57" s="17">
        <v>7</v>
      </c>
      <c r="F57" s="21">
        <f t="shared" si="7"/>
        <v>0.360082304526749</v>
      </c>
      <c r="G57" s="1"/>
      <c r="H57" s="7">
        <f t="shared" si="4"/>
        <v>44</v>
      </c>
      <c r="I57" s="15" t="s">
        <v>9</v>
      </c>
      <c r="J57" s="16" t="s">
        <v>36</v>
      </c>
      <c r="K57" s="17">
        <v>8</v>
      </c>
      <c r="L57" s="21">
        <f t="shared" si="8"/>
        <v>0.42849491162292447</v>
      </c>
    </row>
    <row r="58" spans="2:12" ht="12.75" customHeight="1">
      <c r="B58" s="7">
        <f t="shared" si="6"/>
        <v>48</v>
      </c>
      <c r="C58" s="15" t="s">
        <v>152</v>
      </c>
      <c r="D58" s="16" t="s">
        <v>93</v>
      </c>
      <c r="E58" s="17">
        <v>7</v>
      </c>
      <c r="F58" s="21">
        <f t="shared" si="7"/>
        <v>0.360082304526749</v>
      </c>
      <c r="G58" s="1"/>
      <c r="H58" s="7">
        <f t="shared" si="4"/>
        <v>50</v>
      </c>
      <c r="I58" s="15" t="s">
        <v>190</v>
      </c>
      <c r="J58" s="16" t="s">
        <v>80</v>
      </c>
      <c r="K58" s="17">
        <v>7</v>
      </c>
      <c r="L58" s="21">
        <f t="shared" si="8"/>
        <v>0.3749330476700589</v>
      </c>
    </row>
    <row r="59" spans="2:12" ht="12.75" customHeight="1">
      <c r="B59" s="7">
        <f t="shared" si="6"/>
        <v>48</v>
      </c>
      <c r="C59" s="15" t="s">
        <v>7</v>
      </c>
      <c r="D59" s="16" t="s">
        <v>93</v>
      </c>
      <c r="E59" s="17">
        <v>7</v>
      </c>
      <c r="F59" s="21">
        <f t="shared" si="7"/>
        <v>0.360082304526749</v>
      </c>
      <c r="G59" s="1"/>
      <c r="H59" s="7">
        <f t="shared" si="4"/>
        <v>50</v>
      </c>
      <c r="I59" s="15" t="s">
        <v>154</v>
      </c>
      <c r="J59" s="16" t="s">
        <v>105</v>
      </c>
      <c r="K59" s="17">
        <v>7</v>
      </c>
      <c r="L59" s="21">
        <f t="shared" si="8"/>
        <v>0.3749330476700589</v>
      </c>
    </row>
    <row r="60" spans="2:12" ht="12.75" customHeight="1">
      <c r="B60" s="7">
        <f t="shared" si="6"/>
        <v>48</v>
      </c>
      <c r="C60" s="15" t="s">
        <v>150</v>
      </c>
      <c r="D60" s="16" t="s">
        <v>105</v>
      </c>
      <c r="E60" s="17">
        <v>7</v>
      </c>
      <c r="F60" s="21">
        <f t="shared" si="7"/>
        <v>0.360082304526749</v>
      </c>
      <c r="G60" s="1"/>
      <c r="H60" s="7"/>
      <c r="I60" s="15"/>
      <c r="J60" s="16"/>
      <c r="K60" s="17"/>
      <c r="L60" s="21"/>
    </row>
    <row r="61" spans="2:12" ht="12.75" customHeight="1">
      <c r="B61" s="7">
        <f t="shared" si="6"/>
        <v>48</v>
      </c>
      <c r="C61" s="15" t="s">
        <v>192</v>
      </c>
      <c r="D61" s="16" t="s">
        <v>119</v>
      </c>
      <c r="E61" s="17">
        <v>7</v>
      </c>
      <c r="F61" s="21">
        <f t="shared" si="7"/>
        <v>0.360082304526749</v>
      </c>
      <c r="G61" s="1"/>
      <c r="H61" s="7"/>
      <c r="I61" s="15"/>
      <c r="J61" s="16"/>
      <c r="K61" s="17"/>
      <c r="L61" s="21"/>
    </row>
    <row r="62" spans="2:12" ht="12.75" customHeight="1">
      <c r="B62" s="7">
        <f t="shared" si="6"/>
        <v>48</v>
      </c>
      <c r="C62" s="15" t="s">
        <v>78</v>
      </c>
      <c r="D62" s="16" t="s">
        <v>78</v>
      </c>
      <c r="E62" s="17">
        <v>7</v>
      </c>
      <c r="F62" s="21">
        <f t="shared" si="7"/>
        <v>0.360082304526749</v>
      </c>
      <c r="G62" s="1"/>
      <c r="H62" s="7"/>
      <c r="I62" s="15"/>
      <c r="J62" s="16"/>
      <c r="K62" s="17"/>
      <c r="L62" s="21"/>
    </row>
    <row r="63" spans="2:12" ht="12.75" customHeight="1">
      <c r="B63" s="7">
        <f>RANK(E63,E$9:E$63)</f>
        <v>48</v>
      </c>
      <c r="C63" s="15" t="s">
        <v>40</v>
      </c>
      <c r="D63" s="16" t="s">
        <v>40</v>
      </c>
      <c r="E63" s="17">
        <v>7</v>
      </c>
      <c r="F63" s="21">
        <f>E63/$E$65*100</f>
        <v>0.360082304526749</v>
      </c>
      <c r="G63" s="1"/>
      <c r="H63" s="7"/>
      <c r="I63" s="15"/>
      <c r="J63" s="16"/>
      <c r="K63" s="17"/>
      <c r="L63" s="21"/>
    </row>
    <row r="64" spans="2:12" ht="12.75" customHeight="1">
      <c r="B64" s="13" t="s">
        <v>53</v>
      </c>
      <c r="C64" s="11"/>
      <c r="D64" s="11"/>
      <c r="E64" s="17">
        <v>200</v>
      </c>
      <c r="F64" s="21">
        <f>E64/$E$65*100</f>
        <v>10.2880658436214</v>
      </c>
      <c r="G64" s="1"/>
      <c r="H64" s="13" t="s">
        <v>53</v>
      </c>
      <c r="I64" s="11"/>
      <c r="J64" s="11"/>
      <c r="K64" s="17">
        <v>230</v>
      </c>
      <c r="L64" s="21">
        <f>K64/$K$65*100</f>
        <v>12.319228709159079</v>
      </c>
    </row>
    <row r="65" spans="2:12" ht="12.75" customHeight="1">
      <c r="B65" s="14" t="s">
        <v>54</v>
      </c>
      <c r="C65" s="12"/>
      <c r="D65" s="12"/>
      <c r="E65" s="10">
        <v>1944</v>
      </c>
      <c r="F65" s="9">
        <v>100</v>
      </c>
      <c r="H65" s="14" t="s">
        <v>54</v>
      </c>
      <c r="I65" s="12"/>
      <c r="J65" s="12"/>
      <c r="K65" s="10">
        <v>1867</v>
      </c>
      <c r="L65" s="9">
        <v>100</v>
      </c>
    </row>
    <row r="66" ht="12.75" customHeight="1">
      <c r="B66" s="20"/>
    </row>
    <row r="67" spans="2:5" ht="12.75" customHeight="1">
      <c r="B67" s="20"/>
      <c r="E67" s="22"/>
    </row>
    <row r="68" spans="2:11" ht="12.75" customHeight="1">
      <c r="B68" s="20"/>
      <c r="K68" s="22"/>
    </row>
    <row r="69" ht="12.75" customHeight="1">
      <c r="B69" s="20"/>
    </row>
    <row r="70" ht="12">
      <c r="B70" s="20"/>
    </row>
  </sheetData>
  <sheetProtection/>
  <mergeCells count="6">
    <mergeCell ref="I7:I8"/>
    <mergeCell ref="J7:J8"/>
    <mergeCell ref="B7:B8"/>
    <mergeCell ref="C7:C8"/>
    <mergeCell ref="D7:D8"/>
    <mergeCell ref="H7:H8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L54"/>
  <sheetViews>
    <sheetView zoomScalePageLayoutView="0" workbookViewId="0" topLeftCell="A1">
      <pane xSplit="1" ySplit="8" topLeftCell="B9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A1" sqref="A1"/>
    </sheetView>
  </sheetViews>
  <sheetFormatPr defaultColWidth="8.796875" defaultRowHeight="14.25"/>
  <cols>
    <col min="1" max="1" width="3.8984375" style="8" customWidth="1"/>
    <col min="2" max="2" width="4.59765625" style="8" customWidth="1"/>
    <col min="3" max="3" width="17.59765625" style="8" customWidth="1"/>
    <col min="4" max="4" width="7.59765625" style="8" customWidth="1"/>
    <col min="5" max="6" width="6.59765625" style="8" customWidth="1"/>
    <col min="7" max="7" width="5.59765625" style="8" customWidth="1"/>
    <col min="8" max="8" width="4.59765625" style="8" customWidth="1"/>
    <col min="9" max="9" width="17.59765625" style="8" customWidth="1"/>
    <col min="10" max="10" width="7.59765625" style="8" customWidth="1"/>
    <col min="11" max="12" width="6.59765625" style="8" customWidth="1"/>
    <col min="13" max="16384" width="9" style="8" customWidth="1"/>
  </cols>
  <sheetData>
    <row r="2" s="23" customFormat="1" ht="13.5">
      <c r="B2" s="24"/>
    </row>
    <row r="4" ht="12">
      <c r="L4" s="19" t="s">
        <v>79</v>
      </c>
    </row>
    <row r="5" ht="12.75" customHeight="1">
      <c r="B5" s="8" t="s">
        <v>46</v>
      </c>
    </row>
    <row r="6" spans="2:8" ht="12.75" customHeight="1">
      <c r="B6" s="8" t="s">
        <v>52</v>
      </c>
      <c r="H6" s="8" t="s">
        <v>57</v>
      </c>
    </row>
    <row r="7" spans="2:12" ht="12.75" customHeight="1">
      <c r="B7" s="27" t="s">
        <v>50</v>
      </c>
      <c r="C7" s="25" t="s">
        <v>63</v>
      </c>
      <c r="D7" s="25" t="s">
        <v>51</v>
      </c>
      <c r="E7" s="4" t="s">
        <v>56</v>
      </c>
      <c r="F7" s="5"/>
      <c r="G7" s="2"/>
      <c r="H7" s="27" t="s">
        <v>50</v>
      </c>
      <c r="I7" s="25" t="s">
        <v>64</v>
      </c>
      <c r="J7" s="25" t="s">
        <v>51</v>
      </c>
      <c r="K7" s="4" t="s">
        <v>56</v>
      </c>
      <c r="L7" s="5"/>
    </row>
    <row r="8" spans="2:12" ht="12.75" customHeight="1">
      <c r="B8" s="28"/>
      <c r="C8" s="26"/>
      <c r="D8" s="26"/>
      <c r="E8" s="6"/>
      <c r="F8" s="18" t="s">
        <v>47</v>
      </c>
      <c r="G8" s="3"/>
      <c r="H8" s="28"/>
      <c r="I8" s="26"/>
      <c r="J8" s="26"/>
      <c r="K8" s="6"/>
      <c r="L8" s="18" t="s">
        <v>47</v>
      </c>
    </row>
    <row r="9" spans="2:12" ht="12.75" customHeight="1">
      <c r="B9" s="7">
        <f aca="true" t="shared" si="0" ref="B9:B42">RANK(E9,E$9:E$47)</f>
        <v>1</v>
      </c>
      <c r="C9" s="15" t="s">
        <v>11</v>
      </c>
      <c r="D9" s="16" t="s">
        <v>91</v>
      </c>
      <c r="E9" s="17">
        <v>216</v>
      </c>
      <c r="F9" s="21">
        <f aca="true" t="shared" si="1" ref="F9:F42">E9/$E$49*100</f>
        <v>25.116279069767444</v>
      </c>
      <c r="G9" s="1"/>
      <c r="H9" s="7">
        <f aca="true" t="shared" si="2" ref="H9:H47">RANK(K9,K$9:K$47)</f>
        <v>1</v>
      </c>
      <c r="I9" s="15" t="s">
        <v>164</v>
      </c>
      <c r="J9" s="16" t="s">
        <v>111</v>
      </c>
      <c r="K9" s="17">
        <v>131</v>
      </c>
      <c r="L9" s="21">
        <f aca="true" t="shared" si="3" ref="L9:L45">K9/$K$49*100</f>
        <v>22.35494880546075</v>
      </c>
    </row>
    <row r="10" spans="2:12" ht="12.75" customHeight="1">
      <c r="B10" s="7">
        <f t="shared" si="0"/>
        <v>2</v>
      </c>
      <c r="C10" s="15" t="s">
        <v>164</v>
      </c>
      <c r="D10" s="16" t="s">
        <v>111</v>
      </c>
      <c r="E10" s="17">
        <v>137</v>
      </c>
      <c r="F10" s="21">
        <f t="shared" si="1"/>
        <v>15.930232558139535</v>
      </c>
      <c r="G10" s="1"/>
      <c r="H10" s="7">
        <f t="shared" si="2"/>
        <v>2</v>
      </c>
      <c r="I10" s="15" t="s">
        <v>173</v>
      </c>
      <c r="J10" s="16" t="s">
        <v>82</v>
      </c>
      <c r="K10" s="17">
        <v>96</v>
      </c>
      <c r="L10" s="21">
        <f t="shared" si="3"/>
        <v>16.38225255972696</v>
      </c>
    </row>
    <row r="11" spans="2:12" ht="12.75" customHeight="1">
      <c r="B11" s="7">
        <f t="shared" si="0"/>
        <v>3</v>
      </c>
      <c r="C11" s="15" t="s">
        <v>173</v>
      </c>
      <c r="D11" s="16" t="s">
        <v>82</v>
      </c>
      <c r="E11" s="17">
        <v>106</v>
      </c>
      <c r="F11" s="21">
        <f t="shared" si="1"/>
        <v>12.325581395348838</v>
      </c>
      <c r="G11" s="1"/>
      <c r="H11" s="7">
        <f t="shared" si="2"/>
        <v>3</v>
      </c>
      <c r="I11" s="15" t="s">
        <v>11</v>
      </c>
      <c r="J11" s="16" t="s">
        <v>91</v>
      </c>
      <c r="K11" s="17">
        <v>88</v>
      </c>
      <c r="L11" s="21">
        <f t="shared" si="3"/>
        <v>15.017064846416384</v>
      </c>
    </row>
    <row r="12" spans="2:12" ht="12.75" customHeight="1">
      <c r="B12" s="7">
        <f t="shared" si="0"/>
        <v>4</v>
      </c>
      <c r="C12" s="15" t="s">
        <v>103</v>
      </c>
      <c r="D12" s="16" t="s">
        <v>103</v>
      </c>
      <c r="E12" s="17">
        <v>83</v>
      </c>
      <c r="F12" s="21">
        <f t="shared" si="1"/>
        <v>9.651162790697674</v>
      </c>
      <c r="G12" s="1"/>
      <c r="H12" s="7">
        <f t="shared" si="2"/>
        <v>4</v>
      </c>
      <c r="I12" s="15" t="s">
        <v>158</v>
      </c>
      <c r="J12" s="16" t="s">
        <v>84</v>
      </c>
      <c r="K12" s="17">
        <v>59</v>
      </c>
      <c r="L12" s="21">
        <f t="shared" si="3"/>
        <v>10.06825938566553</v>
      </c>
    </row>
    <row r="13" spans="2:12" ht="12.75" customHeight="1">
      <c r="B13" s="7">
        <f t="shared" si="0"/>
        <v>5</v>
      </c>
      <c r="C13" s="15" t="s">
        <v>158</v>
      </c>
      <c r="D13" s="16" t="s">
        <v>84</v>
      </c>
      <c r="E13" s="17">
        <v>77</v>
      </c>
      <c r="F13" s="21">
        <f t="shared" si="1"/>
        <v>8.953488372093023</v>
      </c>
      <c r="G13" s="1"/>
      <c r="H13" s="7">
        <f t="shared" si="2"/>
        <v>5</v>
      </c>
      <c r="I13" s="15" t="s">
        <v>103</v>
      </c>
      <c r="J13" s="16" t="s">
        <v>103</v>
      </c>
      <c r="K13" s="17">
        <v>53</v>
      </c>
      <c r="L13" s="21">
        <f t="shared" si="3"/>
        <v>9.044368600682594</v>
      </c>
    </row>
    <row r="14" spans="2:12" ht="12.75" customHeight="1">
      <c r="B14" s="7">
        <f t="shared" si="0"/>
        <v>6</v>
      </c>
      <c r="C14" s="15" t="s">
        <v>159</v>
      </c>
      <c r="D14" s="16" t="s">
        <v>99</v>
      </c>
      <c r="E14" s="17">
        <v>49</v>
      </c>
      <c r="F14" s="21">
        <f t="shared" si="1"/>
        <v>5.6976744186046515</v>
      </c>
      <c r="G14" s="1"/>
      <c r="H14" s="7">
        <f t="shared" si="2"/>
        <v>6</v>
      </c>
      <c r="I14" s="15" t="s">
        <v>159</v>
      </c>
      <c r="J14" s="16" t="s">
        <v>99</v>
      </c>
      <c r="K14" s="17">
        <v>41</v>
      </c>
      <c r="L14" s="21">
        <f t="shared" si="3"/>
        <v>6.996587030716723</v>
      </c>
    </row>
    <row r="15" spans="2:12" ht="12.75" customHeight="1">
      <c r="B15" s="7">
        <f t="shared" si="0"/>
        <v>7</v>
      </c>
      <c r="C15" s="15" t="s">
        <v>12</v>
      </c>
      <c r="D15" s="16" t="s">
        <v>82</v>
      </c>
      <c r="E15" s="17">
        <v>45</v>
      </c>
      <c r="F15" s="21">
        <f t="shared" si="1"/>
        <v>5.232558139534884</v>
      </c>
      <c r="G15" s="1"/>
      <c r="H15" s="7">
        <f t="shared" si="2"/>
        <v>7</v>
      </c>
      <c r="I15" s="15" t="s">
        <v>12</v>
      </c>
      <c r="J15" s="16" t="s">
        <v>82</v>
      </c>
      <c r="K15" s="17">
        <v>23</v>
      </c>
      <c r="L15" s="21">
        <f t="shared" si="3"/>
        <v>3.9249146757679183</v>
      </c>
    </row>
    <row r="16" spans="2:12" ht="12.75" customHeight="1">
      <c r="B16" s="7">
        <f t="shared" si="0"/>
        <v>8</v>
      </c>
      <c r="C16" s="15" t="s">
        <v>132</v>
      </c>
      <c r="D16" s="16" t="s">
        <v>133</v>
      </c>
      <c r="E16" s="17">
        <v>29</v>
      </c>
      <c r="F16" s="21">
        <f t="shared" si="1"/>
        <v>3.372093023255814</v>
      </c>
      <c r="G16" s="1"/>
      <c r="H16" s="7">
        <f t="shared" si="2"/>
        <v>8</v>
      </c>
      <c r="I16" s="15" t="s">
        <v>132</v>
      </c>
      <c r="J16" s="16" t="s">
        <v>133</v>
      </c>
      <c r="K16" s="17">
        <v>22</v>
      </c>
      <c r="L16" s="21">
        <f t="shared" si="3"/>
        <v>3.754266211604096</v>
      </c>
    </row>
    <row r="17" spans="2:12" ht="12.75" customHeight="1">
      <c r="B17" s="7">
        <f t="shared" si="0"/>
        <v>9</v>
      </c>
      <c r="C17" s="15" t="s">
        <v>41</v>
      </c>
      <c r="D17" s="16" t="s">
        <v>41</v>
      </c>
      <c r="E17" s="17">
        <v>24</v>
      </c>
      <c r="F17" s="21">
        <f t="shared" si="1"/>
        <v>2.7906976744186047</v>
      </c>
      <c r="G17" s="1"/>
      <c r="H17" s="7">
        <f t="shared" si="2"/>
        <v>9</v>
      </c>
      <c r="I17" s="15" t="s">
        <v>76</v>
      </c>
      <c r="J17" s="16" t="s">
        <v>76</v>
      </c>
      <c r="K17" s="17">
        <v>12</v>
      </c>
      <c r="L17" s="21">
        <f t="shared" si="3"/>
        <v>2.04778156996587</v>
      </c>
    </row>
    <row r="18" spans="2:12" ht="12.75" customHeight="1">
      <c r="B18" s="7">
        <f t="shared" si="0"/>
        <v>10</v>
      </c>
      <c r="C18" s="15" t="s">
        <v>76</v>
      </c>
      <c r="D18" s="16" t="s">
        <v>76</v>
      </c>
      <c r="E18" s="17">
        <v>18</v>
      </c>
      <c r="F18" s="21">
        <f t="shared" si="1"/>
        <v>2.0930232558139537</v>
      </c>
      <c r="G18" s="1"/>
      <c r="H18" s="7">
        <f t="shared" si="2"/>
        <v>9</v>
      </c>
      <c r="I18" s="15" t="s">
        <v>41</v>
      </c>
      <c r="J18" s="16" t="s">
        <v>41</v>
      </c>
      <c r="K18" s="17">
        <v>12</v>
      </c>
      <c r="L18" s="21">
        <f t="shared" si="3"/>
        <v>2.04778156996587</v>
      </c>
    </row>
    <row r="19" spans="2:12" ht="12.75" customHeight="1">
      <c r="B19" s="7">
        <f t="shared" si="0"/>
        <v>11</v>
      </c>
      <c r="C19" s="15" t="s">
        <v>40</v>
      </c>
      <c r="D19" s="16" t="s">
        <v>40</v>
      </c>
      <c r="E19" s="17">
        <v>16</v>
      </c>
      <c r="F19" s="21">
        <f t="shared" si="1"/>
        <v>1.8604651162790697</v>
      </c>
      <c r="G19" s="1"/>
      <c r="H19" s="7">
        <f t="shared" si="2"/>
        <v>11</v>
      </c>
      <c r="I19" s="15" t="s">
        <v>40</v>
      </c>
      <c r="J19" s="16" t="s">
        <v>40</v>
      </c>
      <c r="K19" s="17">
        <v>10</v>
      </c>
      <c r="L19" s="21">
        <f t="shared" si="3"/>
        <v>1.7064846416382253</v>
      </c>
    </row>
    <row r="20" spans="2:12" ht="12.75" customHeight="1">
      <c r="B20" s="7">
        <f t="shared" si="0"/>
        <v>12</v>
      </c>
      <c r="C20" s="15" t="s">
        <v>70</v>
      </c>
      <c r="D20" s="16" t="s">
        <v>70</v>
      </c>
      <c r="E20" s="17">
        <v>15</v>
      </c>
      <c r="F20" s="21">
        <f t="shared" si="1"/>
        <v>1.744186046511628</v>
      </c>
      <c r="G20" s="1"/>
      <c r="H20" s="7">
        <f t="shared" si="2"/>
        <v>12</v>
      </c>
      <c r="I20" s="15" t="s">
        <v>128</v>
      </c>
      <c r="J20" s="16" t="s">
        <v>101</v>
      </c>
      <c r="K20" s="17">
        <v>8</v>
      </c>
      <c r="L20" s="21">
        <f t="shared" si="3"/>
        <v>1.3651877133105803</v>
      </c>
    </row>
    <row r="21" spans="2:12" ht="12.75" customHeight="1">
      <c r="B21" s="7">
        <f t="shared" si="0"/>
        <v>13</v>
      </c>
      <c r="C21" s="15" t="s">
        <v>123</v>
      </c>
      <c r="D21" s="16" t="s">
        <v>119</v>
      </c>
      <c r="E21" s="17">
        <v>11</v>
      </c>
      <c r="F21" s="21">
        <f t="shared" si="1"/>
        <v>1.2790697674418605</v>
      </c>
      <c r="G21" s="1"/>
      <c r="H21" s="7">
        <f t="shared" si="2"/>
        <v>12</v>
      </c>
      <c r="I21" s="15" t="s">
        <v>123</v>
      </c>
      <c r="J21" s="16" t="s">
        <v>119</v>
      </c>
      <c r="K21" s="17">
        <v>8</v>
      </c>
      <c r="L21" s="21">
        <f t="shared" si="3"/>
        <v>1.3651877133105803</v>
      </c>
    </row>
    <row r="22" spans="2:12" ht="12.75" customHeight="1">
      <c r="B22" s="7">
        <f t="shared" si="0"/>
        <v>13</v>
      </c>
      <c r="C22" s="15" t="s">
        <v>74</v>
      </c>
      <c r="D22" s="16" t="s">
        <v>74</v>
      </c>
      <c r="E22" s="17">
        <v>11</v>
      </c>
      <c r="F22" s="21">
        <f t="shared" si="1"/>
        <v>1.2790697674418605</v>
      </c>
      <c r="G22" s="1"/>
      <c r="H22" s="7">
        <f t="shared" si="2"/>
        <v>12</v>
      </c>
      <c r="I22" s="15" t="s">
        <v>36</v>
      </c>
      <c r="J22" s="16" t="s">
        <v>36</v>
      </c>
      <c r="K22" s="17">
        <v>8</v>
      </c>
      <c r="L22" s="21">
        <f t="shared" si="3"/>
        <v>1.3651877133105803</v>
      </c>
    </row>
    <row r="23" spans="2:12" ht="12.75" customHeight="1">
      <c r="B23" s="7">
        <f t="shared" si="0"/>
        <v>15</v>
      </c>
      <c r="C23" s="15" t="s">
        <v>128</v>
      </c>
      <c r="D23" s="16" t="s">
        <v>101</v>
      </c>
      <c r="E23" s="17">
        <v>10</v>
      </c>
      <c r="F23" s="21">
        <f t="shared" si="1"/>
        <v>1.1627906976744187</v>
      </c>
      <c r="G23" s="1"/>
      <c r="H23" s="7">
        <f t="shared" si="2"/>
        <v>15</v>
      </c>
      <c r="I23" s="15" t="s">
        <v>70</v>
      </c>
      <c r="J23" s="16" t="s">
        <v>70</v>
      </c>
      <c r="K23" s="17">
        <v>7</v>
      </c>
      <c r="L23" s="21">
        <f t="shared" si="3"/>
        <v>1.1945392491467577</v>
      </c>
    </row>
    <row r="24" spans="2:12" ht="12.75" customHeight="1">
      <c r="B24" s="7">
        <f t="shared" si="0"/>
        <v>16</v>
      </c>
      <c r="C24" s="15" t="s">
        <v>139</v>
      </c>
      <c r="D24" s="16" t="s">
        <v>99</v>
      </c>
      <c r="E24" s="17">
        <v>8</v>
      </c>
      <c r="F24" s="21">
        <f t="shared" si="1"/>
        <v>0.9302325581395349</v>
      </c>
      <c r="G24" s="1"/>
      <c r="H24" s="7">
        <f t="shared" si="2"/>
        <v>16</v>
      </c>
      <c r="I24" s="15" t="s">
        <v>139</v>
      </c>
      <c r="J24" s="16" t="s">
        <v>99</v>
      </c>
      <c r="K24" s="17">
        <v>5</v>
      </c>
      <c r="L24" s="21">
        <f t="shared" si="3"/>
        <v>0.8532423208191127</v>
      </c>
    </row>
    <row r="25" spans="2:12" ht="12.75" customHeight="1">
      <c r="B25" s="7">
        <f t="shared" si="0"/>
        <v>16</v>
      </c>
      <c r="C25" s="15" t="s">
        <v>36</v>
      </c>
      <c r="D25" s="16" t="s">
        <v>36</v>
      </c>
      <c r="E25" s="17">
        <v>8</v>
      </c>
      <c r="F25" s="21">
        <f t="shared" si="1"/>
        <v>0.9302325581395349</v>
      </c>
      <c r="G25" s="1"/>
      <c r="H25" s="7">
        <f t="shared" si="2"/>
        <v>16</v>
      </c>
      <c r="I25" s="15" t="s">
        <v>71</v>
      </c>
      <c r="J25" s="16" t="s">
        <v>71</v>
      </c>
      <c r="K25" s="17">
        <v>5</v>
      </c>
      <c r="L25" s="21">
        <f t="shared" si="3"/>
        <v>0.8532423208191127</v>
      </c>
    </row>
    <row r="26" spans="2:12" ht="12.75" customHeight="1">
      <c r="B26" s="7">
        <f t="shared" si="0"/>
        <v>18</v>
      </c>
      <c r="C26" s="15" t="s">
        <v>160</v>
      </c>
      <c r="D26" s="16" t="s">
        <v>116</v>
      </c>
      <c r="E26" s="17">
        <v>6</v>
      </c>
      <c r="F26" s="21">
        <f t="shared" si="1"/>
        <v>0.6976744186046512</v>
      </c>
      <c r="G26" s="1"/>
      <c r="H26" s="7">
        <f t="shared" si="2"/>
        <v>18</v>
      </c>
      <c r="I26" s="15" t="s">
        <v>195</v>
      </c>
      <c r="J26" s="16" t="s">
        <v>118</v>
      </c>
      <c r="K26" s="17">
        <v>4</v>
      </c>
      <c r="L26" s="21">
        <f t="shared" si="3"/>
        <v>0.6825938566552902</v>
      </c>
    </row>
    <row r="27" spans="2:12" ht="12.75" customHeight="1">
      <c r="B27" s="7">
        <f t="shared" si="0"/>
        <v>18</v>
      </c>
      <c r="C27" s="15" t="s">
        <v>15</v>
      </c>
      <c r="D27" s="16" t="s">
        <v>84</v>
      </c>
      <c r="E27" s="17">
        <v>6</v>
      </c>
      <c r="F27" s="21">
        <f t="shared" si="1"/>
        <v>0.6976744186046512</v>
      </c>
      <c r="G27" s="1"/>
      <c r="H27" s="7">
        <f t="shared" si="2"/>
        <v>18</v>
      </c>
      <c r="I27" s="15" t="s">
        <v>162</v>
      </c>
      <c r="J27" s="16" t="s">
        <v>81</v>
      </c>
      <c r="K27" s="17">
        <v>4</v>
      </c>
      <c r="L27" s="21">
        <f t="shared" si="3"/>
        <v>0.6825938566552902</v>
      </c>
    </row>
    <row r="28" spans="2:12" ht="12.75" customHeight="1">
      <c r="B28" s="7">
        <f t="shared" si="0"/>
        <v>18</v>
      </c>
      <c r="C28" s="15" t="s">
        <v>162</v>
      </c>
      <c r="D28" s="16" t="s">
        <v>81</v>
      </c>
      <c r="E28" s="17">
        <v>6</v>
      </c>
      <c r="F28" s="21">
        <f t="shared" si="1"/>
        <v>0.6976744186046512</v>
      </c>
      <c r="G28" s="1"/>
      <c r="H28" s="7">
        <f t="shared" si="2"/>
        <v>20</v>
      </c>
      <c r="I28" s="15" t="s">
        <v>161</v>
      </c>
      <c r="J28" s="16" t="s">
        <v>99</v>
      </c>
      <c r="K28" s="17">
        <v>3</v>
      </c>
      <c r="L28" s="21">
        <f t="shared" si="3"/>
        <v>0.5119453924914675</v>
      </c>
    </row>
    <row r="29" spans="2:12" ht="12.75" customHeight="1">
      <c r="B29" s="7">
        <f t="shared" si="0"/>
        <v>18</v>
      </c>
      <c r="C29" s="15" t="s">
        <v>43</v>
      </c>
      <c r="D29" s="16" t="s">
        <v>105</v>
      </c>
      <c r="E29" s="17">
        <v>6</v>
      </c>
      <c r="F29" s="21">
        <f t="shared" si="1"/>
        <v>0.6976744186046512</v>
      </c>
      <c r="G29" s="1"/>
      <c r="H29" s="7">
        <f t="shared" si="2"/>
        <v>20</v>
      </c>
      <c r="I29" s="15" t="s">
        <v>75</v>
      </c>
      <c r="J29" s="16" t="s">
        <v>75</v>
      </c>
      <c r="K29" s="17">
        <v>3</v>
      </c>
      <c r="L29" s="21">
        <f>K29/$K$49*100</f>
        <v>0.5119453924914675</v>
      </c>
    </row>
    <row r="30" spans="2:12" ht="12.75" customHeight="1">
      <c r="B30" s="7">
        <f t="shared" si="0"/>
        <v>22</v>
      </c>
      <c r="C30" s="15" t="s">
        <v>71</v>
      </c>
      <c r="D30" s="16" t="s">
        <v>71</v>
      </c>
      <c r="E30" s="17">
        <v>5</v>
      </c>
      <c r="F30" s="21">
        <f t="shared" si="1"/>
        <v>0.5813953488372093</v>
      </c>
      <c r="G30" s="1"/>
      <c r="H30" s="7">
        <f t="shared" si="2"/>
        <v>20</v>
      </c>
      <c r="I30" s="15" t="s">
        <v>160</v>
      </c>
      <c r="J30" s="16" t="s">
        <v>116</v>
      </c>
      <c r="K30" s="17">
        <v>3</v>
      </c>
      <c r="L30" s="21">
        <f t="shared" si="3"/>
        <v>0.5119453924914675</v>
      </c>
    </row>
    <row r="31" spans="2:12" ht="12.75" customHeight="1">
      <c r="B31" s="7">
        <f t="shared" si="0"/>
        <v>22</v>
      </c>
      <c r="C31" s="15" t="s">
        <v>23</v>
      </c>
      <c r="D31" s="16" t="s">
        <v>113</v>
      </c>
      <c r="E31" s="17">
        <v>5</v>
      </c>
      <c r="F31" s="21">
        <f t="shared" si="1"/>
        <v>0.5813953488372093</v>
      </c>
      <c r="G31" s="1"/>
      <c r="H31" s="7">
        <f t="shared" si="2"/>
        <v>20</v>
      </c>
      <c r="I31" s="15" t="s">
        <v>23</v>
      </c>
      <c r="J31" s="16" t="s">
        <v>113</v>
      </c>
      <c r="K31" s="17">
        <v>3</v>
      </c>
      <c r="L31" s="21">
        <f t="shared" si="3"/>
        <v>0.5119453924914675</v>
      </c>
    </row>
    <row r="32" spans="2:12" ht="12.75" customHeight="1">
      <c r="B32" s="7">
        <f aca="true" t="shared" si="4" ref="B32:B38">RANK(E32,E$9:E$47)</f>
        <v>24</v>
      </c>
      <c r="C32" s="15" t="s">
        <v>195</v>
      </c>
      <c r="D32" s="16" t="s">
        <v>118</v>
      </c>
      <c r="E32" s="17">
        <v>4</v>
      </c>
      <c r="F32" s="21">
        <f aca="true" t="shared" si="5" ref="F32:F38">E32/$E$49*100</f>
        <v>0.46511627906976744</v>
      </c>
      <c r="G32" s="1"/>
      <c r="H32" s="7">
        <f aca="true" t="shared" si="6" ref="H32:H38">RANK(K32,K$9:K$47)</f>
        <v>20</v>
      </c>
      <c r="I32" s="15" t="s">
        <v>125</v>
      </c>
      <c r="J32" s="16" t="s">
        <v>103</v>
      </c>
      <c r="K32" s="17">
        <v>3</v>
      </c>
      <c r="L32" s="21">
        <f aca="true" t="shared" si="7" ref="L32:L38">K32/$K$49*100</f>
        <v>0.5119453924914675</v>
      </c>
    </row>
    <row r="33" spans="2:12" ht="12.75" customHeight="1">
      <c r="B33" s="7">
        <f t="shared" si="4"/>
        <v>24</v>
      </c>
      <c r="C33" s="15" t="s">
        <v>75</v>
      </c>
      <c r="D33" s="16" t="s">
        <v>75</v>
      </c>
      <c r="E33" s="17">
        <v>4</v>
      </c>
      <c r="F33" s="21">
        <f t="shared" si="5"/>
        <v>0.46511627906976744</v>
      </c>
      <c r="G33" s="1"/>
      <c r="H33" s="7">
        <f t="shared" si="6"/>
        <v>20</v>
      </c>
      <c r="I33" s="15" t="s">
        <v>74</v>
      </c>
      <c r="J33" s="16" t="s">
        <v>74</v>
      </c>
      <c r="K33" s="17">
        <v>3</v>
      </c>
      <c r="L33" s="21">
        <f t="shared" si="7"/>
        <v>0.5119453924914675</v>
      </c>
    </row>
    <row r="34" spans="2:12" ht="12.75" customHeight="1">
      <c r="B34" s="7">
        <f t="shared" si="4"/>
        <v>24</v>
      </c>
      <c r="C34" s="15" t="s">
        <v>163</v>
      </c>
      <c r="D34" s="16" t="s">
        <v>80</v>
      </c>
      <c r="E34" s="17">
        <v>4</v>
      </c>
      <c r="F34" s="21">
        <f t="shared" si="5"/>
        <v>0.46511627906976744</v>
      </c>
      <c r="G34" s="1"/>
      <c r="H34" s="7">
        <f t="shared" si="6"/>
        <v>26</v>
      </c>
      <c r="I34" s="15" t="s">
        <v>163</v>
      </c>
      <c r="J34" s="16" t="s">
        <v>80</v>
      </c>
      <c r="K34" s="17">
        <v>2</v>
      </c>
      <c r="L34" s="21">
        <f t="shared" si="7"/>
        <v>0.3412969283276451</v>
      </c>
    </row>
    <row r="35" spans="2:12" ht="12.75" customHeight="1">
      <c r="B35" s="7">
        <f t="shared" si="4"/>
        <v>24</v>
      </c>
      <c r="C35" s="15" t="s">
        <v>69</v>
      </c>
      <c r="D35" s="16" t="s">
        <v>69</v>
      </c>
      <c r="E35" s="17">
        <v>4</v>
      </c>
      <c r="F35" s="21">
        <f t="shared" si="5"/>
        <v>0.46511627906976744</v>
      </c>
      <c r="G35" s="1"/>
      <c r="H35" s="7">
        <f t="shared" si="6"/>
        <v>26</v>
      </c>
      <c r="I35" s="15" t="s">
        <v>124</v>
      </c>
      <c r="J35" s="16" t="s">
        <v>93</v>
      </c>
      <c r="K35" s="17">
        <v>2</v>
      </c>
      <c r="L35" s="21">
        <f t="shared" si="7"/>
        <v>0.3412969283276451</v>
      </c>
    </row>
    <row r="36" spans="2:12" ht="12.75" customHeight="1">
      <c r="B36" s="7">
        <f t="shared" si="4"/>
        <v>28</v>
      </c>
      <c r="C36" s="15" t="s">
        <v>161</v>
      </c>
      <c r="D36" s="16" t="s">
        <v>99</v>
      </c>
      <c r="E36" s="17">
        <v>3</v>
      </c>
      <c r="F36" s="21">
        <f t="shared" si="5"/>
        <v>0.3488372093023256</v>
      </c>
      <c r="G36" s="1"/>
      <c r="H36" s="7">
        <f t="shared" si="6"/>
        <v>26</v>
      </c>
      <c r="I36" s="15" t="s">
        <v>69</v>
      </c>
      <c r="J36" s="16" t="s">
        <v>69</v>
      </c>
      <c r="K36" s="17">
        <v>2</v>
      </c>
      <c r="L36" s="21">
        <f t="shared" si="7"/>
        <v>0.3412969283276451</v>
      </c>
    </row>
    <row r="37" spans="2:12" ht="12.75" customHeight="1">
      <c r="B37" s="7">
        <f t="shared" si="4"/>
        <v>28</v>
      </c>
      <c r="C37" s="15" t="s">
        <v>68</v>
      </c>
      <c r="D37" s="16" t="s">
        <v>68</v>
      </c>
      <c r="E37" s="17">
        <v>3</v>
      </c>
      <c r="F37" s="21">
        <f t="shared" si="5"/>
        <v>0.3488372093023256</v>
      </c>
      <c r="G37" s="1"/>
      <c r="H37" s="7">
        <f t="shared" si="6"/>
        <v>26</v>
      </c>
      <c r="I37" s="15" t="s">
        <v>77</v>
      </c>
      <c r="J37" s="16" t="s">
        <v>77</v>
      </c>
      <c r="K37" s="17">
        <v>2</v>
      </c>
      <c r="L37" s="21">
        <f t="shared" si="7"/>
        <v>0.3412969283276451</v>
      </c>
    </row>
    <row r="38" spans="2:12" ht="12.75" customHeight="1">
      <c r="B38" s="7">
        <f t="shared" si="4"/>
        <v>30</v>
      </c>
      <c r="C38" s="15" t="s">
        <v>135</v>
      </c>
      <c r="D38" s="16" t="s">
        <v>99</v>
      </c>
      <c r="E38" s="17">
        <v>2</v>
      </c>
      <c r="F38" s="21">
        <f t="shared" si="5"/>
        <v>0.23255813953488372</v>
      </c>
      <c r="G38" s="1"/>
      <c r="H38" s="7">
        <f t="shared" si="6"/>
        <v>30</v>
      </c>
      <c r="I38" s="15" t="s">
        <v>135</v>
      </c>
      <c r="J38" s="16" t="s">
        <v>99</v>
      </c>
      <c r="K38" s="17">
        <v>1</v>
      </c>
      <c r="L38" s="21">
        <f t="shared" si="7"/>
        <v>0.17064846416382254</v>
      </c>
    </row>
    <row r="39" spans="2:12" ht="12.75" customHeight="1">
      <c r="B39" s="7">
        <f t="shared" si="0"/>
        <v>30</v>
      </c>
      <c r="C39" s="15" t="s">
        <v>72</v>
      </c>
      <c r="D39" s="16" t="s">
        <v>72</v>
      </c>
      <c r="E39" s="17">
        <v>2</v>
      </c>
      <c r="F39" s="21">
        <f t="shared" si="1"/>
        <v>0.23255813953488372</v>
      </c>
      <c r="G39" s="1"/>
      <c r="H39" s="7">
        <f t="shared" si="2"/>
        <v>30</v>
      </c>
      <c r="I39" s="15" t="s">
        <v>196</v>
      </c>
      <c r="J39" s="16" t="s">
        <v>99</v>
      </c>
      <c r="K39" s="17">
        <v>1</v>
      </c>
      <c r="L39" s="21">
        <f t="shared" si="3"/>
        <v>0.17064846416382254</v>
      </c>
    </row>
    <row r="40" spans="2:12" ht="12.75" customHeight="1">
      <c r="B40" s="7">
        <f t="shared" si="0"/>
        <v>30</v>
      </c>
      <c r="C40" s="15" t="s">
        <v>124</v>
      </c>
      <c r="D40" s="16" t="s">
        <v>93</v>
      </c>
      <c r="E40" s="17">
        <v>2</v>
      </c>
      <c r="F40" s="21">
        <f t="shared" si="1"/>
        <v>0.23255813953488372</v>
      </c>
      <c r="G40" s="1"/>
      <c r="H40" s="7">
        <f t="shared" si="2"/>
        <v>30</v>
      </c>
      <c r="I40" s="15" t="s">
        <v>72</v>
      </c>
      <c r="J40" s="16" t="s">
        <v>72</v>
      </c>
      <c r="K40" s="17">
        <v>1</v>
      </c>
      <c r="L40" s="21">
        <f t="shared" si="3"/>
        <v>0.17064846416382254</v>
      </c>
    </row>
    <row r="41" spans="2:12" ht="12.75" customHeight="1">
      <c r="B41" s="7">
        <f t="shared" si="0"/>
        <v>30</v>
      </c>
      <c r="C41" s="15" t="s">
        <v>13</v>
      </c>
      <c r="D41" s="16" t="s">
        <v>14</v>
      </c>
      <c r="E41" s="17">
        <v>2</v>
      </c>
      <c r="F41" s="21">
        <f t="shared" si="1"/>
        <v>0.23255813953488372</v>
      </c>
      <c r="G41" s="1"/>
      <c r="H41" s="7">
        <f t="shared" si="2"/>
        <v>30</v>
      </c>
      <c r="I41" s="15" t="s">
        <v>73</v>
      </c>
      <c r="J41" s="16" t="s">
        <v>73</v>
      </c>
      <c r="K41" s="17">
        <v>1</v>
      </c>
      <c r="L41" s="21">
        <f t="shared" si="3"/>
        <v>0.17064846416382254</v>
      </c>
    </row>
    <row r="42" spans="2:12" ht="12.75" customHeight="1">
      <c r="B42" s="7">
        <f t="shared" si="0"/>
        <v>30</v>
      </c>
      <c r="C42" s="15" t="s">
        <v>125</v>
      </c>
      <c r="D42" s="16" t="s">
        <v>103</v>
      </c>
      <c r="E42" s="17">
        <v>2</v>
      </c>
      <c r="F42" s="21">
        <f t="shared" si="1"/>
        <v>0.23255813953488372</v>
      </c>
      <c r="G42" s="1"/>
      <c r="H42" s="7">
        <f t="shared" si="2"/>
        <v>30</v>
      </c>
      <c r="I42" s="15" t="s">
        <v>115</v>
      </c>
      <c r="J42" s="16" t="s">
        <v>115</v>
      </c>
      <c r="K42" s="17">
        <v>1</v>
      </c>
      <c r="L42" s="21">
        <f t="shared" si="3"/>
        <v>0.17064846416382254</v>
      </c>
    </row>
    <row r="43" spans="2:12" ht="12.75" customHeight="1">
      <c r="B43" s="7"/>
      <c r="C43" s="15"/>
      <c r="D43" s="16"/>
      <c r="E43" s="17"/>
      <c r="F43" s="21"/>
      <c r="G43" s="1"/>
      <c r="H43" s="7">
        <f t="shared" si="2"/>
        <v>30</v>
      </c>
      <c r="I43" s="15" t="s">
        <v>68</v>
      </c>
      <c r="J43" s="16" t="s">
        <v>68</v>
      </c>
      <c r="K43" s="17">
        <v>1</v>
      </c>
      <c r="L43" s="21">
        <f t="shared" si="3"/>
        <v>0.17064846416382254</v>
      </c>
    </row>
    <row r="44" spans="2:12" ht="12.75" customHeight="1">
      <c r="B44" s="7"/>
      <c r="C44" s="15"/>
      <c r="D44" s="16"/>
      <c r="E44" s="17"/>
      <c r="F44" s="21"/>
      <c r="G44" s="1"/>
      <c r="H44" s="7">
        <f t="shared" si="2"/>
        <v>30</v>
      </c>
      <c r="I44" s="15" t="s">
        <v>97</v>
      </c>
      <c r="J44" s="16" t="s">
        <v>97</v>
      </c>
      <c r="K44" s="17">
        <v>1</v>
      </c>
      <c r="L44" s="21">
        <f t="shared" si="3"/>
        <v>0.17064846416382254</v>
      </c>
    </row>
    <row r="45" spans="2:12" ht="12.75" customHeight="1">
      <c r="B45" s="7"/>
      <c r="C45" s="15"/>
      <c r="D45" s="16"/>
      <c r="E45" s="17"/>
      <c r="F45" s="21"/>
      <c r="G45" s="1"/>
      <c r="H45" s="7">
        <f t="shared" si="2"/>
        <v>30</v>
      </c>
      <c r="I45" s="15" t="s">
        <v>15</v>
      </c>
      <c r="J45" s="16" t="s">
        <v>84</v>
      </c>
      <c r="K45" s="17">
        <v>1</v>
      </c>
      <c r="L45" s="21">
        <f t="shared" si="3"/>
        <v>0.17064846416382254</v>
      </c>
    </row>
    <row r="46" spans="2:12" ht="12.75" customHeight="1">
      <c r="B46" s="7"/>
      <c r="C46" s="15"/>
      <c r="D46" s="16"/>
      <c r="E46" s="17"/>
      <c r="F46" s="21"/>
      <c r="G46" s="1"/>
      <c r="H46" s="7">
        <f t="shared" si="2"/>
        <v>30</v>
      </c>
      <c r="I46" s="15" t="s">
        <v>43</v>
      </c>
      <c r="J46" s="16" t="s">
        <v>105</v>
      </c>
      <c r="K46" s="17">
        <v>1</v>
      </c>
      <c r="L46" s="21">
        <f>K46/$K$49*100</f>
        <v>0.17064846416382254</v>
      </c>
    </row>
    <row r="47" spans="2:12" ht="12.75" customHeight="1">
      <c r="B47" s="7"/>
      <c r="C47" s="15"/>
      <c r="D47" s="16"/>
      <c r="E47" s="17"/>
      <c r="F47" s="21"/>
      <c r="G47" s="1"/>
      <c r="H47" s="7">
        <f t="shared" si="2"/>
        <v>30</v>
      </c>
      <c r="I47" s="15" t="s">
        <v>194</v>
      </c>
      <c r="J47" s="16" t="s">
        <v>41</v>
      </c>
      <c r="K47" s="17">
        <v>1</v>
      </c>
      <c r="L47" s="21">
        <f>K47/$K$49*100</f>
        <v>0.17064846416382254</v>
      </c>
    </row>
    <row r="48" spans="2:12" ht="12.75" customHeight="1">
      <c r="B48" s="13" t="s">
        <v>53</v>
      </c>
      <c r="C48" s="11"/>
      <c r="D48" s="11"/>
      <c r="E48" s="17">
        <v>7</v>
      </c>
      <c r="F48" s="21">
        <f>E48/$E$49*100</f>
        <v>0.813953488372093</v>
      </c>
      <c r="G48" s="1"/>
      <c r="H48" s="13" t="s">
        <v>53</v>
      </c>
      <c r="I48" s="11"/>
      <c r="J48" s="11"/>
      <c r="K48" s="17">
        <v>0</v>
      </c>
      <c r="L48" s="21">
        <f>K48/$K$49*100</f>
        <v>0</v>
      </c>
    </row>
    <row r="49" spans="2:12" ht="12.75" customHeight="1">
      <c r="B49" s="14" t="s">
        <v>54</v>
      </c>
      <c r="C49" s="12"/>
      <c r="D49" s="12"/>
      <c r="E49" s="10">
        <v>860</v>
      </c>
      <c r="F49" s="9">
        <v>100</v>
      </c>
      <c r="H49" s="14" t="s">
        <v>54</v>
      </c>
      <c r="I49" s="12"/>
      <c r="J49" s="12"/>
      <c r="K49" s="10">
        <v>586</v>
      </c>
      <c r="L49" s="9">
        <v>100</v>
      </c>
    </row>
    <row r="50" ht="12.75" customHeight="1">
      <c r="B50" s="20"/>
    </row>
    <row r="51" spans="2:11" ht="12.75" customHeight="1">
      <c r="B51" s="20"/>
      <c r="E51" s="22"/>
      <c r="K51" s="22"/>
    </row>
    <row r="52" ht="12.75" customHeight="1">
      <c r="B52" s="20"/>
    </row>
    <row r="53" ht="12.75" customHeight="1">
      <c r="B53" s="20"/>
    </row>
    <row r="54" ht="12">
      <c r="B54" s="20"/>
    </row>
  </sheetData>
  <sheetProtection/>
  <mergeCells count="6">
    <mergeCell ref="I7:I8"/>
    <mergeCell ref="J7:J8"/>
    <mergeCell ref="B7:B8"/>
    <mergeCell ref="C7:C8"/>
    <mergeCell ref="D7:D8"/>
    <mergeCell ref="H7:H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geOrder="overThenDown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L42"/>
  <sheetViews>
    <sheetView zoomScalePageLayoutView="0" workbookViewId="0" topLeftCell="A1">
      <pane xSplit="1" ySplit="8" topLeftCell="B9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A1" sqref="A1"/>
    </sheetView>
  </sheetViews>
  <sheetFormatPr defaultColWidth="8.796875" defaultRowHeight="14.25"/>
  <cols>
    <col min="1" max="1" width="3.8984375" style="8" customWidth="1"/>
    <col min="2" max="2" width="4.59765625" style="8" customWidth="1"/>
    <col min="3" max="3" width="17.59765625" style="8" customWidth="1"/>
    <col min="4" max="4" width="7.59765625" style="8" customWidth="1"/>
    <col min="5" max="6" width="6.59765625" style="8" customWidth="1"/>
    <col min="7" max="7" width="5.59765625" style="8" customWidth="1"/>
    <col min="8" max="8" width="4.59765625" style="8" customWidth="1"/>
    <col min="9" max="9" width="17.59765625" style="8" customWidth="1"/>
    <col min="10" max="10" width="7.59765625" style="8" customWidth="1"/>
    <col min="11" max="12" width="6.59765625" style="8" customWidth="1"/>
    <col min="13" max="16384" width="9" style="8" customWidth="1"/>
  </cols>
  <sheetData>
    <row r="2" s="23" customFormat="1" ht="13.5">
      <c r="B2" s="24"/>
    </row>
    <row r="4" ht="12">
      <c r="L4" s="19" t="s">
        <v>79</v>
      </c>
    </row>
    <row r="5" ht="12.75" customHeight="1">
      <c r="B5" s="8" t="s">
        <v>48</v>
      </c>
    </row>
    <row r="6" spans="2:8" ht="12.75" customHeight="1">
      <c r="B6" s="8" t="s">
        <v>65</v>
      </c>
      <c r="H6" s="8" t="s">
        <v>66</v>
      </c>
    </row>
    <row r="7" spans="2:12" ht="12.75" customHeight="1">
      <c r="B7" s="27" t="s">
        <v>50</v>
      </c>
      <c r="C7" s="25" t="s">
        <v>60</v>
      </c>
      <c r="D7" s="25" t="s">
        <v>51</v>
      </c>
      <c r="E7" s="4" t="s">
        <v>56</v>
      </c>
      <c r="F7" s="5"/>
      <c r="G7" s="2"/>
      <c r="H7" s="27" t="s">
        <v>50</v>
      </c>
      <c r="I7" s="25" t="s">
        <v>62</v>
      </c>
      <c r="J7" s="25" t="s">
        <v>51</v>
      </c>
      <c r="K7" s="4" t="s">
        <v>56</v>
      </c>
      <c r="L7" s="5"/>
    </row>
    <row r="8" spans="2:12" ht="12.75" customHeight="1">
      <c r="B8" s="28"/>
      <c r="C8" s="26"/>
      <c r="D8" s="26"/>
      <c r="E8" s="6"/>
      <c r="F8" s="18" t="s">
        <v>47</v>
      </c>
      <c r="G8" s="3"/>
      <c r="H8" s="28"/>
      <c r="I8" s="26"/>
      <c r="J8" s="26"/>
      <c r="K8" s="6"/>
      <c r="L8" s="18" t="s">
        <v>47</v>
      </c>
    </row>
    <row r="9" spans="2:12" ht="12.75" customHeight="1">
      <c r="B9" s="7">
        <f aca="true" t="shared" si="0" ref="B9:B39">RANK(E9,E$9:E$39)</f>
        <v>1</v>
      </c>
      <c r="C9" s="15" t="s">
        <v>142</v>
      </c>
      <c r="D9" s="16" t="s">
        <v>88</v>
      </c>
      <c r="E9" s="17">
        <v>570</v>
      </c>
      <c r="F9" s="21">
        <f aca="true" t="shared" si="1" ref="F9:F40">E9/$E$41*100</f>
        <v>25.44642857142857</v>
      </c>
      <c r="G9" s="1"/>
      <c r="H9" s="7">
        <f aca="true" t="shared" si="2" ref="H9:H38">RANK(K9,K$9:K$39)</f>
        <v>1</v>
      </c>
      <c r="I9" s="15" t="s">
        <v>91</v>
      </c>
      <c r="J9" s="16" t="s">
        <v>91</v>
      </c>
      <c r="K9" s="17">
        <v>410</v>
      </c>
      <c r="L9" s="21">
        <f aca="true" t="shared" si="3" ref="L9:L38">K9/$K$41*100</f>
        <v>20.398009950248756</v>
      </c>
    </row>
    <row r="10" spans="2:12" ht="12.75" customHeight="1">
      <c r="B10" s="7">
        <f t="shared" si="0"/>
        <v>2</v>
      </c>
      <c r="C10" s="15" t="s">
        <v>124</v>
      </c>
      <c r="D10" s="16" t="s">
        <v>93</v>
      </c>
      <c r="E10" s="17">
        <v>491</v>
      </c>
      <c r="F10" s="21">
        <f t="shared" si="1"/>
        <v>21.919642857142858</v>
      </c>
      <c r="G10" s="1"/>
      <c r="H10" s="7">
        <f t="shared" si="2"/>
        <v>2</v>
      </c>
      <c r="I10" s="15" t="s">
        <v>142</v>
      </c>
      <c r="J10" s="16" t="s">
        <v>88</v>
      </c>
      <c r="K10" s="17">
        <v>376</v>
      </c>
      <c r="L10" s="21">
        <f t="shared" si="3"/>
        <v>18.70646766169154</v>
      </c>
    </row>
    <row r="11" spans="2:12" ht="12.75" customHeight="1">
      <c r="B11" s="7">
        <f t="shared" si="0"/>
        <v>3</v>
      </c>
      <c r="C11" s="15" t="s">
        <v>91</v>
      </c>
      <c r="D11" s="16" t="s">
        <v>91</v>
      </c>
      <c r="E11" s="17">
        <v>418</v>
      </c>
      <c r="F11" s="21">
        <f t="shared" si="1"/>
        <v>18.660714285714285</v>
      </c>
      <c r="G11" s="1"/>
      <c r="H11" s="7">
        <f t="shared" si="2"/>
        <v>3</v>
      </c>
      <c r="I11" s="15" t="s">
        <v>42</v>
      </c>
      <c r="J11" s="16" t="s">
        <v>84</v>
      </c>
      <c r="K11" s="17">
        <v>329</v>
      </c>
      <c r="L11" s="21">
        <f t="shared" si="3"/>
        <v>16.3681592039801</v>
      </c>
    </row>
    <row r="12" spans="2:12" ht="12.75" customHeight="1">
      <c r="B12" s="7">
        <f t="shared" si="0"/>
        <v>4</v>
      </c>
      <c r="C12" s="15" t="s">
        <v>42</v>
      </c>
      <c r="D12" s="16" t="s">
        <v>84</v>
      </c>
      <c r="E12" s="17">
        <v>377</v>
      </c>
      <c r="F12" s="21">
        <f t="shared" si="1"/>
        <v>16.830357142857146</v>
      </c>
      <c r="G12" s="1"/>
      <c r="H12" s="7">
        <f t="shared" si="2"/>
        <v>4</v>
      </c>
      <c r="I12" s="15" t="s">
        <v>124</v>
      </c>
      <c r="J12" s="16" t="s">
        <v>93</v>
      </c>
      <c r="K12" s="17">
        <v>292</v>
      </c>
      <c r="L12" s="21">
        <f t="shared" si="3"/>
        <v>14.527363184079602</v>
      </c>
    </row>
    <row r="13" spans="2:12" ht="12.75" customHeight="1">
      <c r="B13" s="7">
        <f t="shared" si="0"/>
        <v>5</v>
      </c>
      <c r="C13" s="15" t="s">
        <v>82</v>
      </c>
      <c r="D13" s="16" t="s">
        <v>82</v>
      </c>
      <c r="E13" s="17">
        <v>302</v>
      </c>
      <c r="F13" s="21">
        <f t="shared" si="1"/>
        <v>13.482142857142856</v>
      </c>
      <c r="G13" s="1"/>
      <c r="H13" s="7">
        <f t="shared" si="2"/>
        <v>5</v>
      </c>
      <c r="I13" s="15" t="s">
        <v>82</v>
      </c>
      <c r="J13" s="16" t="s">
        <v>82</v>
      </c>
      <c r="K13" s="17">
        <v>247</v>
      </c>
      <c r="L13" s="21">
        <f t="shared" si="3"/>
        <v>12.288557213930348</v>
      </c>
    </row>
    <row r="14" spans="2:12" ht="12.75" customHeight="1">
      <c r="B14" s="7">
        <f t="shared" si="0"/>
        <v>6</v>
      </c>
      <c r="C14" s="15" t="s">
        <v>125</v>
      </c>
      <c r="D14" s="16" t="s">
        <v>103</v>
      </c>
      <c r="E14" s="17">
        <v>100</v>
      </c>
      <c r="F14" s="21">
        <f t="shared" si="1"/>
        <v>4.464285714285714</v>
      </c>
      <c r="G14" s="1"/>
      <c r="H14" s="7">
        <f t="shared" si="2"/>
        <v>6</v>
      </c>
      <c r="I14" s="15" t="s">
        <v>125</v>
      </c>
      <c r="J14" s="16" t="s">
        <v>103</v>
      </c>
      <c r="K14" s="17">
        <v>89</v>
      </c>
      <c r="L14" s="21">
        <f t="shared" si="3"/>
        <v>4.4278606965174125</v>
      </c>
    </row>
    <row r="15" spans="2:12" ht="12.75" customHeight="1">
      <c r="B15" s="7">
        <f t="shared" si="0"/>
        <v>7</v>
      </c>
      <c r="C15" s="15" t="s">
        <v>126</v>
      </c>
      <c r="D15" s="16" t="s">
        <v>103</v>
      </c>
      <c r="E15" s="17">
        <v>87</v>
      </c>
      <c r="F15" s="21">
        <f t="shared" si="1"/>
        <v>3.8839285714285716</v>
      </c>
      <c r="G15" s="1"/>
      <c r="H15" s="7">
        <f t="shared" si="2"/>
        <v>7</v>
      </c>
      <c r="I15" s="15" t="s">
        <v>143</v>
      </c>
      <c r="J15" s="16" t="s">
        <v>97</v>
      </c>
      <c r="K15" s="17">
        <v>83</v>
      </c>
      <c r="L15" s="21">
        <f t="shared" si="3"/>
        <v>4.129353233830846</v>
      </c>
    </row>
    <row r="16" spans="2:12" ht="12.75" customHeight="1">
      <c r="B16" s="7">
        <f t="shared" si="0"/>
        <v>8</v>
      </c>
      <c r="C16" s="15" t="s">
        <v>143</v>
      </c>
      <c r="D16" s="16" t="s">
        <v>97</v>
      </c>
      <c r="E16" s="17">
        <v>82</v>
      </c>
      <c r="F16" s="21">
        <f t="shared" si="1"/>
        <v>3.660714285714286</v>
      </c>
      <c r="G16" s="1"/>
      <c r="H16" s="7">
        <f t="shared" si="2"/>
        <v>8</v>
      </c>
      <c r="I16" s="15" t="s">
        <v>126</v>
      </c>
      <c r="J16" s="16" t="s">
        <v>103</v>
      </c>
      <c r="K16" s="17">
        <v>68</v>
      </c>
      <c r="L16" s="21">
        <f t="shared" si="3"/>
        <v>3.383084577114428</v>
      </c>
    </row>
    <row r="17" spans="2:12" ht="12.75" customHeight="1">
      <c r="B17" s="7">
        <f t="shared" si="0"/>
        <v>9</v>
      </c>
      <c r="C17" s="15" t="s">
        <v>71</v>
      </c>
      <c r="D17" s="16" t="s">
        <v>71</v>
      </c>
      <c r="E17" s="17">
        <v>32</v>
      </c>
      <c r="F17" s="21">
        <f t="shared" si="1"/>
        <v>1.4285714285714286</v>
      </c>
      <c r="G17" s="1"/>
      <c r="H17" s="7">
        <f t="shared" si="2"/>
        <v>9</v>
      </c>
      <c r="I17" s="15" t="s">
        <v>71</v>
      </c>
      <c r="J17" s="16" t="s">
        <v>71</v>
      </c>
      <c r="K17" s="17">
        <v>60</v>
      </c>
      <c r="L17" s="21">
        <f t="shared" si="3"/>
        <v>2.9850746268656714</v>
      </c>
    </row>
    <row r="18" spans="2:12" ht="12.75" customHeight="1">
      <c r="B18" s="7">
        <f t="shared" si="0"/>
        <v>10</v>
      </c>
      <c r="C18" s="15" t="s">
        <v>25</v>
      </c>
      <c r="D18" s="16" t="s">
        <v>92</v>
      </c>
      <c r="E18" s="17">
        <v>25</v>
      </c>
      <c r="F18" s="21">
        <f t="shared" si="1"/>
        <v>1.1160714285714286</v>
      </c>
      <c r="G18" s="1"/>
      <c r="H18" s="7">
        <f t="shared" si="2"/>
        <v>10</v>
      </c>
      <c r="I18" s="15" t="s">
        <v>131</v>
      </c>
      <c r="J18" s="16" t="s">
        <v>69</v>
      </c>
      <c r="K18" s="17">
        <v>35</v>
      </c>
      <c r="L18" s="21">
        <f t="shared" si="3"/>
        <v>1.7412935323383085</v>
      </c>
    </row>
    <row r="19" spans="2:12" ht="12.75" customHeight="1">
      <c r="B19" s="7">
        <f t="shared" si="0"/>
        <v>10</v>
      </c>
      <c r="C19" s="15" t="s">
        <v>131</v>
      </c>
      <c r="D19" s="16" t="s">
        <v>69</v>
      </c>
      <c r="E19" s="17">
        <v>25</v>
      </c>
      <c r="F19" s="21">
        <f t="shared" si="1"/>
        <v>1.1160714285714286</v>
      </c>
      <c r="G19" s="1"/>
      <c r="H19" s="7">
        <f t="shared" si="2"/>
        <v>11</v>
      </c>
      <c r="I19" s="15" t="s">
        <v>169</v>
      </c>
      <c r="J19" s="16" t="s">
        <v>68</v>
      </c>
      <c r="K19" s="17">
        <v>34</v>
      </c>
      <c r="L19" s="21">
        <f t="shared" si="3"/>
        <v>1.691542288557214</v>
      </c>
    </row>
    <row r="20" spans="2:12" ht="12.75" customHeight="1">
      <c r="B20" s="7">
        <f t="shared" si="0"/>
        <v>12</v>
      </c>
      <c r="C20" s="15" t="s">
        <v>166</v>
      </c>
      <c r="D20" s="16" t="s">
        <v>101</v>
      </c>
      <c r="E20" s="17">
        <v>23</v>
      </c>
      <c r="F20" s="21">
        <f t="shared" si="1"/>
        <v>1.0267857142857142</v>
      </c>
      <c r="G20" s="1"/>
      <c r="H20" s="7">
        <f t="shared" si="2"/>
        <v>12</v>
      </c>
      <c r="I20" s="15" t="s">
        <v>111</v>
      </c>
      <c r="J20" s="16" t="s">
        <v>111</v>
      </c>
      <c r="K20" s="17">
        <v>29</v>
      </c>
      <c r="L20" s="21">
        <f t="shared" si="3"/>
        <v>1.4427860696517412</v>
      </c>
    </row>
    <row r="21" spans="2:12" ht="12.75" customHeight="1">
      <c r="B21" s="7">
        <f t="shared" si="0"/>
        <v>13</v>
      </c>
      <c r="C21" s="15" t="s">
        <v>111</v>
      </c>
      <c r="D21" s="16" t="s">
        <v>111</v>
      </c>
      <c r="E21" s="17">
        <v>21</v>
      </c>
      <c r="F21" s="21">
        <f t="shared" si="1"/>
        <v>0.9375</v>
      </c>
      <c r="G21" s="1"/>
      <c r="H21" s="7">
        <f t="shared" si="2"/>
        <v>13</v>
      </c>
      <c r="I21" s="15" t="s">
        <v>166</v>
      </c>
      <c r="J21" s="16" t="s">
        <v>101</v>
      </c>
      <c r="K21" s="17">
        <v>24</v>
      </c>
      <c r="L21" s="21">
        <f t="shared" si="3"/>
        <v>1.1940298507462688</v>
      </c>
    </row>
    <row r="22" spans="2:12" ht="12.75" customHeight="1">
      <c r="B22" s="7">
        <f t="shared" si="0"/>
        <v>14</v>
      </c>
      <c r="C22" s="15" t="s">
        <v>154</v>
      </c>
      <c r="D22" s="16" t="s">
        <v>105</v>
      </c>
      <c r="E22" s="17">
        <v>19</v>
      </c>
      <c r="F22" s="21">
        <f t="shared" si="1"/>
        <v>0.8482142857142857</v>
      </c>
      <c r="G22" s="1"/>
      <c r="H22" s="7">
        <f t="shared" si="2"/>
        <v>13</v>
      </c>
      <c r="I22" s="15" t="s">
        <v>70</v>
      </c>
      <c r="J22" s="16" t="s">
        <v>70</v>
      </c>
      <c r="K22" s="17">
        <v>24</v>
      </c>
      <c r="L22" s="21">
        <f t="shared" si="3"/>
        <v>1.1940298507462688</v>
      </c>
    </row>
    <row r="23" spans="2:12" ht="12.75" customHeight="1">
      <c r="B23" s="7">
        <f t="shared" si="0"/>
        <v>15</v>
      </c>
      <c r="C23" s="15" t="s">
        <v>70</v>
      </c>
      <c r="D23" s="16" t="s">
        <v>70</v>
      </c>
      <c r="E23" s="17">
        <v>18</v>
      </c>
      <c r="F23" s="21">
        <f t="shared" si="1"/>
        <v>0.8035714285714285</v>
      </c>
      <c r="G23" s="1"/>
      <c r="H23" s="7">
        <f t="shared" si="2"/>
        <v>15</v>
      </c>
      <c r="I23" s="15" t="s">
        <v>34</v>
      </c>
      <c r="J23" s="16" t="s">
        <v>99</v>
      </c>
      <c r="K23" s="17">
        <v>22</v>
      </c>
      <c r="L23" s="21">
        <f t="shared" si="3"/>
        <v>1.0945273631840797</v>
      </c>
    </row>
    <row r="24" spans="2:12" ht="12.75" customHeight="1">
      <c r="B24" s="7">
        <f t="shared" si="0"/>
        <v>16</v>
      </c>
      <c r="C24" s="15" t="s">
        <v>169</v>
      </c>
      <c r="D24" s="16" t="s">
        <v>68</v>
      </c>
      <c r="E24" s="17">
        <v>15</v>
      </c>
      <c r="F24" s="21">
        <f t="shared" si="1"/>
        <v>0.6696428571428571</v>
      </c>
      <c r="G24" s="1"/>
      <c r="H24" s="7">
        <f t="shared" si="2"/>
        <v>15</v>
      </c>
      <c r="I24" s="15" t="s">
        <v>25</v>
      </c>
      <c r="J24" s="16" t="s">
        <v>92</v>
      </c>
      <c r="K24" s="17">
        <v>22</v>
      </c>
      <c r="L24" s="21">
        <f t="shared" si="3"/>
        <v>1.0945273631840797</v>
      </c>
    </row>
    <row r="25" spans="2:12" ht="12.75" customHeight="1">
      <c r="B25" s="7">
        <f t="shared" si="0"/>
        <v>16</v>
      </c>
      <c r="C25" s="15" t="s">
        <v>167</v>
      </c>
      <c r="D25" s="16" t="s">
        <v>105</v>
      </c>
      <c r="E25" s="17">
        <v>15</v>
      </c>
      <c r="F25" s="21">
        <f t="shared" si="1"/>
        <v>0.6696428571428571</v>
      </c>
      <c r="G25" s="1"/>
      <c r="H25" s="7">
        <f t="shared" si="2"/>
        <v>17</v>
      </c>
      <c r="I25" s="15" t="s">
        <v>138</v>
      </c>
      <c r="J25" s="16" t="s">
        <v>88</v>
      </c>
      <c r="K25" s="17">
        <v>19</v>
      </c>
      <c r="L25" s="21">
        <f t="shared" si="3"/>
        <v>0.9452736318407959</v>
      </c>
    </row>
    <row r="26" spans="2:12" ht="12.75" customHeight="1">
      <c r="B26" s="7">
        <f t="shared" si="0"/>
        <v>18</v>
      </c>
      <c r="C26" s="15" t="s">
        <v>138</v>
      </c>
      <c r="D26" s="16" t="s">
        <v>88</v>
      </c>
      <c r="E26" s="17">
        <v>13</v>
      </c>
      <c r="F26" s="21">
        <f t="shared" si="1"/>
        <v>0.5803571428571429</v>
      </c>
      <c r="G26" s="1"/>
      <c r="H26" s="7">
        <f t="shared" si="2"/>
        <v>18</v>
      </c>
      <c r="I26" s="15" t="s">
        <v>33</v>
      </c>
      <c r="J26" s="16" t="s">
        <v>116</v>
      </c>
      <c r="K26" s="17">
        <v>18</v>
      </c>
      <c r="L26" s="21">
        <f t="shared" si="3"/>
        <v>0.8955223880597015</v>
      </c>
    </row>
    <row r="27" spans="2:12" ht="12.75" customHeight="1">
      <c r="B27" s="7">
        <f t="shared" si="0"/>
        <v>19</v>
      </c>
      <c r="C27" s="15" t="s">
        <v>34</v>
      </c>
      <c r="D27" s="16" t="s">
        <v>99</v>
      </c>
      <c r="E27" s="17">
        <v>12</v>
      </c>
      <c r="F27" s="21">
        <f t="shared" si="1"/>
        <v>0.5357142857142857</v>
      </c>
      <c r="G27" s="1"/>
      <c r="H27" s="7">
        <f t="shared" si="2"/>
        <v>19</v>
      </c>
      <c r="I27" s="15" t="s">
        <v>154</v>
      </c>
      <c r="J27" s="16" t="s">
        <v>105</v>
      </c>
      <c r="K27" s="17">
        <v>16</v>
      </c>
      <c r="L27" s="21">
        <f t="shared" si="3"/>
        <v>0.7960199004975124</v>
      </c>
    </row>
    <row r="28" spans="2:12" ht="12.75" customHeight="1">
      <c r="B28" s="7">
        <f t="shared" si="0"/>
        <v>19</v>
      </c>
      <c r="C28" s="15" t="s">
        <v>75</v>
      </c>
      <c r="D28" s="16" t="s">
        <v>75</v>
      </c>
      <c r="E28" s="17">
        <v>12</v>
      </c>
      <c r="F28" s="21">
        <f t="shared" si="1"/>
        <v>0.5357142857142857</v>
      </c>
      <c r="G28" s="1"/>
      <c r="H28" s="7">
        <f t="shared" si="2"/>
        <v>20</v>
      </c>
      <c r="I28" s="15" t="s">
        <v>137</v>
      </c>
      <c r="J28" s="16" t="s">
        <v>115</v>
      </c>
      <c r="K28" s="17">
        <v>14</v>
      </c>
      <c r="L28" s="21">
        <f t="shared" si="3"/>
        <v>0.6965174129353234</v>
      </c>
    </row>
    <row r="29" spans="2:12" ht="12.75" customHeight="1">
      <c r="B29" s="7">
        <f t="shared" si="0"/>
        <v>19</v>
      </c>
      <c r="C29" s="15" t="s">
        <v>123</v>
      </c>
      <c r="D29" s="16" t="s">
        <v>119</v>
      </c>
      <c r="E29" s="17">
        <v>12</v>
      </c>
      <c r="F29" s="21">
        <f t="shared" si="1"/>
        <v>0.5357142857142857</v>
      </c>
      <c r="G29" s="1"/>
      <c r="H29" s="7">
        <f t="shared" si="2"/>
        <v>20</v>
      </c>
      <c r="I29" s="15" t="s">
        <v>153</v>
      </c>
      <c r="J29" s="16" t="s">
        <v>70</v>
      </c>
      <c r="K29" s="17">
        <v>14</v>
      </c>
      <c r="L29" s="21">
        <f t="shared" si="3"/>
        <v>0.6965174129353234</v>
      </c>
    </row>
    <row r="30" spans="2:12" ht="12.75" customHeight="1">
      <c r="B30" s="7">
        <f t="shared" si="0"/>
        <v>22</v>
      </c>
      <c r="C30" s="15" t="s">
        <v>156</v>
      </c>
      <c r="D30" s="16" t="s">
        <v>84</v>
      </c>
      <c r="E30" s="17">
        <v>11</v>
      </c>
      <c r="F30" s="21">
        <f t="shared" si="1"/>
        <v>0.49107142857142855</v>
      </c>
      <c r="G30" s="1"/>
      <c r="H30" s="7">
        <f t="shared" si="2"/>
        <v>22</v>
      </c>
      <c r="I30" s="15" t="s">
        <v>75</v>
      </c>
      <c r="J30" s="16" t="s">
        <v>75</v>
      </c>
      <c r="K30" s="17">
        <v>13</v>
      </c>
      <c r="L30" s="21">
        <f t="shared" si="3"/>
        <v>0.6467661691542288</v>
      </c>
    </row>
    <row r="31" spans="2:12" ht="12.75" customHeight="1">
      <c r="B31" s="7">
        <f t="shared" si="0"/>
        <v>22</v>
      </c>
      <c r="C31" s="15" t="s">
        <v>153</v>
      </c>
      <c r="D31" s="16" t="s">
        <v>70</v>
      </c>
      <c r="E31" s="17">
        <v>11</v>
      </c>
      <c r="F31" s="21">
        <f t="shared" si="1"/>
        <v>0.49107142857142855</v>
      </c>
      <c r="G31" s="1"/>
      <c r="H31" s="7">
        <f t="shared" si="2"/>
        <v>22</v>
      </c>
      <c r="I31" s="15" t="s">
        <v>167</v>
      </c>
      <c r="J31" s="16" t="s">
        <v>105</v>
      </c>
      <c r="K31" s="17">
        <v>13</v>
      </c>
      <c r="L31" s="21">
        <f t="shared" si="3"/>
        <v>0.6467661691542288</v>
      </c>
    </row>
    <row r="32" spans="2:12" ht="12.75" customHeight="1">
      <c r="B32" s="7">
        <f t="shared" si="0"/>
        <v>24</v>
      </c>
      <c r="C32" s="15" t="s">
        <v>33</v>
      </c>
      <c r="D32" s="16" t="s">
        <v>116</v>
      </c>
      <c r="E32" s="17">
        <v>10</v>
      </c>
      <c r="F32" s="21">
        <f t="shared" si="1"/>
        <v>0.4464285714285714</v>
      </c>
      <c r="G32" s="1"/>
      <c r="H32" s="7">
        <f t="shared" si="2"/>
        <v>24</v>
      </c>
      <c r="I32" s="15" t="s">
        <v>190</v>
      </c>
      <c r="J32" s="16" t="s">
        <v>80</v>
      </c>
      <c r="K32" s="17">
        <v>9</v>
      </c>
      <c r="L32" s="21">
        <f t="shared" si="3"/>
        <v>0.44776119402985076</v>
      </c>
    </row>
    <row r="33" spans="2:12" ht="12.75" customHeight="1">
      <c r="B33" s="7">
        <f t="shared" si="0"/>
        <v>24</v>
      </c>
      <c r="C33" s="15" t="s">
        <v>168</v>
      </c>
      <c r="D33" s="16" t="s">
        <v>149</v>
      </c>
      <c r="E33" s="17">
        <v>10</v>
      </c>
      <c r="F33" s="21">
        <f t="shared" si="1"/>
        <v>0.4464285714285714</v>
      </c>
      <c r="G33" s="1"/>
      <c r="H33" s="7">
        <f t="shared" si="2"/>
        <v>24</v>
      </c>
      <c r="I33" s="15" t="s">
        <v>186</v>
      </c>
      <c r="J33" s="16" t="s">
        <v>81</v>
      </c>
      <c r="K33" s="17">
        <v>9</v>
      </c>
      <c r="L33" s="21">
        <f t="shared" si="3"/>
        <v>0.44776119402985076</v>
      </c>
    </row>
    <row r="34" spans="2:12" ht="12.75" customHeight="1">
      <c r="B34" s="7">
        <f t="shared" si="0"/>
        <v>26</v>
      </c>
      <c r="C34" s="15" t="s">
        <v>74</v>
      </c>
      <c r="D34" s="16" t="s">
        <v>74</v>
      </c>
      <c r="E34" s="17">
        <v>9</v>
      </c>
      <c r="F34" s="21">
        <f t="shared" si="1"/>
        <v>0.40178571428571425</v>
      </c>
      <c r="G34" s="1"/>
      <c r="H34" s="7">
        <f t="shared" si="2"/>
        <v>24</v>
      </c>
      <c r="I34" s="15" t="s">
        <v>165</v>
      </c>
      <c r="J34" s="16" t="s">
        <v>120</v>
      </c>
      <c r="K34" s="17">
        <v>9</v>
      </c>
      <c r="L34" s="21">
        <f t="shared" si="3"/>
        <v>0.44776119402985076</v>
      </c>
    </row>
    <row r="35" spans="2:12" ht="12.75" customHeight="1">
      <c r="B35" s="7">
        <f t="shared" si="0"/>
        <v>27</v>
      </c>
      <c r="C35" s="15" t="s">
        <v>190</v>
      </c>
      <c r="D35" s="16" t="s">
        <v>80</v>
      </c>
      <c r="E35" s="17">
        <v>7</v>
      </c>
      <c r="F35" s="21">
        <f t="shared" si="1"/>
        <v>0.3125</v>
      </c>
      <c r="G35" s="1"/>
      <c r="H35" s="7">
        <f t="shared" si="2"/>
        <v>27</v>
      </c>
      <c r="I35" s="15" t="s">
        <v>148</v>
      </c>
      <c r="J35" s="16" t="s">
        <v>73</v>
      </c>
      <c r="K35" s="17">
        <v>8</v>
      </c>
      <c r="L35" s="21">
        <f t="shared" si="3"/>
        <v>0.3980099502487562</v>
      </c>
    </row>
    <row r="36" spans="2:12" ht="12.75" customHeight="1">
      <c r="B36" s="7">
        <f t="shared" si="0"/>
        <v>27</v>
      </c>
      <c r="C36" s="15" t="s">
        <v>137</v>
      </c>
      <c r="D36" s="16" t="s">
        <v>115</v>
      </c>
      <c r="E36" s="17">
        <v>7</v>
      </c>
      <c r="F36" s="21">
        <f t="shared" si="1"/>
        <v>0.3125</v>
      </c>
      <c r="G36" s="1"/>
      <c r="H36" s="7">
        <f t="shared" si="2"/>
        <v>27</v>
      </c>
      <c r="I36" s="15" t="s">
        <v>130</v>
      </c>
      <c r="J36" s="16" t="s">
        <v>82</v>
      </c>
      <c r="K36" s="17">
        <v>8</v>
      </c>
      <c r="L36" s="21">
        <f t="shared" si="3"/>
        <v>0.3980099502487562</v>
      </c>
    </row>
    <row r="37" spans="2:12" ht="12.75" customHeight="1">
      <c r="B37" s="7">
        <f t="shared" si="0"/>
        <v>27</v>
      </c>
      <c r="C37" s="15" t="s">
        <v>127</v>
      </c>
      <c r="D37" s="16" t="s">
        <v>121</v>
      </c>
      <c r="E37" s="17">
        <v>7</v>
      </c>
      <c r="F37" s="21">
        <f t="shared" si="1"/>
        <v>0.3125</v>
      </c>
      <c r="G37" s="1"/>
      <c r="H37" s="7">
        <f t="shared" si="2"/>
        <v>27</v>
      </c>
      <c r="I37" s="15" t="s">
        <v>8</v>
      </c>
      <c r="J37" s="16" t="s">
        <v>119</v>
      </c>
      <c r="K37" s="17">
        <v>8</v>
      </c>
      <c r="L37" s="21">
        <f t="shared" si="3"/>
        <v>0.3980099502487562</v>
      </c>
    </row>
    <row r="38" spans="2:12" ht="12.75" customHeight="1">
      <c r="B38" s="7">
        <f t="shared" si="0"/>
        <v>27</v>
      </c>
      <c r="C38" s="15" t="s">
        <v>130</v>
      </c>
      <c r="D38" s="16" t="s">
        <v>82</v>
      </c>
      <c r="E38" s="17">
        <v>7</v>
      </c>
      <c r="F38" s="21">
        <f t="shared" si="1"/>
        <v>0.3125</v>
      </c>
      <c r="G38" s="1"/>
      <c r="H38" s="7">
        <f t="shared" si="2"/>
        <v>27</v>
      </c>
      <c r="I38" s="15" t="s">
        <v>157</v>
      </c>
      <c r="J38" s="16" t="s">
        <v>76</v>
      </c>
      <c r="K38" s="17">
        <v>8</v>
      </c>
      <c r="L38" s="21">
        <f t="shared" si="3"/>
        <v>0.3980099502487562</v>
      </c>
    </row>
    <row r="39" spans="2:12" ht="12.75" customHeight="1">
      <c r="B39" s="7">
        <f t="shared" si="0"/>
        <v>27</v>
      </c>
      <c r="C39" s="15" t="s">
        <v>188</v>
      </c>
      <c r="D39" s="16" t="s">
        <v>119</v>
      </c>
      <c r="E39" s="17">
        <v>7</v>
      </c>
      <c r="F39" s="21">
        <f t="shared" si="1"/>
        <v>0.3125</v>
      </c>
      <c r="G39" s="1"/>
      <c r="H39" s="7"/>
      <c r="I39" s="15"/>
      <c r="J39" s="16"/>
      <c r="K39" s="17"/>
      <c r="L39" s="21"/>
    </row>
    <row r="40" spans="2:12" ht="12.75" customHeight="1">
      <c r="B40" s="13" t="s">
        <v>53</v>
      </c>
      <c r="C40" s="11"/>
      <c r="D40" s="11"/>
      <c r="E40" s="17">
        <v>135</v>
      </c>
      <c r="F40" s="21">
        <f t="shared" si="1"/>
        <v>6.026785714285714</v>
      </c>
      <c r="G40" s="1"/>
      <c r="H40" s="13" t="s">
        <v>53</v>
      </c>
      <c r="I40" s="11"/>
      <c r="J40" s="11"/>
      <c r="K40" s="17">
        <v>173</v>
      </c>
      <c r="L40" s="21">
        <f>K40/$K$41*100</f>
        <v>8.606965174129353</v>
      </c>
    </row>
    <row r="41" spans="2:12" ht="12.75" customHeight="1">
      <c r="B41" s="14" t="s">
        <v>54</v>
      </c>
      <c r="C41" s="12"/>
      <c r="D41" s="12"/>
      <c r="E41" s="10">
        <v>2240</v>
      </c>
      <c r="F41" s="9">
        <v>100</v>
      </c>
      <c r="H41" s="14" t="s">
        <v>54</v>
      </c>
      <c r="I41" s="12"/>
      <c r="J41" s="12"/>
      <c r="K41" s="10">
        <v>2010</v>
      </c>
      <c r="L41" s="9">
        <v>100</v>
      </c>
    </row>
    <row r="42" ht="12">
      <c r="E42" s="22"/>
    </row>
  </sheetData>
  <sheetProtection/>
  <mergeCells count="6">
    <mergeCell ref="I7:I8"/>
    <mergeCell ref="J7:J8"/>
    <mergeCell ref="B7:B8"/>
    <mergeCell ref="C7:C8"/>
    <mergeCell ref="D7:D8"/>
    <mergeCell ref="H7:H8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L24"/>
  <sheetViews>
    <sheetView zoomScalePageLayoutView="0" workbookViewId="0" topLeftCell="A1">
      <pane xSplit="1" ySplit="8" topLeftCell="B9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A1" sqref="A1"/>
    </sheetView>
  </sheetViews>
  <sheetFormatPr defaultColWidth="8.796875" defaultRowHeight="14.25"/>
  <cols>
    <col min="1" max="1" width="3.8984375" style="8" customWidth="1"/>
    <col min="2" max="2" width="4.59765625" style="8" customWidth="1"/>
    <col min="3" max="3" width="17.59765625" style="8" customWidth="1"/>
    <col min="4" max="4" width="7.59765625" style="8" customWidth="1"/>
    <col min="5" max="6" width="6.59765625" style="8" customWidth="1"/>
    <col min="7" max="7" width="5.59765625" style="8" customWidth="1"/>
    <col min="8" max="8" width="4.59765625" style="8" customWidth="1"/>
    <col min="9" max="9" width="17.59765625" style="8" customWidth="1"/>
    <col min="10" max="10" width="7.59765625" style="8" customWidth="1"/>
    <col min="11" max="12" width="6.59765625" style="8" customWidth="1"/>
    <col min="13" max="16384" width="9" style="8" customWidth="1"/>
  </cols>
  <sheetData>
    <row r="2" s="23" customFormat="1" ht="13.5">
      <c r="B2" s="24"/>
    </row>
    <row r="4" ht="12">
      <c r="L4" s="19" t="s">
        <v>79</v>
      </c>
    </row>
    <row r="5" ht="12.75" customHeight="1">
      <c r="B5" s="8" t="s">
        <v>49</v>
      </c>
    </row>
    <row r="6" spans="2:8" ht="12.75" customHeight="1">
      <c r="B6" s="8" t="s">
        <v>65</v>
      </c>
      <c r="H6" s="8" t="s">
        <v>66</v>
      </c>
    </row>
    <row r="7" spans="2:12" ht="12.75" customHeight="1">
      <c r="B7" s="27" t="s">
        <v>50</v>
      </c>
      <c r="C7" s="25" t="s">
        <v>63</v>
      </c>
      <c r="D7" s="25" t="s">
        <v>51</v>
      </c>
      <c r="E7" s="4" t="s">
        <v>56</v>
      </c>
      <c r="F7" s="5"/>
      <c r="G7" s="2"/>
      <c r="H7" s="27" t="s">
        <v>50</v>
      </c>
      <c r="I7" s="25" t="s">
        <v>63</v>
      </c>
      <c r="J7" s="25" t="s">
        <v>51</v>
      </c>
      <c r="K7" s="4" t="s">
        <v>56</v>
      </c>
      <c r="L7" s="5"/>
    </row>
    <row r="8" spans="2:12" ht="12.75" customHeight="1">
      <c r="B8" s="28"/>
      <c r="C8" s="26"/>
      <c r="D8" s="26"/>
      <c r="E8" s="6"/>
      <c r="F8" s="18" t="s">
        <v>47</v>
      </c>
      <c r="G8" s="3"/>
      <c r="H8" s="28"/>
      <c r="I8" s="26"/>
      <c r="J8" s="26"/>
      <c r="K8" s="6"/>
      <c r="L8" s="18" t="s">
        <v>47</v>
      </c>
    </row>
    <row r="9" spans="2:12" ht="12.75" customHeight="1">
      <c r="B9" s="7">
        <f aca="true" t="shared" si="0" ref="B9:B19">RANK(E9,E$9:E$20)</f>
        <v>1</v>
      </c>
      <c r="C9" s="15" t="s">
        <v>164</v>
      </c>
      <c r="D9" s="16" t="s">
        <v>111</v>
      </c>
      <c r="E9" s="17">
        <v>725</v>
      </c>
      <c r="F9" s="21">
        <f aca="true" t="shared" si="1" ref="F9:F19">E9/$E$22*100</f>
        <v>55.21706016755522</v>
      </c>
      <c r="G9" s="1"/>
      <c r="H9" s="7">
        <f aca="true" t="shared" si="2" ref="H9:H18">RANK(K9,K$9:K$20)</f>
        <v>1</v>
      </c>
      <c r="I9" s="15" t="s">
        <v>164</v>
      </c>
      <c r="J9" s="16" t="s">
        <v>111</v>
      </c>
      <c r="K9" s="17">
        <v>472</v>
      </c>
      <c r="L9" s="21">
        <f aca="true" t="shared" si="3" ref="L9:L21">K9/$K$22*100</f>
        <v>55.72609208972845</v>
      </c>
    </row>
    <row r="10" spans="2:12" ht="12.75" customHeight="1">
      <c r="B10" s="7">
        <f t="shared" si="0"/>
        <v>2</v>
      </c>
      <c r="C10" s="15" t="s">
        <v>173</v>
      </c>
      <c r="D10" s="16" t="s">
        <v>82</v>
      </c>
      <c r="E10" s="17">
        <v>420</v>
      </c>
      <c r="F10" s="21">
        <f t="shared" si="1"/>
        <v>31.987814166031985</v>
      </c>
      <c r="G10" s="1"/>
      <c r="H10" s="7">
        <f t="shared" si="2"/>
        <v>2</v>
      </c>
      <c r="I10" s="15" t="s">
        <v>173</v>
      </c>
      <c r="J10" s="16" t="s">
        <v>82</v>
      </c>
      <c r="K10" s="17">
        <v>248</v>
      </c>
      <c r="L10" s="21">
        <f t="shared" si="3"/>
        <v>29.279811097992912</v>
      </c>
    </row>
    <row r="11" spans="2:12" ht="12.75" customHeight="1">
      <c r="B11" s="7">
        <f t="shared" si="0"/>
        <v>3</v>
      </c>
      <c r="C11" s="15" t="s">
        <v>158</v>
      </c>
      <c r="D11" s="16" t="s">
        <v>84</v>
      </c>
      <c r="E11" s="17">
        <v>155</v>
      </c>
      <c r="F11" s="21">
        <f t="shared" si="1"/>
        <v>11.805026656511805</v>
      </c>
      <c r="G11" s="1"/>
      <c r="H11" s="7">
        <f t="shared" si="2"/>
        <v>3</v>
      </c>
      <c r="I11" s="15" t="s">
        <v>158</v>
      </c>
      <c r="J11" s="16" t="s">
        <v>84</v>
      </c>
      <c r="K11" s="17">
        <v>111</v>
      </c>
      <c r="L11" s="21">
        <f t="shared" si="3"/>
        <v>13.105076741440378</v>
      </c>
    </row>
    <row r="12" spans="2:12" ht="12.75" customHeight="1">
      <c r="B12" s="7">
        <f t="shared" si="0"/>
        <v>4</v>
      </c>
      <c r="C12" s="15" t="s">
        <v>103</v>
      </c>
      <c r="D12" s="16" t="s">
        <v>103</v>
      </c>
      <c r="E12" s="17">
        <v>81</v>
      </c>
      <c r="F12" s="21">
        <f t="shared" si="1"/>
        <v>6.169078446306169</v>
      </c>
      <c r="G12" s="1"/>
      <c r="H12" s="7">
        <f t="shared" si="2"/>
        <v>4</v>
      </c>
      <c r="I12" s="15" t="s">
        <v>103</v>
      </c>
      <c r="J12" s="16" t="s">
        <v>103</v>
      </c>
      <c r="K12" s="17">
        <v>46</v>
      </c>
      <c r="L12" s="21">
        <f t="shared" si="3"/>
        <v>5.430932703659976</v>
      </c>
    </row>
    <row r="13" spans="2:12" ht="12.75" customHeight="1">
      <c r="B13" s="7">
        <f t="shared" si="0"/>
        <v>5</v>
      </c>
      <c r="C13" s="15" t="s">
        <v>11</v>
      </c>
      <c r="D13" s="16" t="s">
        <v>91</v>
      </c>
      <c r="E13" s="17">
        <v>57</v>
      </c>
      <c r="F13" s="21">
        <f t="shared" si="1"/>
        <v>4.341203351104341</v>
      </c>
      <c r="G13" s="1"/>
      <c r="H13" s="7">
        <f t="shared" si="2"/>
        <v>5</v>
      </c>
      <c r="I13" s="15" t="s">
        <v>11</v>
      </c>
      <c r="J13" s="16" t="s">
        <v>91</v>
      </c>
      <c r="K13" s="17">
        <v>42</v>
      </c>
      <c r="L13" s="21">
        <f t="shared" si="3"/>
        <v>4.958677685950414</v>
      </c>
    </row>
    <row r="14" spans="2:12" ht="12.75" customHeight="1">
      <c r="B14" s="7">
        <f t="shared" si="0"/>
        <v>6</v>
      </c>
      <c r="C14" s="15" t="s">
        <v>159</v>
      </c>
      <c r="D14" s="16" t="s">
        <v>99</v>
      </c>
      <c r="E14" s="17">
        <v>6</v>
      </c>
      <c r="F14" s="21">
        <f t="shared" si="1"/>
        <v>0.456968773800457</v>
      </c>
      <c r="G14" s="1"/>
      <c r="H14" s="7">
        <f t="shared" si="2"/>
        <v>6</v>
      </c>
      <c r="I14" s="15" t="s">
        <v>159</v>
      </c>
      <c r="J14" s="16" t="s">
        <v>99</v>
      </c>
      <c r="K14" s="17">
        <v>4</v>
      </c>
      <c r="L14" s="21">
        <f t="shared" si="3"/>
        <v>0.47225501770956313</v>
      </c>
    </row>
    <row r="15" spans="2:12" ht="12.75" customHeight="1">
      <c r="B15" s="7">
        <f t="shared" si="0"/>
        <v>6</v>
      </c>
      <c r="C15" s="15" t="s">
        <v>70</v>
      </c>
      <c r="D15" s="16" t="s">
        <v>70</v>
      </c>
      <c r="E15" s="17">
        <v>6</v>
      </c>
      <c r="F15" s="21">
        <f t="shared" si="1"/>
        <v>0.456968773800457</v>
      </c>
      <c r="G15" s="1"/>
      <c r="H15" s="7">
        <f t="shared" si="2"/>
        <v>7</v>
      </c>
      <c r="I15" s="15" t="s">
        <v>128</v>
      </c>
      <c r="J15" s="16" t="s">
        <v>101</v>
      </c>
      <c r="K15" s="17">
        <v>3</v>
      </c>
      <c r="L15" s="21">
        <f t="shared" si="3"/>
        <v>0.3541912632821724</v>
      </c>
    </row>
    <row r="16" spans="2:12" ht="12.75" customHeight="1">
      <c r="B16" s="7">
        <f>RANK(E16,E$9:E$20)</f>
        <v>8</v>
      </c>
      <c r="C16" s="15" t="s">
        <v>128</v>
      </c>
      <c r="D16" s="16" t="s">
        <v>101</v>
      </c>
      <c r="E16" s="17">
        <v>3</v>
      </c>
      <c r="F16" s="21">
        <f>E16/$E$22*100</f>
        <v>0.2284843869002285</v>
      </c>
      <c r="G16" s="1"/>
      <c r="H16" s="7">
        <f>RANK(K16,K$9:K$20)</f>
        <v>7</v>
      </c>
      <c r="I16" s="15" t="s">
        <v>70</v>
      </c>
      <c r="J16" s="16" t="s">
        <v>70</v>
      </c>
      <c r="K16" s="17">
        <v>3</v>
      </c>
      <c r="L16" s="21">
        <f>K16/$K$22*100</f>
        <v>0.3541912632821724</v>
      </c>
    </row>
    <row r="17" spans="2:12" ht="12.75" customHeight="1">
      <c r="B17" s="7">
        <f>RANK(E17,E$9:E$20)</f>
        <v>9</v>
      </c>
      <c r="C17" s="15" t="s">
        <v>71</v>
      </c>
      <c r="D17" s="16" t="s">
        <v>71</v>
      </c>
      <c r="E17" s="17">
        <v>2</v>
      </c>
      <c r="F17" s="21">
        <f>E17/$E$22*100</f>
        <v>0.15232292460015232</v>
      </c>
      <c r="G17" s="1"/>
      <c r="H17" s="7">
        <f>RANK(K17,K$9:K$20)</f>
        <v>9</v>
      </c>
      <c r="I17" s="15" t="s">
        <v>71</v>
      </c>
      <c r="J17" s="16" t="s">
        <v>71</v>
      </c>
      <c r="K17" s="17">
        <v>2</v>
      </c>
      <c r="L17" s="21">
        <f>K17/$K$22*100</f>
        <v>0.23612750885478156</v>
      </c>
    </row>
    <row r="18" spans="2:12" ht="12.75" customHeight="1">
      <c r="B18" s="7">
        <f t="shared" si="0"/>
        <v>9</v>
      </c>
      <c r="C18" s="15" t="s">
        <v>160</v>
      </c>
      <c r="D18" s="16" t="s">
        <v>116</v>
      </c>
      <c r="E18" s="17">
        <v>2</v>
      </c>
      <c r="F18" s="21">
        <f t="shared" si="1"/>
        <v>0.15232292460015232</v>
      </c>
      <c r="G18" s="1"/>
      <c r="H18" s="7">
        <f t="shared" si="2"/>
        <v>9</v>
      </c>
      <c r="I18" s="15" t="s">
        <v>69</v>
      </c>
      <c r="J18" s="16" t="s">
        <v>69</v>
      </c>
      <c r="K18" s="17">
        <v>2</v>
      </c>
      <c r="L18" s="21">
        <f t="shared" si="3"/>
        <v>0.23612750885478156</v>
      </c>
    </row>
    <row r="19" spans="2:12" ht="12.75" customHeight="1">
      <c r="B19" s="7">
        <f t="shared" si="0"/>
        <v>9</v>
      </c>
      <c r="C19" s="15" t="s">
        <v>69</v>
      </c>
      <c r="D19" s="16" t="s">
        <v>69</v>
      </c>
      <c r="E19" s="17">
        <v>2</v>
      </c>
      <c r="F19" s="21">
        <f t="shared" si="1"/>
        <v>0.15232292460015232</v>
      </c>
      <c r="G19" s="1"/>
      <c r="H19" s="7"/>
      <c r="I19" s="15"/>
      <c r="J19" s="16"/>
      <c r="K19" s="17"/>
      <c r="L19" s="21"/>
    </row>
    <row r="20" spans="2:12" ht="12.75" customHeight="1">
      <c r="B20" s="7">
        <f>RANK(E20,E$9:E$20)</f>
        <v>9</v>
      </c>
      <c r="C20" s="15" t="s">
        <v>40</v>
      </c>
      <c r="D20" s="16" t="s">
        <v>40</v>
      </c>
      <c r="E20" s="17">
        <v>2</v>
      </c>
      <c r="F20" s="21">
        <f>E20/$E$22*100</f>
        <v>0.15232292460015232</v>
      </c>
      <c r="G20" s="1"/>
      <c r="H20" s="7"/>
      <c r="I20" s="15"/>
      <c r="J20" s="16"/>
      <c r="K20" s="17"/>
      <c r="L20" s="21"/>
    </row>
    <row r="21" spans="2:12" ht="12.75" customHeight="1">
      <c r="B21" s="13" t="s">
        <v>53</v>
      </c>
      <c r="C21" s="11"/>
      <c r="D21" s="11"/>
      <c r="E21" s="17">
        <v>5</v>
      </c>
      <c r="F21" s="21">
        <f>E21/$E$22*100</f>
        <v>0.38080731150038083</v>
      </c>
      <c r="G21" s="1"/>
      <c r="H21" s="13" t="s">
        <v>53</v>
      </c>
      <c r="I21" s="11"/>
      <c r="J21" s="11"/>
      <c r="K21" s="17">
        <v>7</v>
      </c>
      <c r="L21" s="21">
        <f t="shared" si="3"/>
        <v>0.8264462809917356</v>
      </c>
    </row>
    <row r="22" spans="2:12" ht="12.75" customHeight="1">
      <c r="B22" s="14" t="s">
        <v>54</v>
      </c>
      <c r="C22" s="12"/>
      <c r="D22" s="12"/>
      <c r="E22" s="10">
        <v>1313</v>
      </c>
      <c r="F22" s="9">
        <v>100</v>
      </c>
      <c r="H22" s="14" t="s">
        <v>54</v>
      </c>
      <c r="I22" s="12"/>
      <c r="J22" s="12"/>
      <c r="K22" s="10">
        <v>847</v>
      </c>
      <c r="L22" s="9">
        <v>100</v>
      </c>
    </row>
    <row r="24" ht="12">
      <c r="E24" s="22"/>
    </row>
  </sheetData>
  <sheetProtection/>
  <mergeCells count="6">
    <mergeCell ref="B7:B8"/>
    <mergeCell ref="C7:C8"/>
    <mergeCell ref="D7:D8"/>
    <mergeCell ref="H7:H8"/>
    <mergeCell ref="I7:I8"/>
    <mergeCell ref="J7:J8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</dc:creator>
  <cp:keywords/>
  <dc:description/>
  <cp:lastModifiedBy>菅 直往</cp:lastModifiedBy>
  <cp:lastPrinted>2017-03-14T02:26:35Z</cp:lastPrinted>
  <dcterms:created xsi:type="dcterms:W3CDTF">2001-12-31T01:37:36Z</dcterms:created>
  <dcterms:modified xsi:type="dcterms:W3CDTF">2017-03-22T05:02:54Z</dcterms:modified>
  <cp:category/>
  <cp:version/>
  <cp:contentType/>
  <cp:contentStatus/>
</cp:coreProperties>
</file>