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'Sheet1'!$B$2:$H$34</definedName>
  </definedNames>
  <calcPr fullCalcOnLoad="1"/>
</workbook>
</file>

<file path=xl/sharedStrings.xml><?xml version="1.0" encoding="utf-8"?>
<sst xmlns="http://schemas.openxmlformats.org/spreadsheetml/2006/main" count="49" uniqueCount="23">
  <si>
    <t>流動量</t>
  </si>
  <si>
    <t>流動ロット</t>
  </si>
  <si>
    <t>（件数）</t>
  </si>
  <si>
    <t>計</t>
  </si>
  <si>
    <t>営業用トラック</t>
  </si>
  <si>
    <t>一車貸切</t>
  </si>
  <si>
    <t>高速道路利用あり</t>
  </si>
  <si>
    <t>高速道路利用なし</t>
  </si>
  <si>
    <t>（３日間調査　単位：トン，件，トン／件）</t>
  </si>
  <si>
    <t>流動量</t>
  </si>
  <si>
    <t>（重量）</t>
  </si>
  <si>
    <t>ト</t>
  </si>
  <si>
    <t>ラ</t>
  </si>
  <si>
    <t>ッ</t>
  </si>
  <si>
    <t>トレーラー</t>
  </si>
  <si>
    <t>ク</t>
  </si>
  <si>
    <t>フェリー</t>
  </si>
  <si>
    <t>宅配便等混載</t>
  </si>
  <si>
    <t>自家用トラック</t>
  </si>
  <si>
    <t>表Ⅱ－６－２　高速道路利用の有無別トラック流動量・流動ロット　－重量・件数－</t>
  </si>
  <si>
    <t>高速道路利用不明</t>
  </si>
  <si>
    <t>代表輸送機関</t>
  </si>
  <si>
    <t>高速利用状況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</si>
</sst>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-#,##0_);"/>
    <numFmt numFmtId="199" formatCode="#,##0.00_);\-#,##0.00_)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60" applyFont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98" fontId="2" fillId="0" borderId="22" xfId="48" applyNumberFormat="1" applyFont="1" applyBorder="1" applyAlignment="1">
      <alignment vertical="center"/>
    </xf>
    <xf numFmtId="198" fontId="2" fillId="0" borderId="23" xfId="48" applyNumberFormat="1" applyFont="1" applyBorder="1" applyAlignment="1">
      <alignment vertical="center"/>
    </xf>
    <xf numFmtId="198" fontId="2" fillId="0" borderId="24" xfId="48" applyNumberFormat="1" applyFont="1" applyBorder="1" applyAlignment="1">
      <alignment vertical="center"/>
    </xf>
    <xf numFmtId="198" fontId="2" fillId="0" borderId="25" xfId="48" applyNumberFormat="1" applyFont="1" applyBorder="1" applyAlignment="1">
      <alignment vertical="center"/>
    </xf>
    <xf numFmtId="199" fontId="2" fillId="0" borderId="26" xfId="49" applyNumberFormat="1" applyFont="1" applyBorder="1" applyAlignment="1">
      <alignment vertical="center"/>
    </xf>
    <xf numFmtId="199" fontId="2" fillId="0" borderId="27" xfId="48" applyNumberFormat="1" applyFont="1" applyBorder="1" applyAlignment="1">
      <alignment vertical="center"/>
    </xf>
    <xf numFmtId="199" fontId="2" fillId="0" borderId="28" xfId="48" applyNumberFormat="1" applyFont="1" applyBorder="1" applyAlignment="1">
      <alignment vertical="center"/>
    </xf>
    <xf numFmtId="199" fontId="2" fillId="0" borderId="26" xfId="48" applyNumberFormat="1" applyFont="1" applyBorder="1" applyAlignment="1">
      <alignment vertical="center"/>
    </xf>
    <xf numFmtId="199" fontId="2" fillId="0" borderId="29" xfId="48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34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3.25390625" style="1" bestFit="1" customWidth="1"/>
    <col min="2" max="3" width="3.625" style="1" customWidth="1"/>
    <col min="4" max="4" width="12.25390625" style="1" customWidth="1"/>
    <col min="5" max="5" width="15.625" style="1" customWidth="1"/>
    <col min="6" max="8" width="10.625" style="1" customWidth="1"/>
    <col min="9" max="16384" width="9.00390625" style="1" customWidth="1"/>
  </cols>
  <sheetData>
    <row r="1" spans="2:7" s="18" customFormat="1" ht="12">
      <c r="B1" s="19"/>
      <c r="D1" s="20"/>
      <c r="G1" s="20"/>
    </row>
    <row r="2" spans="2:15" s="18" customFormat="1" ht="13.5">
      <c r="B2" s="31" t="s">
        <v>19</v>
      </c>
      <c r="C2" s="31"/>
      <c r="D2" s="31"/>
      <c r="E2" s="31"/>
      <c r="F2" s="31"/>
      <c r="G2" s="31"/>
      <c r="H2" s="31"/>
      <c r="I2" s="21"/>
      <c r="J2" s="21"/>
      <c r="K2" s="21"/>
      <c r="L2" s="21"/>
      <c r="M2" s="21"/>
      <c r="N2" s="21"/>
      <c r="O2" s="21"/>
    </row>
    <row r="3" spans="13:17" ht="13.5" customHeight="1">
      <c r="M3" s="2"/>
      <c r="N3" s="2"/>
      <c r="O3" s="2"/>
      <c r="P3" s="2"/>
      <c r="Q3" s="2"/>
    </row>
    <row r="4" spans="8:11" ht="13.5" customHeight="1">
      <c r="H4" s="3" t="s">
        <v>8</v>
      </c>
      <c r="K4" s="4"/>
    </row>
    <row r="5" spans="2:8" ht="13.5" customHeight="1">
      <c r="B5" s="5"/>
      <c r="C5" s="6"/>
      <c r="D5" s="6"/>
      <c r="E5" s="6"/>
      <c r="F5" s="7" t="s">
        <v>0</v>
      </c>
      <c r="G5" s="7" t="s">
        <v>9</v>
      </c>
      <c r="H5" s="8" t="s">
        <v>1</v>
      </c>
    </row>
    <row r="6" spans="2:8" ht="13.5" customHeight="1">
      <c r="B6" s="37" t="s">
        <v>21</v>
      </c>
      <c r="C6" s="38"/>
      <c r="D6" s="38"/>
      <c r="E6" s="34" t="s">
        <v>22</v>
      </c>
      <c r="F6" s="9" t="s">
        <v>10</v>
      </c>
      <c r="G6" s="9" t="s">
        <v>2</v>
      </c>
      <c r="H6" s="10"/>
    </row>
    <row r="7" spans="2:8" ht="13.5" customHeight="1">
      <c r="B7" s="11"/>
      <c r="C7" s="41" t="s">
        <v>18</v>
      </c>
      <c r="D7" s="42"/>
      <c r="E7" s="36" t="s">
        <v>6</v>
      </c>
      <c r="F7" s="22">
        <v>256888.7459</v>
      </c>
      <c r="G7" s="22">
        <v>372721.9938</v>
      </c>
      <c r="H7" s="26">
        <f>+F7/G7</f>
        <v>0.6892234699673899</v>
      </c>
    </row>
    <row r="8" spans="2:8" ht="13.5" customHeight="1">
      <c r="B8" s="11"/>
      <c r="C8" s="43"/>
      <c r="D8" s="39"/>
      <c r="E8" s="35" t="s">
        <v>7</v>
      </c>
      <c r="F8" s="23">
        <v>2912564.1133</v>
      </c>
      <c r="G8" s="23">
        <v>2843267.1738</v>
      </c>
      <c r="H8" s="27">
        <f>+F8/G8</f>
        <v>1.0243722926000602</v>
      </c>
    </row>
    <row r="9" spans="2:8" ht="13.5" customHeight="1">
      <c r="B9" s="11"/>
      <c r="C9" s="44"/>
      <c r="D9" s="39"/>
      <c r="E9" s="9" t="s">
        <v>20</v>
      </c>
      <c r="F9" s="23">
        <v>1255325.3227</v>
      </c>
      <c r="G9" s="23">
        <v>1515455.1616</v>
      </c>
      <c r="H9" s="27">
        <f aca="true" t="shared" si="0" ref="H9:H34">+F9/G9</f>
        <v>0.8283487063877508</v>
      </c>
    </row>
    <row r="10" spans="2:8" ht="13.5" customHeight="1">
      <c r="B10" s="11" t="s">
        <v>11</v>
      </c>
      <c r="C10" s="45"/>
      <c r="D10" s="38"/>
      <c r="E10" s="12" t="s">
        <v>3</v>
      </c>
      <c r="F10" s="24">
        <f>SUM(F7:F9)</f>
        <v>4424778.1819</v>
      </c>
      <c r="G10" s="24">
        <f>SUM(G7:G9)</f>
        <v>4731444.3292</v>
      </c>
      <c r="H10" s="28">
        <f t="shared" si="0"/>
        <v>0.9351855108159223</v>
      </c>
    </row>
    <row r="11" spans="2:8" ht="13.5" customHeight="1">
      <c r="B11" s="11"/>
      <c r="C11" s="46" t="s">
        <v>4</v>
      </c>
      <c r="D11" s="49" t="s">
        <v>17</v>
      </c>
      <c r="E11" s="33" t="s">
        <v>6</v>
      </c>
      <c r="F11" s="22">
        <v>225734.4089</v>
      </c>
      <c r="G11" s="22">
        <v>3171811.2912</v>
      </c>
      <c r="H11" s="29">
        <f t="shared" si="0"/>
        <v>0.07116892783826281</v>
      </c>
    </row>
    <row r="12" spans="2:8" ht="13.5" customHeight="1">
      <c r="B12" s="11"/>
      <c r="C12" s="47"/>
      <c r="D12" s="50"/>
      <c r="E12" s="32" t="s">
        <v>7</v>
      </c>
      <c r="F12" s="23">
        <v>145845.3779</v>
      </c>
      <c r="G12" s="23">
        <v>1709621.0803</v>
      </c>
      <c r="H12" s="27">
        <f>+F12/G12</f>
        <v>0.08530859825055936</v>
      </c>
    </row>
    <row r="13" spans="2:8" ht="13.5" customHeight="1">
      <c r="B13" s="11"/>
      <c r="C13" s="47"/>
      <c r="D13" s="51"/>
      <c r="E13" s="9" t="s">
        <v>20</v>
      </c>
      <c r="F13" s="23">
        <v>360254.3999</v>
      </c>
      <c r="G13" s="23">
        <v>7682959.9917</v>
      </c>
      <c r="H13" s="27">
        <f t="shared" si="0"/>
        <v>0.04689005282979313</v>
      </c>
    </row>
    <row r="14" spans="2:8" ht="13.5" customHeight="1">
      <c r="B14" s="11"/>
      <c r="C14" s="47"/>
      <c r="D14" s="45"/>
      <c r="E14" s="12" t="s">
        <v>3</v>
      </c>
      <c r="F14" s="24">
        <f>SUM(F11:F13)</f>
        <v>731834.1867</v>
      </c>
      <c r="G14" s="24">
        <f>SUM(G11:G13)</f>
        <v>12564392.363200001</v>
      </c>
      <c r="H14" s="28">
        <f t="shared" si="0"/>
        <v>0.05824668360751594</v>
      </c>
    </row>
    <row r="15" spans="2:8" ht="13.5" customHeight="1">
      <c r="B15" s="11"/>
      <c r="C15" s="47"/>
      <c r="D15" s="49" t="s">
        <v>5</v>
      </c>
      <c r="E15" s="33" t="s">
        <v>6</v>
      </c>
      <c r="F15" s="22">
        <v>1742190.5071</v>
      </c>
      <c r="G15" s="22">
        <v>476086.8198</v>
      </c>
      <c r="H15" s="29">
        <f t="shared" si="0"/>
        <v>3.659396636588006</v>
      </c>
    </row>
    <row r="16" spans="2:8" ht="13.5" customHeight="1">
      <c r="B16" s="11" t="s">
        <v>12</v>
      </c>
      <c r="C16" s="47"/>
      <c r="D16" s="50"/>
      <c r="E16" s="32" t="s">
        <v>7</v>
      </c>
      <c r="F16" s="23">
        <v>5946055.8264</v>
      </c>
      <c r="G16" s="23">
        <v>1263909.8307</v>
      </c>
      <c r="H16" s="27">
        <f>+F16/G16</f>
        <v>4.704493692486634</v>
      </c>
    </row>
    <row r="17" spans="2:8" ht="13.5" customHeight="1">
      <c r="B17" s="11"/>
      <c r="C17" s="47"/>
      <c r="D17" s="51"/>
      <c r="E17" s="9" t="s">
        <v>20</v>
      </c>
      <c r="F17" s="23">
        <v>2791127.0716</v>
      </c>
      <c r="G17" s="23">
        <v>3064338.5425</v>
      </c>
      <c r="H17" s="27">
        <f t="shared" si="0"/>
        <v>0.9108416165150264</v>
      </c>
    </row>
    <row r="18" spans="2:8" ht="13.5" customHeight="1">
      <c r="B18" s="11"/>
      <c r="C18" s="47"/>
      <c r="D18" s="45"/>
      <c r="E18" s="12" t="s">
        <v>3</v>
      </c>
      <c r="F18" s="24">
        <f>SUM(F15:F17)</f>
        <v>10479373.4051</v>
      </c>
      <c r="G18" s="24">
        <f>SUM(G15:G17)</f>
        <v>4804335.193</v>
      </c>
      <c r="H18" s="28">
        <f t="shared" si="0"/>
        <v>2.1812327791717423</v>
      </c>
    </row>
    <row r="19" spans="2:8" ht="13.5" customHeight="1">
      <c r="B19" s="11"/>
      <c r="C19" s="47"/>
      <c r="D19" s="49" t="s">
        <v>14</v>
      </c>
      <c r="E19" s="33" t="s">
        <v>6</v>
      </c>
      <c r="F19" s="22">
        <v>284606.666</v>
      </c>
      <c r="G19" s="22">
        <v>16536.1241</v>
      </c>
      <c r="H19" s="29">
        <f t="shared" si="0"/>
        <v>17.211207673507968</v>
      </c>
    </row>
    <row r="20" spans="2:8" ht="13.5" customHeight="1">
      <c r="B20" s="11"/>
      <c r="C20" s="47"/>
      <c r="D20" s="50"/>
      <c r="E20" s="32" t="s">
        <v>7</v>
      </c>
      <c r="F20" s="23">
        <v>1210111.9608</v>
      </c>
      <c r="G20" s="23">
        <v>53774.3727</v>
      </c>
      <c r="H20" s="27">
        <f>+F20/G20</f>
        <v>22.50350678288805</v>
      </c>
    </row>
    <row r="21" spans="2:8" ht="13.5" customHeight="1">
      <c r="B21" s="11"/>
      <c r="C21" s="47"/>
      <c r="D21" s="51"/>
      <c r="E21" s="9" t="s">
        <v>20</v>
      </c>
      <c r="F21" s="23">
        <v>323519.7477</v>
      </c>
      <c r="G21" s="23">
        <v>31292.6714</v>
      </c>
      <c r="H21" s="27">
        <f t="shared" si="0"/>
        <v>10.338514841529317</v>
      </c>
    </row>
    <row r="22" spans="2:8" ht="13.5" customHeight="1">
      <c r="B22" s="11" t="s">
        <v>13</v>
      </c>
      <c r="C22" s="47"/>
      <c r="D22" s="45"/>
      <c r="E22" s="12" t="s">
        <v>3</v>
      </c>
      <c r="F22" s="24">
        <f>SUM(F19:F21)</f>
        <v>1818238.3745</v>
      </c>
      <c r="G22" s="24">
        <f>SUM(G19:G21)</f>
        <v>101603.16819999999</v>
      </c>
      <c r="H22" s="28">
        <f t="shared" si="0"/>
        <v>17.895488956809913</v>
      </c>
    </row>
    <row r="23" spans="2:8" ht="13.5" customHeight="1">
      <c r="B23" s="11"/>
      <c r="C23" s="47"/>
      <c r="D23" s="52" t="s">
        <v>3</v>
      </c>
      <c r="E23" s="33" t="s">
        <v>6</v>
      </c>
      <c r="F23" s="23">
        <f aca="true" t="shared" si="1" ref="F23:G25">SUM(F11,F15,F19)</f>
        <v>2252531.582</v>
      </c>
      <c r="G23" s="23">
        <f t="shared" si="1"/>
        <v>3664434.2351</v>
      </c>
      <c r="H23" s="27">
        <f t="shared" si="0"/>
        <v>0.6147010527365979</v>
      </c>
    </row>
    <row r="24" spans="2:8" ht="13.5" customHeight="1">
      <c r="B24" s="11"/>
      <c r="C24" s="47"/>
      <c r="D24" s="40"/>
      <c r="E24" s="32" t="s">
        <v>7</v>
      </c>
      <c r="F24" s="23">
        <f t="shared" si="1"/>
        <v>7302013.165099999</v>
      </c>
      <c r="G24" s="23">
        <f t="shared" si="1"/>
        <v>3027305.2837000005</v>
      </c>
      <c r="H24" s="27">
        <f>+F24/G24</f>
        <v>2.412050480807608</v>
      </c>
    </row>
    <row r="25" spans="2:8" ht="13.5" customHeight="1">
      <c r="B25" s="11"/>
      <c r="C25" s="47"/>
      <c r="D25" s="40"/>
      <c r="E25" s="9" t="s">
        <v>20</v>
      </c>
      <c r="F25" s="23">
        <f t="shared" si="1"/>
        <v>3474901.2192</v>
      </c>
      <c r="G25" s="23">
        <f t="shared" si="1"/>
        <v>10778591.205599999</v>
      </c>
      <c r="H25" s="27">
        <f t="shared" si="0"/>
        <v>0.32238918360635305</v>
      </c>
    </row>
    <row r="26" spans="2:8" ht="13.5" customHeight="1">
      <c r="B26" s="11"/>
      <c r="C26" s="48"/>
      <c r="D26" s="38"/>
      <c r="E26" s="12" t="s">
        <v>3</v>
      </c>
      <c r="F26" s="24">
        <f>SUM(F23:F25)</f>
        <v>13029445.9663</v>
      </c>
      <c r="G26" s="24">
        <f>SUM(G23:G25)</f>
        <v>17470330.7244</v>
      </c>
      <c r="H26" s="28">
        <f t="shared" si="0"/>
        <v>0.745804196374049</v>
      </c>
    </row>
    <row r="27" spans="2:8" ht="13.5" customHeight="1">
      <c r="B27" s="11"/>
      <c r="C27" s="41" t="s">
        <v>16</v>
      </c>
      <c r="D27" s="42"/>
      <c r="E27" s="36" t="s">
        <v>6</v>
      </c>
      <c r="F27" s="22">
        <v>34348.4835</v>
      </c>
      <c r="G27" s="22">
        <v>36917.7083</v>
      </c>
      <c r="H27" s="29">
        <f t="shared" si="0"/>
        <v>0.9304067094543895</v>
      </c>
    </row>
    <row r="28" spans="2:8" ht="13.5" customHeight="1">
      <c r="B28" s="11"/>
      <c r="C28" s="43"/>
      <c r="D28" s="39"/>
      <c r="E28" s="35" t="s">
        <v>7</v>
      </c>
      <c r="F28" s="23">
        <v>65360.5111</v>
      </c>
      <c r="G28" s="23">
        <v>23539.6375</v>
      </c>
      <c r="H28" s="27">
        <f>+F28/G28</f>
        <v>2.7766150222151893</v>
      </c>
    </row>
    <row r="29" spans="2:8" ht="13.5" customHeight="1">
      <c r="B29" s="11" t="s">
        <v>15</v>
      </c>
      <c r="C29" s="44"/>
      <c r="D29" s="39"/>
      <c r="E29" s="9" t="s">
        <v>20</v>
      </c>
      <c r="F29" s="23">
        <v>46946.4214</v>
      </c>
      <c r="G29" s="23">
        <v>150110.5695</v>
      </c>
      <c r="H29" s="27">
        <f t="shared" si="0"/>
        <v>0.31274560849627575</v>
      </c>
    </row>
    <row r="30" spans="2:8" ht="13.5" customHeight="1">
      <c r="B30" s="11"/>
      <c r="C30" s="45"/>
      <c r="D30" s="38"/>
      <c r="E30" s="12" t="s">
        <v>3</v>
      </c>
      <c r="F30" s="24">
        <f>SUM(F27:F29)</f>
        <v>146655.416</v>
      </c>
      <c r="G30" s="24">
        <f>SUM(G27:G29)</f>
        <v>210567.9153</v>
      </c>
      <c r="H30" s="28">
        <f t="shared" si="0"/>
        <v>0.6964756040399475</v>
      </c>
    </row>
    <row r="31" spans="2:8" ht="13.5" customHeight="1">
      <c r="B31" s="11"/>
      <c r="C31" s="13"/>
      <c r="D31" s="14"/>
      <c r="E31" s="36" t="s">
        <v>6</v>
      </c>
      <c r="F31" s="23">
        <f aca="true" t="shared" si="2" ref="F31:G33">SUM(F7,F23,F27)</f>
        <v>2543768.8114</v>
      </c>
      <c r="G31" s="23">
        <f t="shared" si="2"/>
        <v>4074073.9372</v>
      </c>
      <c r="H31" s="27">
        <f t="shared" si="0"/>
        <v>0.6243796383205217</v>
      </c>
    </row>
    <row r="32" spans="2:8" ht="13.5" customHeight="1">
      <c r="B32" s="11"/>
      <c r="C32" s="39" t="s">
        <v>3</v>
      </c>
      <c r="D32" s="40"/>
      <c r="E32" s="35" t="s">
        <v>7</v>
      </c>
      <c r="F32" s="23">
        <f t="shared" si="2"/>
        <v>10279937.789499998</v>
      </c>
      <c r="G32" s="23">
        <f t="shared" si="2"/>
        <v>5894112.095000001</v>
      </c>
      <c r="H32" s="27">
        <f>+F32/G32</f>
        <v>1.744102864657174</v>
      </c>
    </row>
    <row r="33" spans="2:8" ht="13.5" customHeight="1">
      <c r="B33" s="11"/>
      <c r="C33" s="39"/>
      <c r="D33" s="40"/>
      <c r="E33" s="9" t="s">
        <v>20</v>
      </c>
      <c r="F33" s="23">
        <f t="shared" si="2"/>
        <v>4777172.9633</v>
      </c>
      <c r="G33" s="23">
        <f t="shared" si="2"/>
        <v>12444156.936699998</v>
      </c>
      <c r="H33" s="27">
        <f t="shared" si="0"/>
        <v>0.3838888393645439</v>
      </c>
    </row>
    <row r="34" spans="2:8" ht="13.5" customHeight="1">
      <c r="B34" s="15"/>
      <c r="C34" s="16"/>
      <c r="D34" s="16"/>
      <c r="E34" s="17" t="s">
        <v>3</v>
      </c>
      <c r="F34" s="25">
        <f>SUM(F31:F33)</f>
        <v>17600879.5642</v>
      </c>
      <c r="G34" s="25">
        <f>SUM(G31:G33)</f>
        <v>22412342.9689</v>
      </c>
      <c r="H34" s="30">
        <f t="shared" si="0"/>
        <v>0.7853208202562079</v>
      </c>
    </row>
  </sheetData>
  <sheetProtection/>
  <mergeCells count="10">
    <mergeCell ref="B6:D6"/>
    <mergeCell ref="C33:D33"/>
    <mergeCell ref="C7:D10"/>
    <mergeCell ref="C11:C26"/>
    <mergeCell ref="D19:D22"/>
    <mergeCell ref="C27:D30"/>
    <mergeCell ref="D23:D26"/>
    <mergeCell ref="D11:D14"/>
    <mergeCell ref="D15:D18"/>
    <mergeCell ref="C32:D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2007-07-13T01:54:03Z</cp:lastPrinted>
  <dcterms:created xsi:type="dcterms:W3CDTF">2002-02-14T09:47:47Z</dcterms:created>
  <dcterms:modified xsi:type="dcterms:W3CDTF">2017-03-22T05:22:45Z</dcterms:modified>
  <cp:category/>
  <cp:version/>
  <cp:contentType/>
  <cp:contentStatus/>
</cp:coreProperties>
</file>