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795" windowWidth="17475" windowHeight="12405" activeTab="0"/>
  </bookViews>
  <sheets>
    <sheet name="Sheet1" sheetId="1" r:id="rId1"/>
  </sheets>
  <definedNames>
    <definedName name="_xlnm.Print_Area" localSheetId="0">'Sheet1'!$B$2:$K$13</definedName>
  </definedNames>
  <calcPr fullCalcOnLoad="1"/>
</workbook>
</file>

<file path=xl/sharedStrings.xml><?xml version="1.0" encoding="utf-8"?>
<sst xmlns="http://schemas.openxmlformats.org/spreadsheetml/2006/main" count="20" uniqueCount="16">
  <si>
    <t>自家用トラック</t>
  </si>
  <si>
    <t>宅配便等混載</t>
  </si>
  <si>
    <t>一車貸切</t>
  </si>
  <si>
    <t>トレーラー</t>
  </si>
  <si>
    <t>営業用トラック計</t>
  </si>
  <si>
    <t>トラック合計</t>
  </si>
  <si>
    <t>フェリー</t>
  </si>
  <si>
    <t>一般道
利用あり</t>
  </si>
  <si>
    <t>合計</t>
  </si>
  <si>
    <t>一般道
利用なし</t>
  </si>
  <si>
    <t>一般道
利用率</t>
  </si>
  <si>
    <t>重量ベース</t>
  </si>
  <si>
    <t>件数ベース</t>
  </si>
  <si>
    <t>表Ⅱ－６－５　代表輸送機関別高速道路利用途上における一般道利用率　－重量・件数－</t>
  </si>
  <si>
    <t>代表輸送機関</t>
  </si>
  <si>
    <t>（３日間調査　単位：トン，件，％）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</si>
</sst>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9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176" fontId="2" fillId="0" borderId="0" xfId="48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0" xfId="48" applyFont="1" applyBorder="1" applyAlignment="1">
      <alignment vertical="center"/>
    </xf>
    <xf numFmtId="176" fontId="2" fillId="0" borderId="11" xfId="48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38" fontId="2" fillId="0" borderId="15" xfId="48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176" fontId="2" fillId="0" borderId="14" xfId="48" applyNumberFormat="1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38" fontId="2" fillId="0" borderId="26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1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" style="1" customWidth="1"/>
    <col min="2" max="2" width="3.09765625" style="1" customWidth="1"/>
    <col min="3" max="3" width="12.59765625" style="1" customWidth="1"/>
    <col min="4" max="6" width="9.3984375" style="1" customWidth="1"/>
    <col min="7" max="7" width="6.69921875" style="1" bestFit="1" customWidth="1"/>
    <col min="8" max="10" width="9.3984375" style="1" customWidth="1"/>
    <col min="11" max="11" width="6.69921875" style="1" bestFit="1" customWidth="1"/>
    <col min="12" max="16384" width="9" style="1" customWidth="1"/>
  </cols>
  <sheetData>
    <row r="2" spans="2:11" ht="13.5">
      <c r="B2" s="30" t="s">
        <v>13</v>
      </c>
      <c r="C2" s="30"/>
      <c r="D2" s="30"/>
      <c r="E2" s="30"/>
      <c r="F2" s="30"/>
      <c r="G2" s="30"/>
      <c r="H2" s="30"/>
      <c r="I2" s="30"/>
      <c r="J2" s="30"/>
      <c r="K2" s="30"/>
    </row>
    <row r="3" spans="2:8" ht="12">
      <c r="B3" s="4"/>
      <c r="C3" s="4"/>
      <c r="D3" s="4"/>
      <c r="E3" s="4"/>
      <c r="F3" s="4"/>
      <c r="G3" s="4"/>
      <c r="H3" s="4"/>
    </row>
    <row r="4" spans="2:11" ht="12">
      <c r="B4" s="4"/>
      <c r="C4" s="4"/>
      <c r="D4" s="4"/>
      <c r="E4" s="4"/>
      <c r="F4" s="4"/>
      <c r="G4" s="4"/>
      <c r="K4" s="5" t="s">
        <v>15</v>
      </c>
    </row>
    <row r="5" spans="2:11" ht="13.5" customHeight="1">
      <c r="B5" s="39" t="s">
        <v>14</v>
      </c>
      <c r="C5" s="40"/>
      <c r="D5" s="35" t="s">
        <v>11</v>
      </c>
      <c r="E5" s="36"/>
      <c r="F5" s="36"/>
      <c r="G5" s="37"/>
      <c r="H5" s="38" t="s">
        <v>12</v>
      </c>
      <c r="I5" s="36"/>
      <c r="J5" s="36"/>
      <c r="K5" s="37"/>
    </row>
    <row r="6" spans="2:11" ht="24">
      <c r="B6" s="41"/>
      <c r="C6" s="42"/>
      <c r="D6" s="25" t="s">
        <v>7</v>
      </c>
      <c r="E6" s="9" t="s">
        <v>9</v>
      </c>
      <c r="F6" s="10" t="s">
        <v>8</v>
      </c>
      <c r="G6" s="11" t="s">
        <v>10</v>
      </c>
      <c r="H6" s="20" t="s">
        <v>7</v>
      </c>
      <c r="I6" s="9" t="s">
        <v>9</v>
      </c>
      <c r="J6" s="10" t="s">
        <v>8</v>
      </c>
      <c r="K6" s="11" t="s">
        <v>10</v>
      </c>
    </row>
    <row r="7" spans="2:11" ht="12">
      <c r="B7" s="31" t="s">
        <v>0</v>
      </c>
      <c r="C7" s="32"/>
      <c r="D7" s="26">
        <v>29048.7794</v>
      </c>
      <c r="E7" s="12">
        <v>227839.9665</v>
      </c>
      <c r="F7" s="12">
        <f>SUM(D7:E7)</f>
        <v>256888.7459</v>
      </c>
      <c r="G7" s="13">
        <f>D7/F7*100</f>
        <v>11.307922150590404</v>
      </c>
      <c r="H7" s="21">
        <v>122331.2331</v>
      </c>
      <c r="I7" s="12">
        <v>250390.7607</v>
      </c>
      <c r="J7" s="12">
        <f>SUM(H7:I7)</f>
        <v>372721.9938</v>
      </c>
      <c r="K7" s="13">
        <f aca="true" t="shared" si="0" ref="K7:K13">H7/J7*100</f>
        <v>32.821039577729366</v>
      </c>
    </row>
    <row r="8" spans="2:11" ht="12">
      <c r="B8" s="8"/>
      <c r="C8" s="18" t="s">
        <v>1</v>
      </c>
      <c r="D8" s="27">
        <v>22138.2735</v>
      </c>
      <c r="E8" s="6">
        <v>203596.1354</v>
      </c>
      <c r="F8" s="6">
        <f aca="true" t="shared" si="1" ref="F8:F13">SUM(D8:E8)</f>
        <v>225734.4089</v>
      </c>
      <c r="G8" s="7">
        <f aca="true" t="shared" si="2" ref="G8:G13">D8/F8*100</f>
        <v>9.807221507735322</v>
      </c>
      <c r="H8" s="22">
        <v>211073.4438</v>
      </c>
      <c r="I8" s="6">
        <v>2960737.8474</v>
      </c>
      <c r="J8" s="6">
        <f aca="true" t="shared" si="3" ref="J8:J13">SUM(H8:I8)</f>
        <v>3171811.2912</v>
      </c>
      <c r="K8" s="7">
        <f t="shared" si="0"/>
        <v>6.654665880836309</v>
      </c>
    </row>
    <row r="9" spans="2:11" ht="12">
      <c r="B9" s="8"/>
      <c r="C9" s="18" t="s">
        <v>2</v>
      </c>
      <c r="D9" s="27">
        <v>188484.7811</v>
      </c>
      <c r="E9" s="6">
        <v>1553705.726</v>
      </c>
      <c r="F9" s="6">
        <f t="shared" si="1"/>
        <v>1742190.5071</v>
      </c>
      <c r="G9" s="7">
        <f t="shared" si="2"/>
        <v>10.818838716653687</v>
      </c>
      <c r="H9" s="22">
        <v>37348.8145</v>
      </c>
      <c r="I9" s="6">
        <v>438738.0053</v>
      </c>
      <c r="J9" s="6">
        <f t="shared" si="3"/>
        <v>476086.8198</v>
      </c>
      <c r="K9" s="7">
        <f t="shared" si="0"/>
        <v>7.844958723219836</v>
      </c>
    </row>
    <row r="10" spans="2:11" ht="12">
      <c r="B10" s="8"/>
      <c r="C10" s="19" t="s">
        <v>3</v>
      </c>
      <c r="D10" s="28">
        <v>22012.7003</v>
      </c>
      <c r="E10" s="14">
        <v>262593.9657</v>
      </c>
      <c r="F10" s="14">
        <f t="shared" si="1"/>
        <v>284606.666</v>
      </c>
      <c r="G10" s="15">
        <f t="shared" si="2"/>
        <v>7.734428925849543</v>
      </c>
      <c r="H10" s="23">
        <v>1028.4018</v>
      </c>
      <c r="I10" s="14">
        <v>15507.7223</v>
      </c>
      <c r="J10" s="14">
        <f t="shared" si="3"/>
        <v>16536.1241</v>
      </c>
      <c r="K10" s="15">
        <f t="shared" si="0"/>
        <v>6.219122412125584</v>
      </c>
    </row>
    <row r="11" spans="2:11" ht="12">
      <c r="B11" s="43" t="s">
        <v>4</v>
      </c>
      <c r="C11" s="44"/>
      <c r="D11" s="28">
        <f>SUM(D8:D10)</f>
        <v>232635.7549</v>
      </c>
      <c r="E11" s="14">
        <f>SUM(E8:E10)</f>
        <v>2019895.8271</v>
      </c>
      <c r="F11" s="14">
        <f t="shared" si="1"/>
        <v>2252531.582</v>
      </c>
      <c r="G11" s="15">
        <f t="shared" si="2"/>
        <v>10.327746645551805</v>
      </c>
      <c r="H11" s="23">
        <f>SUM(H8:H10)</f>
        <v>249450.6601</v>
      </c>
      <c r="I11" s="14">
        <f>SUM(I8:I10)</f>
        <v>3414983.5749999997</v>
      </c>
      <c r="J11" s="14">
        <f t="shared" si="3"/>
        <v>3664434.2350999997</v>
      </c>
      <c r="K11" s="15">
        <f t="shared" si="0"/>
        <v>6.807344438348002</v>
      </c>
    </row>
    <row r="12" spans="2:11" ht="12">
      <c r="B12" s="31" t="s">
        <v>6</v>
      </c>
      <c r="C12" s="32"/>
      <c r="D12" s="26">
        <v>5818.6708</v>
      </c>
      <c r="E12" s="12">
        <v>28529.8127</v>
      </c>
      <c r="F12" s="12">
        <f t="shared" si="1"/>
        <v>34348.4835</v>
      </c>
      <c r="G12" s="13">
        <f t="shared" si="2"/>
        <v>16.940109743127376</v>
      </c>
      <c r="H12" s="21">
        <v>3554.3269</v>
      </c>
      <c r="I12" s="12">
        <v>33363.3814</v>
      </c>
      <c r="J12" s="12">
        <f t="shared" si="3"/>
        <v>36917.7083</v>
      </c>
      <c r="K12" s="13">
        <f t="shared" si="0"/>
        <v>9.627701890694013</v>
      </c>
    </row>
    <row r="13" spans="2:11" ht="12">
      <c r="B13" s="33" t="s">
        <v>5</v>
      </c>
      <c r="C13" s="34"/>
      <c r="D13" s="29">
        <f>SUM(D7,D11:D12)</f>
        <v>267503.2051</v>
      </c>
      <c r="E13" s="16">
        <f>SUM(E7,E11:E12)</f>
        <v>2276265.6063</v>
      </c>
      <c r="F13" s="16">
        <f t="shared" si="1"/>
        <v>2543768.8114</v>
      </c>
      <c r="G13" s="17">
        <f t="shared" si="2"/>
        <v>10.516018747504644</v>
      </c>
      <c r="H13" s="24">
        <f>SUM(H7,H11:H12)</f>
        <v>375336.2201</v>
      </c>
      <c r="I13" s="16">
        <f>SUM(I7,I11:I12)</f>
        <v>3698737.7170999995</v>
      </c>
      <c r="J13" s="16">
        <f t="shared" si="3"/>
        <v>4074073.9371999996</v>
      </c>
      <c r="K13" s="17">
        <f t="shared" si="0"/>
        <v>9.2127984392438</v>
      </c>
    </row>
    <row r="14" spans="4:11" ht="12">
      <c r="D14" s="2"/>
      <c r="E14" s="2"/>
      <c r="F14" s="2"/>
      <c r="G14" s="3"/>
      <c r="H14" s="2"/>
      <c r="I14" s="2"/>
      <c r="J14" s="2"/>
      <c r="K14" s="3"/>
    </row>
  </sheetData>
  <sheetProtection/>
  <mergeCells count="7">
    <mergeCell ref="B12:C12"/>
    <mergeCell ref="B13:C13"/>
    <mergeCell ref="D5:G5"/>
    <mergeCell ref="H5:K5"/>
    <mergeCell ref="B5:C6"/>
    <mergeCell ref="B7:C7"/>
    <mergeCell ref="B11:C11"/>
  </mergeCells>
  <printOptions/>
  <pageMargins left="0.75" right="0.75" top="1" bottom="1" header="0.512" footer="0.51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日通総合研究所ＩＴソリューション部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菅直往</dc:creator>
  <cp:keywords/>
  <dc:description/>
  <cp:lastModifiedBy>菅 直往</cp:lastModifiedBy>
  <cp:lastPrinted>2007-07-04T07:01:53Z</cp:lastPrinted>
  <dcterms:created xsi:type="dcterms:W3CDTF">2007-07-04T06:44:12Z</dcterms:created>
  <dcterms:modified xsi:type="dcterms:W3CDTF">2017-03-22T05:22:48Z</dcterms:modified>
  <cp:category/>
  <cp:version/>
  <cp:contentType/>
  <cp:contentStatus/>
</cp:coreProperties>
</file>