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85" windowHeight="9120" activeTab="0"/>
  </bookViews>
  <sheets>
    <sheet name="Sheet1" sheetId="1" r:id="rId1"/>
  </sheets>
  <definedNames>
    <definedName name="_xlnm.Print_Area" localSheetId="0">'Sheet1'!$B$2:$U$1702</definedName>
  </definedNames>
  <calcPr fullCalcOnLoad="1"/>
</workbook>
</file>

<file path=xl/sharedStrings.xml><?xml version="1.0" encoding="utf-8"?>
<sst xmlns="http://schemas.openxmlformats.org/spreadsheetml/2006/main" count="2892" uniqueCount="153">
  <si>
    <t>鉱</t>
  </si>
  <si>
    <t>業</t>
  </si>
  <si>
    <t>計</t>
  </si>
  <si>
    <t>合　　　　　　　　　計</t>
  </si>
  <si>
    <t>合　計</t>
  </si>
  <si>
    <t>～0.01</t>
  </si>
  <si>
    <t>ﾄﾝ未満</t>
  </si>
  <si>
    <t>ﾄﾝ未満</t>
  </si>
  <si>
    <t>0.01～0.05</t>
  </si>
  <si>
    <t>0.05～0.1</t>
  </si>
  <si>
    <t>0.1～0.5</t>
  </si>
  <si>
    <t>0.5～1</t>
  </si>
  <si>
    <t>1～3</t>
  </si>
  <si>
    <t>3～5</t>
  </si>
  <si>
    <t>5～7</t>
  </si>
  <si>
    <t>7～10</t>
  </si>
  <si>
    <t>10～15</t>
  </si>
  <si>
    <t>15～20</t>
  </si>
  <si>
    <t>20～30</t>
  </si>
  <si>
    <t>30～50</t>
  </si>
  <si>
    <t>50～100</t>
  </si>
  <si>
    <t>100～500</t>
  </si>
  <si>
    <t>500～1,000</t>
  </si>
  <si>
    <t>1,000～</t>
  </si>
  <si>
    <t>ﾄﾝ</t>
  </si>
  <si>
    <t xml:space="preserve"> 品類品目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</si>
  <si>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</si>
  <si>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</si>
  <si>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</si>
  <si>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</si>
  <si>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</si>
  <si>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</si>
  <si>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</si>
  <si>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</si>
  <si>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</si>
  <si>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</si>
  <si>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</si>
  <si>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</si>
  <si>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</si>
  <si>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</si>
  <si>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</si>
  <si>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</si>
  <si>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</si>
  <si>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</si>
  <si>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</si>
  <si>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</si>
  <si>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</si>
  <si>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</si>
  <si>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</si>
  <si>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</si>
  <si>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</si>
  <si>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</si>
  <si>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</si>
  <si>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</si>
  <si>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</si>
  <si>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</si>
  <si>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</si>
  <si>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</si>
  <si>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</si>
  <si>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</si>
  <si>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</si>
  <si>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</si>
  <si>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</si>
  <si>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</si>
  <si>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</si>
  <si>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</si>
  <si>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</si>
  <si>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</si>
  <si>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</si>
  <si>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</si>
  <si>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</si>
  <si>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</si>
  <si>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</si>
  <si>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</si>
  <si>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</si>
  <si>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</si>
  <si>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</si>
  <si>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</si>
  <si>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</si>
  <si>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</si>
  <si>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</si>
  <si>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</si>
  <si>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</si>
  <si>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</si>
  <si>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</si>
  <si>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</si>
  <si>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</si>
  <si>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</si>
  <si>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</si>
  <si>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</si>
  <si>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</si>
  <si>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</si>
  <si>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</si>
  <si>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</si>
  <si>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</si>
  <si>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</si>
  <si>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</si>
  <si>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</si>
  <si>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</si>
  <si>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</si>
  <si>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</si>
  <si>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</si>
  <si>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</si>
  <si>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</si>
  <si>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</si>
  <si>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</si>
  <si>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</si>
  <si>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</si>
  <si>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</si>
  <si>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流動ロット階層 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</si>
  <si>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</si>
  <si>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</si>
  <si>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</si>
  <si>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</si>
  <si>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</si>
  <si>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</si>
  <si>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</si>
  <si>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</si>
  <si>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</si>
  <si>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</si>
  <si>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</si>
  <si>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</si>
  <si>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</si>
  <si>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</si>
  <si>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</si>
  <si>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</si>
  <si>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</si>
  <si>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</si>
  <si>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</si>
  <si>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</si>
  <si>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</si>
  <si>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</si>
  <si>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</si>
  <si>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</si>
  <si>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</si>
  <si>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</si>
  <si>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</si>
  <si>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</si>
  <si>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</si>
  <si>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</si>
  <si>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</si>
  <si>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</si>
  <si>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</si>
  <si>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</si>
  <si>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</si>
  <si>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</si>
  <si>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</si>
  <si>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</si>
  <si>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</si>
  <si>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</si>
  <si>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表Ⅱ－７－４　品類品目・流動ロット階層別流動量（代表輸送機関別）　－件数－</t>
  </si>
  <si>
    <t>(３日間調査　単位：件）</t>
  </si>
  <si>
    <t>合　　　　　　　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</si>
</sst>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4" xfId="49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38" fontId="2" fillId="0" borderId="15" xfId="49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8" fontId="2" fillId="0" borderId="20" xfId="49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85" fontId="2" fillId="0" borderId="21" xfId="49" applyNumberFormat="1" applyFont="1" applyBorder="1" applyAlignment="1">
      <alignment vertical="center"/>
    </xf>
    <xf numFmtId="185" fontId="2" fillId="0" borderId="14" xfId="49" applyNumberFormat="1" applyFont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185" fontId="2" fillId="0" borderId="15" xfId="49" applyNumberFormat="1" applyFont="1" applyBorder="1" applyAlignment="1">
      <alignment vertical="center"/>
    </xf>
    <xf numFmtId="185" fontId="2" fillId="0" borderId="24" xfId="49" applyNumberFormat="1" applyFont="1" applyBorder="1" applyAlignment="1">
      <alignment vertical="center"/>
    </xf>
    <xf numFmtId="185" fontId="2" fillId="0" borderId="25" xfId="49" applyNumberFormat="1" applyFont="1" applyBorder="1" applyAlignment="1">
      <alignment vertical="center"/>
    </xf>
    <xf numFmtId="185" fontId="2" fillId="0" borderId="26" xfId="49" applyNumberFormat="1" applyFont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28" xfId="49" applyNumberFormat="1" applyFont="1" applyBorder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70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69921875" style="3" customWidth="1"/>
    <col min="2" max="2" width="4.19921875" style="1" customWidth="1"/>
    <col min="3" max="3" width="20.59765625" style="1" customWidth="1"/>
    <col min="4" max="5" width="10.59765625" style="2" customWidth="1"/>
    <col min="6" max="21" width="10.59765625" style="3" customWidth="1"/>
    <col min="22" max="55" width="9" style="3" customWidth="1"/>
    <col min="56" max="56" width="9" style="4" customWidth="1"/>
    <col min="57" max="16384" width="9" style="3" customWidth="1"/>
  </cols>
  <sheetData>
    <row r="1" spans="2:7" s="36" customFormat="1" ht="12">
      <c r="B1" s="37"/>
      <c r="D1" s="38"/>
      <c r="G1" s="38"/>
    </row>
    <row r="2" spans="2:15" s="40" customFormat="1" ht="13.5">
      <c r="B2" s="41" t="s">
        <v>150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2:56" ht="13.5" customHeight="1">
      <c r="B4" s="18"/>
      <c r="C4" s="19" t="s">
        <v>110</v>
      </c>
      <c r="D4" s="42" t="s">
        <v>111</v>
      </c>
      <c r="E4" s="43"/>
      <c r="BC4" s="4"/>
      <c r="BD4" s="3"/>
    </row>
    <row r="5" spans="3:56" ht="13.5" customHeight="1">
      <c r="C5" s="6"/>
      <c r="L5" s="5"/>
      <c r="M5" s="2"/>
      <c r="N5" s="2"/>
      <c r="U5" s="5" t="s">
        <v>151</v>
      </c>
      <c r="BD5" s="3"/>
    </row>
    <row r="6" spans="2:56" ht="13.5" customHeight="1">
      <c r="B6" s="7"/>
      <c r="C6" s="8" t="s">
        <v>109</v>
      </c>
      <c r="D6" s="20" t="s">
        <v>5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1" t="s">
        <v>15</v>
      </c>
      <c r="M6" s="20" t="s">
        <v>16</v>
      </c>
      <c r="N6" s="20" t="s">
        <v>17</v>
      </c>
      <c r="O6" s="20" t="s">
        <v>18</v>
      </c>
      <c r="P6" s="20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44" t="s">
        <v>4</v>
      </c>
      <c r="BD6" s="3"/>
    </row>
    <row r="7" spans="2:56" ht="13.5" customHeight="1">
      <c r="B7" s="9" t="s">
        <v>25</v>
      </c>
      <c r="C7" s="10"/>
      <c r="D7" s="22" t="s">
        <v>7</v>
      </c>
      <c r="E7" s="22" t="s">
        <v>7</v>
      </c>
      <c r="F7" s="22" t="s">
        <v>7</v>
      </c>
      <c r="G7" s="22" t="s">
        <v>7</v>
      </c>
      <c r="H7" s="22" t="s">
        <v>7</v>
      </c>
      <c r="I7" s="22" t="s">
        <v>7</v>
      </c>
      <c r="J7" s="22" t="s">
        <v>7</v>
      </c>
      <c r="K7" s="22" t="s">
        <v>7</v>
      </c>
      <c r="L7" s="23" t="s">
        <v>6</v>
      </c>
      <c r="M7" s="22" t="s">
        <v>7</v>
      </c>
      <c r="N7" s="22" t="s">
        <v>7</v>
      </c>
      <c r="O7" s="22" t="s">
        <v>7</v>
      </c>
      <c r="P7" s="22" t="s">
        <v>7</v>
      </c>
      <c r="Q7" s="22" t="s">
        <v>7</v>
      </c>
      <c r="R7" s="22" t="s">
        <v>7</v>
      </c>
      <c r="S7" s="22" t="s">
        <v>7</v>
      </c>
      <c r="T7" s="22" t="s">
        <v>24</v>
      </c>
      <c r="U7" s="45"/>
      <c r="BD7" s="3"/>
    </row>
    <row r="8" spans="2:21" ht="13.5" customHeight="1">
      <c r="B8" s="11"/>
      <c r="C8" s="12" t="s">
        <v>118</v>
      </c>
      <c r="D8" s="24">
        <f>SUM(D308,D1008,D1408,D1508,D1608)</f>
        <v>289.2853</v>
      </c>
      <c r="E8" s="24">
        <f aca="true" t="shared" si="0" ref="E8:U8">SUM(E308,E1008,E1408,E1508,E1608)</f>
        <v>1631.276</v>
      </c>
      <c r="F8" s="24">
        <f t="shared" si="0"/>
        <v>1659.8474</v>
      </c>
      <c r="G8" s="24">
        <f t="shared" si="0"/>
        <v>6731.3561</v>
      </c>
      <c r="H8" s="24">
        <f t="shared" si="0"/>
        <v>876.1864</v>
      </c>
      <c r="I8" s="24">
        <f t="shared" si="0"/>
        <v>1313.0247</v>
      </c>
      <c r="J8" s="24">
        <f t="shared" si="0"/>
        <v>1275.9029</v>
      </c>
      <c r="K8" s="25">
        <f t="shared" si="0"/>
        <v>122.78450000000001</v>
      </c>
      <c r="L8" s="24">
        <f t="shared" si="0"/>
        <v>320.46040000000005</v>
      </c>
      <c r="M8" s="25">
        <f t="shared" si="0"/>
        <v>585.2472</v>
      </c>
      <c r="N8" s="24">
        <f t="shared" si="0"/>
        <v>84.3879</v>
      </c>
      <c r="O8" s="24">
        <f t="shared" si="0"/>
        <v>412.14239999999995</v>
      </c>
      <c r="P8" s="24">
        <f t="shared" si="0"/>
        <v>113.5358</v>
      </c>
      <c r="Q8" s="24">
        <f t="shared" si="0"/>
        <v>154.92759999999998</v>
      </c>
      <c r="R8" s="24">
        <f t="shared" si="0"/>
        <v>137.27030000000002</v>
      </c>
      <c r="S8" s="24">
        <f t="shared" si="0"/>
        <v>9.5711</v>
      </c>
      <c r="T8" s="24">
        <f t="shared" si="0"/>
        <v>12.4707</v>
      </c>
      <c r="U8" s="26">
        <f t="shared" si="0"/>
        <v>15729.676699999998</v>
      </c>
    </row>
    <row r="9" spans="2:21" ht="13.5" customHeight="1">
      <c r="B9" s="13" t="s">
        <v>26</v>
      </c>
      <c r="C9" s="14" t="s">
        <v>27</v>
      </c>
      <c r="D9" s="27">
        <f aca="true" t="shared" si="1" ref="D9:U9">SUM(D309,D1009,D1409,D1509,D1609)</f>
        <v>5279.093800000001</v>
      </c>
      <c r="E9" s="27">
        <f t="shared" si="1"/>
        <v>20128.417400000002</v>
      </c>
      <c r="F9" s="27">
        <f t="shared" si="1"/>
        <v>10723.7159</v>
      </c>
      <c r="G9" s="27">
        <f t="shared" si="1"/>
        <v>26467.0143</v>
      </c>
      <c r="H9" s="27">
        <f t="shared" si="1"/>
        <v>3734.8879</v>
      </c>
      <c r="I9" s="27">
        <f t="shared" si="1"/>
        <v>2072.1538</v>
      </c>
      <c r="J9" s="27">
        <f t="shared" si="1"/>
        <v>993.1990999999999</v>
      </c>
      <c r="K9" s="28">
        <f t="shared" si="1"/>
        <v>563.4495000000001</v>
      </c>
      <c r="L9" s="27">
        <f t="shared" si="1"/>
        <v>328.83630000000005</v>
      </c>
      <c r="M9" s="28">
        <f t="shared" si="1"/>
        <v>1576.737</v>
      </c>
      <c r="N9" s="27">
        <f t="shared" si="1"/>
        <v>255.3616</v>
      </c>
      <c r="O9" s="27">
        <f t="shared" si="1"/>
        <v>713.463</v>
      </c>
      <c r="P9" s="27">
        <f t="shared" si="1"/>
        <v>252.52249999999998</v>
      </c>
      <c r="Q9" s="27">
        <f t="shared" si="1"/>
        <v>127.3281</v>
      </c>
      <c r="R9" s="27">
        <f t="shared" si="1"/>
        <v>41.8282</v>
      </c>
      <c r="S9" s="27">
        <f t="shared" si="1"/>
        <v>0</v>
      </c>
      <c r="T9" s="27">
        <f t="shared" si="1"/>
        <v>0</v>
      </c>
      <c r="U9" s="29">
        <f t="shared" si="1"/>
        <v>73258.0084</v>
      </c>
    </row>
    <row r="10" spans="2:21" ht="13.5" customHeight="1">
      <c r="B10" s="13"/>
      <c r="C10" s="14" t="s">
        <v>28</v>
      </c>
      <c r="D10" s="27">
        <f aca="true" t="shared" si="2" ref="D10:U10">SUM(D310,D1010,D1410,D1510,D1610)</f>
        <v>784.4395</v>
      </c>
      <c r="E10" s="27">
        <f t="shared" si="2"/>
        <v>1379.2095000000002</v>
      </c>
      <c r="F10" s="27">
        <f t="shared" si="2"/>
        <v>982.1434</v>
      </c>
      <c r="G10" s="27">
        <f t="shared" si="2"/>
        <v>16176.042300000001</v>
      </c>
      <c r="H10" s="27">
        <f t="shared" si="2"/>
        <v>345.1338</v>
      </c>
      <c r="I10" s="27">
        <f t="shared" si="2"/>
        <v>802.6625</v>
      </c>
      <c r="J10" s="27">
        <f t="shared" si="2"/>
        <v>564.617</v>
      </c>
      <c r="K10" s="28">
        <f t="shared" si="2"/>
        <v>281.9051</v>
      </c>
      <c r="L10" s="27">
        <f t="shared" si="2"/>
        <v>89.33449999999999</v>
      </c>
      <c r="M10" s="28">
        <f t="shared" si="2"/>
        <v>730.2280999999999</v>
      </c>
      <c r="N10" s="27">
        <f t="shared" si="2"/>
        <v>208.55280000000002</v>
      </c>
      <c r="O10" s="27">
        <f t="shared" si="2"/>
        <v>217.4033</v>
      </c>
      <c r="P10" s="27">
        <f t="shared" si="2"/>
        <v>85.2357</v>
      </c>
      <c r="Q10" s="27">
        <f t="shared" si="2"/>
        <v>76.0878</v>
      </c>
      <c r="R10" s="27">
        <f t="shared" si="2"/>
        <v>180.2444</v>
      </c>
      <c r="S10" s="27">
        <f t="shared" si="2"/>
        <v>90.4118</v>
      </c>
      <c r="T10" s="27">
        <f t="shared" si="2"/>
        <v>38.1847</v>
      </c>
      <c r="U10" s="29">
        <f t="shared" si="2"/>
        <v>23031.836199999994</v>
      </c>
    </row>
    <row r="11" spans="2:21" ht="13.5" customHeight="1">
      <c r="B11" s="13" t="s">
        <v>29</v>
      </c>
      <c r="C11" s="14" t="s">
        <v>30</v>
      </c>
      <c r="D11" s="27">
        <f aca="true" t="shared" si="3" ref="D11:U11">SUM(D311,D1011,D1411,D1511,D1611)</f>
        <v>62567.0712</v>
      </c>
      <c r="E11" s="27">
        <f t="shared" si="3"/>
        <v>77653.0769</v>
      </c>
      <c r="F11" s="27">
        <f t="shared" si="3"/>
        <v>31129.585700000003</v>
      </c>
      <c r="G11" s="27">
        <f t="shared" si="3"/>
        <v>44686.9766</v>
      </c>
      <c r="H11" s="27">
        <f t="shared" si="3"/>
        <v>18581.3454</v>
      </c>
      <c r="I11" s="27">
        <f t="shared" si="3"/>
        <v>25298.083</v>
      </c>
      <c r="J11" s="27">
        <f t="shared" si="3"/>
        <v>7333.502</v>
      </c>
      <c r="K11" s="28">
        <f t="shared" si="3"/>
        <v>2850.5054</v>
      </c>
      <c r="L11" s="27">
        <f t="shared" si="3"/>
        <v>1799.3043999999995</v>
      </c>
      <c r="M11" s="28">
        <f t="shared" si="3"/>
        <v>2424.5271</v>
      </c>
      <c r="N11" s="27">
        <f t="shared" si="3"/>
        <v>962.7642999999999</v>
      </c>
      <c r="O11" s="27">
        <f t="shared" si="3"/>
        <v>487.59190000000007</v>
      </c>
      <c r="P11" s="27">
        <f t="shared" si="3"/>
        <v>100.31660000000001</v>
      </c>
      <c r="Q11" s="27">
        <f t="shared" si="3"/>
        <v>89.9075</v>
      </c>
      <c r="R11" s="27">
        <f t="shared" si="3"/>
        <v>116.6879</v>
      </c>
      <c r="S11" s="27">
        <f t="shared" si="3"/>
        <v>9.583400000000001</v>
      </c>
      <c r="T11" s="27">
        <f t="shared" si="3"/>
        <v>0</v>
      </c>
      <c r="U11" s="29">
        <f t="shared" si="3"/>
        <v>276090.82930000004</v>
      </c>
    </row>
    <row r="12" spans="2:21" ht="13.5" customHeight="1">
      <c r="B12" s="13"/>
      <c r="C12" s="14" t="s">
        <v>31</v>
      </c>
      <c r="D12" s="27">
        <f aca="true" t="shared" si="4" ref="D12:U12">SUM(D312,D1012,D1412,D1512,D1612)</f>
        <v>20.999000000000002</v>
      </c>
      <c r="E12" s="27">
        <f t="shared" si="4"/>
        <v>71.4722</v>
      </c>
      <c r="F12" s="27">
        <f t="shared" si="4"/>
        <v>11.9749</v>
      </c>
      <c r="G12" s="27">
        <f t="shared" si="4"/>
        <v>21.622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8">
        <f t="shared" si="4"/>
        <v>0</v>
      </c>
      <c r="L12" s="27">
        <f t="shared" si="4"/>
        <v>0</v>
      </c>
      <c r="M12" s="28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9">
        <f t="shared" si="4"/>
        <v>126.0681</v>
      </c>
    </row>
    <row r="13" spans="2:21" ht="13.5" customHeight="1">
      <c r="B13" s="13" t="s">
        <v>32</v>
      </c>
      <c r="C13" s="14" t="s">
        <v>33</v>
      </c>
      <c r="D13" s="27">
        <f aca="true" t="shared" si="5" ref="D13:U13">SUM(D313,D1013,D1413,D1513,D1613)</f>
        <v>171669.89119999998</v>
      </c>
      <c r="E13" s="27">
        <f t="shared" si="5"/>
        <v>676516.5903</v>
      </c>
      <c r="F13" s="27">
        <f t="shared" si="5"/>
        <v>73652.0674</v>
      </c>
      <c r="G13" s="27">
        <f t="shared" si="5"/>
        <v>93968.08120000002</v>
      </c>
      <c r="H13" s="27">
        <f t="shared" si="5"/>
        <v>23612.9581</v>
      </c>
      <c r="I13" s="27">
        <f t="shared" si="5"/>
        <v>38522.2536</v>
      </c>
      <c r="J13" s="27">
        <f t="shared" si="5"/>
        <v>7612.939199999999</v>
      </c>
      <c r="K13" s="28">
        <f t="shared" si="5"/>
        <v>2112.2914000000005</v>
      </c>
      <c r="L13" s="27">
        <f t="shared" si="5"/>
        <v>1596.4364999999998</v>
      </c>
      <c r="M13" s="28">
        <f t="shared" si="5"/>
        <v>1543.3658</v>
      </c>
      <c r="N13" s="27">
        <f t="shared" si="5"/>
        <v>377.6368</v>
      </c>
      <c r="O13" s="27">
        <f t="shared" si="5"/>
        <v>287.6821</v>
      </c>
      <c r="P13" s="27">
        <f t="shared" si="5"/>
        <v>213.3209</v>
      </c>
      <c r="Q13" s="27">
        <f t="shared" si="5"/>
        <v>76.6417</v>
      </c>
      <c r="R13" s="27">
        <f t="shared" si="5"/>
        <v>8.076</v>
      </c>
      <c r="S13" s="27">
        <f t="shared" si="5"/>
        <v>0</v>
      </c>
      <c r="T13" s="27">
        <f t="shared" si="5"/>
        <v>0</v>
      </c>
      <c r="U13" s="29">
        <f t="shared" si="5"/>
        <v>1091770.2321999995</v>
      </c>
    </row>
    <row r="14" spans="2:21" ht="13.5" customHeight="1">
      <c r="B14" s="13"/>
      <c r="C14" s="14" t="s">
        <v>34</v>
      </c>
      <c r="D14" s="27">
        <f aca="true" t="shared" si="6" ref="D14:U14">SUM(D314,D1014,D1414,D1514,D1614)</f>
        <v>93635.4733</v>
      </c>
      <c r="E14" s="27">
        <f t="shared" si="6"/>
        <v>204614.98270000002</v>
      </c>
      <c r="F14" s="27">
        <f t="shared" si="6"/>
        <v>61788.364</v>
      </c>
      <c r="G14" s="27">
        <f t="shared" si="6"/>
        <v>77989.5308</v>
      </c>
      <c r="H14" s="27">
        <f t="shared" si="6"/>
        <v>19926.738299999997</v>
      </c>
      <c r="I14" s="27">
        <f t="shared" si="6"/>
        <v>19889.5107</v>
      </c>
      <c r="J14" s="27">
        <f t="shared" si="6"/>
        <v>3069.6353</v>
      </c>
      <c r="K14" s="28">
        <f t="shared" si="6"/>
        <v>1629.7782</v>
      </c>
      <c r="L14" s="27">
        <f t="shared" si="6"/>
        <v>917.2632</v>
      </c>
      <c r="M14" s="28">
        <f t="shared" si="6"/>
        <v>1123.647</v>
      </c>
      <c r="N14" s="27">
        <f t="shared" si="6"/>
        <v>855.1958000000001</v>
      </c>
      <c r="O14" s="27">
        <f t="shared" si="6"/>
        <v>702.4168999999999</v>
      </c>
      <c r="P14" s="27">
        <f t="shared" si="6"/>
        <v>128.1995</v>
      </c>
      <c r="Q14" s="27">
        <f t="shared" si="6"/>
        <v>75.2381</v>
      </c>
      <c r="R14" s="27">
        <f t="shared" si="6"/>
        <v>64.7317</v>
      </c>
      <c r="S14" s="27">
        <f t="shared" si="6"/>
        <v>0</v>
      </c>
      <c r="T14" s="27">
        <f t="shared" si="6"/>
        <v>0</v>
      </c>
      <c r="U14" s="29">
        <f t="shared" si="6"/>
        <v>486410.70550000004</v>
      </c>
    </row>
    <row r="15" spans="2:21" ht="13.5" customHeight="1">
      <c r="B15" s="13" t="s">
        <v>35</v>
      </c>
      <c r="C15" s="14" t="s">
        <v>36</v>
      </c>
      <c r="D15" s="27">
        <f aca="true" t="shared" si="7" ref="D15:U15">SUM(D315,D1015,D1415,D1515,D1615)</f>
        <v>170.90359999999998</v>
      </c>
      <c r="E15" s="27">
        <f t="shared" si="7"/>
        <v>1518.2685</v>
      </c>
      <c r="F15" s="27">
        <f t="shared" si="7"/>
        <v>843.4825</v>
      </c>
      <c r="G15" s="27">
        <f t="shared" si="7"/>
        <v>908.7492</v>
      </c>
      <c r="H15" s="27">
        <f t="shared" si="7"/>
        <v>368.6212</v>
      </c>
      <c r="I15" s="27">
        <f t="shared" si="7"/>
        <v>37.3492</v>
      </c>
      <c r="J15" s="27">
        <f t="shared" si="7"/>
        <v>6.193</v>
      </c>
      <c r="K15" s="28">
        <f t="shared" si="7"/>
        <v>8.5358</v>
      </c>
      <c r="L15" s="27">
        <f t="shared" si="7"/>
        <v>1.3733</v>
      </c>
      <c r="M15" s="28">
        <f t="shared" si="7"/>
        <v>8.5358</v>
      </c>
      <c r="N15" s="27">
        <f t="shared" si="7"/>
        <v>0</v>
      </c>
      <c r="O15" s="27">
        <f t="shared" si="7"/>
        <v>0</v>
      </c>
      <c r="P15" s="27">
        <f t="shared" si="7"/>
        <v>0</v>
      </c>
      <c r="Q15" s="27">
        <f t="shared" si="7"/>
        <v>9.1988</v>
      </c>
      <c r="R15" s="27">
        <f t="shared" si="7"/>
        <v>3.8509</v>
      </c>
      <c r="S15" s="27">
        <f t="shared" si="7"/>
        <v>0</v>
      </c>
      <c r="T15" s="27">
        <f t="shared" si="7"/>
        <v>0</v>
      </c>
      <c r="U15" s="29">
        <f t="shared" si="7"/>
        <v>3885.0618</v>
      </c>
    </row>
    <row r="16" spans="2:21" ht="13.5" customHeight="1">
      <c r="B16" s="13"/>
      <c r="C16" s="14" t="s">
        <v>37</v>
      </c>
      <c r="D16" s="27">
        <f aca="true" t="shared" si="8" ref="D16:U16">SUM(D316,D1016,D1416,D1516,D1616)</f>
        <v>197451.5507</v>
      </c>
      <c r="E16" s="27">
        <f t="shared" si="8"/>
        <v>53637.5684</v>
      </c>
      <c r="F16" s="27">
        <f t="shared" si="8"/>
        <v>23161.047599999998</v>
      </c>
      <c r="G16" s="27">
        <f t="shared" si="8"/>
        <v>47948.5332</v>
      </c>
      <c r="H16" s="27">
        <f t="shared" si="8"/>
        <v>17503.747900000002</v>
      </c>
      <c r="I16" s="27">
        <f t="shared" si="8"/>
        <v>23981.1443</v>
      </c>
      <c r="J16" s="27">
        <f t="shared" si="8"/>
        <v>1812.1656999999998</v>
      </c>
      <c r="K16" s="28">
        <f t="shared" si="8"/>
        <v>983.5881</v>
      </c>
      <c r="L16" s="27">
        <f t="shared" si="8"/>
        <v>420.2922</v>
      </c>
      <c r="M16" s="28">
        <f t="shared" si="8"/>
        <v>922.497</v>
      </c>
      <c r="N16" s="27">
        <f t="shared" si="8"/>
        <v>148.29250000000002</v>
      </c>
      <c r="O16" s="27">
        <f t="shared" si="8"/>
        <v>82.0454</v>
      </c>
      <c r="P16" s="27">
        <f t="shared" si="8"/>
        <v>55.8878</v>
      </c>
      <c r="Q16" s="27">
        <f t="shared" si="8"/>
        <v>40.1285</v>
      </c>
      <c r="R16" s="27">
        <f t="shared" si="8"/>
        <v>6.8469</v>
      </c>
      <c r="S16" s="27">
        <f t="shared" si="8"/>
        <v>9.2934</v>
      </c>
      <c r="T16" s="27">
        <f t="shared" si="8"/>
        <v>0</v>
      </c>
      <c r="U16" s="29">
        <f t="shared" si="8"/>
        <v>368164.6296000001</v>
      </c>
    </row>
    <row r="17" spans="2:21" ht="13.5" customHeight="1">
      <c r="B17" s="15"/>
      <c r="C17" s="16" t="s">
        <v>2</v>
      </c>
      <c r="D17" s="30">
        <f aca="true" t="shared" si="9" ref="D17:U17">SUM(D317,D1017,D1417,D1517,D1617)</f>
        <v>531868.7076</v>
      </c>
      <c r="E17" s="30">
        <f t="shared" si="9"/>
        <v>1037150.8618999999</v>
      </c>
      <c r="F17" s="30">
        <f t="shared" si="9"/>
        <v>203952.2288</v>
      </c>
      <c r="G17" s="30">
        <f t="shared" si="9"/>
        <v>314897.9057</v>
      </c>
      <c r="H17" s="30">
        <f t="shared" si="9"/>
        <v>84949.61899999999</v>
      </c>
      <c r="I17" s="30">
        <f t="shared" si="9"/>
        <v>111916.18179999999</v>
      </c>
      <c r="J17" s="30">
        <f t="shared" si="9"/>
        <v>22668.1542</v>
      </c>
      <c r="K17" s="31">
        <f t="shared" si="9"/>
        <v>8552.838</v>
      </c>
      <c r="L17" s="30">
        <f t="shared" si="9"/>
        <v>5473.3008</v>
      </c>
      <c r="M17" s="31">
        <f t="shared" si="9"/>
        <v>8914.784999999998</v>
      </c>
      <c r="N17" s="30">
        <f t="shared" si="9"/>
        <v>2892.1917</v>
      </c>
      <c r="O17" s="30">
        <f t="shared" si="9"/>
        <v>2902.7449999999994</v>
      </c>
      <c r="P17" s="30">
        <f t="shared" si="9"/>
        <v>949.0188</v>
      </c>
      <c r="Q17" s="30">
        <f t="shared" si="9"/>
        <v>649.4581000000002</v>
      </c>
      <c r="R17" s="30">
        <f t="shared" si="9"/>
        <v>559.5363</v>
      </c>
      <c r="S17" s="30">
        <f t="shared" si="9"/>
        <v>118.85969999999999</v>
      </c>
      <c r="T17" s="30">
        <f t="shared" si="9"/>
        <v>50.6554</v>
      </c>
      <c r="U17" s="32">
        <f t="shared" si="9"/>
        <v>2338467.0478000003</v>
      </c>
    </row>
    <row r="18" spans="2:21" ht="13.5" customHeight="1">
      <c r="B18" s="13" t="s">
        <v>38</v>
      </c>
      <c r="C18" s="14" t="s">
        <v>39</v>
      </c>
      <c r="D18" s="27">
        <f aca="true" t="shared" si="10" ref="D18:U18">SUM(D318,D1018,D1418,D1518,D1618)</f>
        <v>0</v>
      </c>
      <c r="E18" s="27">
        <f t="shared" si="10"/>
        <v>2781.7617</v>
      </c>
      <c r="F18" s="27">
        <f t="shared" si="10"/>
        <v>61.9862</v>
      </c>
      <c r="G18" s="27">
        <f t="shared" si="10"/>
        <v>131.9144</v>
      </c>
      <c r="H18" s="27">
        <f t="shared" si="10"/>
        <v>92.9793</v>
      </c>
      <c r="I18" s="27">
        <f t="shared" si="10"/>
        <v>325.815</v>
      </c>
      <c r="J18" s="27">
        <f t="shared" si="10"/>
        <v>304.6544</v>
      </c>
      <c r="K18" s="28">
        <f t="shared" si="10"/>
        <v>139.0738</v>
      </c>
      <c r="L18" s="27">
        <f t="shared" si="10"/>
        <v>112.6443</v>
      </c>
      <c r="M18" s="28">
        <f t="shared" si="10"/>
        <v>83.1388</v>
      </c>
      <c r="N18" s="27">
        <f t="shared" si="10"/>
        <v>32.746</v>
      </c>
      <c r="O18" s="27">
        <f t="shared" si="10"/>
        <v>774.3729999999999</v>
      </c>
      <c r="P18" s="27">
        <f t="shared" si="10"/>
        <v>1989.2982</v>
      </c>
      <c r="Q18" s="27">
        <f t="shared" si="10"/>
        <v>36.3604</v>
      </c>
      <c r="R18" s="27">
        <f t="shared" si="10"/>
        <v>44.5448</v>
      </c>
      <c r="S18" s="27">
        <f t="shared" si="10"/>
        <v>0</v>
      </c>
      <c r="T18" s="27">
        <f t="shared" si="10"/>
        <v>3.0513</v>
      </c>
      <c r="U18" s="29">
        <f t="shared" si="10"/>
        <v>6914.341600000001</v>
      </c>
    </row>
    <row r="19" spans="2:21" ht="13.5" customHeight="1">
      <c r="B19" s="13"/>
      <c r="C19" s="14" t="s">
        <v>40</v>
      </c>
      <c r="D19" s="27">
        <f aca="true" t="shared" si="11" ref="D19:U19">SUM(D319,D1019,D1419,D1519,D1619)</f>
        <v>20975.3061</v>
      </c>
      <c r="E19" s="27">
        <f t="shared" si="11"/>
        <v>14029.847399999999</v>
      </c>
      <c r="F19" s="27">
        <f t="shared" si="11"/>
        <v>8560.1722</v>
      </c>
      <c r="G19" s="27">
        <f t="shared" si="11"/>
        <v>19982.1781</v>
      </c>
      <c r="H19" s="27">
        <f t="shared" si="11"/>
        <v>5014.5427</v>
      </c>
      <c r="I19" s="27">
        <f t="shared" si="11"/>
        <v>18849.7186</v>
      </c>
      <c r="J19" s="27">
        <f t="shared" si="11"/>
        <v>9870.7483</v>
      </c>
      <c r="K19" s="28">
        <f t="shared" si="11"/>
        <v>3163.051</v>
      </c>
      <c r="L19" s="27">
        <f t="shared" si="11"/>
        <v>3263.442</v>
      </c>
      <c r="M19" s="28">
        <f t="shared" si="11"/>
        <v>2555.0950000000003</v>
      </c>
      <c r="N19" s="27">
        <f t="shared" si="11"/>
        <v>572.5653</v>
      </c>
      <c r="O19" s="27">
        <f t="shared" si="11"/>
        <v>671.814</v>
      </c>
      <c r="P19" s="27">
        <f t="shared" si="11"/>
        <v>1028.3305</v>
      </c>
      <c r="Q19" s="27">
        <f t="shared" si="11"/>
        <v>164.2044</v>
      </c>
      <c r="R19" s="27">
        <f t="shared" si="11"/>
        <v>6.5013</v>
      </c>
      <c r="S19" s="27">
        <f t="shared" si="11"/>
        <v>0</v>
      </c>
      <c r="T19" s="27">
        <f t="shared" si="11"/>
        <v>0</v>
      </c>
      <c r="U19" s="29">
        <f t="shared" si="11"/>
        <v>108707.51690000002</v>
      </c>
    </row>
    <row r="20" spans="2:21" ht="13.5" customHeight="1">
      <c r="B20" s="13" t="s">
        <v>32</v>
      </c>
      <c r="C20" s="14" t="s">
        <v>41</v>
      </c>
      <c r="D20" s="27">
        <f aca="true" t="shared" si="12" ref="D20:U20">SUM(D320,D1020,D1420,D1520,D1620)</f>
        <v>17.5944</v>
      </c>
      <c r="E20" s="27">
        <f t="shared" si="12"/>
        <v>326.7032</v>
      </c>
      <c r="F20" s="27">
        <f t="shared" si="12"/>
        <v>603.0195</v>
      </c>
      <c r="G20" s="27">
        <f t="shared" si="12"/>
        <v>794.9451</v>
      </c>
      <c r="H20" s="27">
        <f t="shared" si="12"/>
        <v>326.5501</v>
      </c>
      <c r="I20" s="27">
        <f t="shared" si="12"/>
        <v>117.6431</v>
      </c>
      <c r="J20" s="27">
        <f t="shared" si="12"/>
        <v>47.4099</v>
      </c>
      <c r="K20" s="28">
        <f t="shared" si="12"/>
        <v>10.8678</v>
      </c>
      <c r="L20" s="27">
        <f t="shared" si="12"/>
        <v>10.0104</v>
      </c>
      <c r="M20" s="28">
        <f t="shared" si="12"/>
        <v>85.0326</v>
      </c>
      <c r="N20" s="27">
        <f t="shared" si="12"/>
        <v>0</v>
      </c>
      <c r="O20" s="27">
        <f t="shared" si="12"/>
        <v>0</v>
      </c>
      <c r="P20" s="27">
        <f t="shared" si="12"/>
        <v>0</v>
      </c>
      <c r="Q20" s="27">
        <f t="shared" si="12"/>
        <v>23.9496</v>
      </c>
      <c r="R20" s="27">
        <f t="shared" si="12"/>
        <v>4.7203</v>
      </c>
      <c r="S20" s="27">
        <f t="shared" si="12"/>
        <v>0</v>
      </c>
      <c r="T20" s="27">
        <f t="shared" si="12"/>
        <v>0</v>
      </c>
      <c r="U20" s="29">
        <f t="shared" si="12"/>
        <v>2368.446</v>
      </c>
    </row>
    <row r="21" spans="2:21" ht="13.5" customHeight="1">
      <c r="B21" s="13"/>
      <c r="C21" s="14" t="s">
        <v>42</v>
      </c>
      <c r="D21" s="27">
        <f aca="true" t="shared" si="13" ref="D21:U21">SUM(D321,D1021,D1421,D1521,D1621)</f>
        <v>4358.7758</v>
      </c>
      <c r="E21" s="27">
        <f t="shared" si="13"/>
        <v>2580.7549000000004</v>
      </c>
      <c r="F21" s="27">
        <f t="shared" si="13"/>
        <v>292.92089999999996</v>
      </c>
      <c r="G21" s="27">
        <f t="shared" si="13"/>
        <v>119.7672</v>
      </c>
      <c r="H21" s="27">
        <f t="shared" si="13"/>
        <v>35.3459</v>
      </c>
      <c r="I21" s="27">
        <f t="shared" si="13"/>
        <v>34.9868</v>
      </c>
      <c r="J21" s="27">
        <f t="shared" si="13"/>
        <v>44.0665</v>
      </c>
      <c r="K21" s="28">
        <f t="shared" si="13"/>
        <v>34.9868</v>
      </c>
      <c r="L21" s="27">
        <f t="shared" si="13"/>
        <v>0</v>
      </c>
      <c r="M21" s="28">
        <f t="shared" si="13"/>
        <v>0</v>
      </c>
      <c r="N21" s="27">
        <f t="shared" si="13"/>
        <v>0</v>
      </c>
      <c r="O21" s="27">
        <f t="shared" si="13"/>
        <v>0</v>
      </c>
      <c r="P21" s="27">
        <f t="shared" si="13"/>
        <v>0</v>
      </c>
      <c r="Q21" s="27">
        <f t="shared" si="13"/>
        <v>0</v>
      </c>
      <c r="R21" s="27">
        <f t="shared" si="13"/>
        <v>0</v>
      </c>
      <c r="S21" s="27">
        <f t="shared" si="13"/>
        <v>0</v>
      </c>
      <c r="T21" s="27">
        <f t="shared" si="13"/>
        <v>0</v>
      </c>
      <c r="U21" s="29">
        <f t="shared" si="13"/>
        <v>7501.604799999999</v>
      </c>
    </row>
    <row r="22" spans="2:21" ht="13.5" customHeight="1">
      <c r="B22" s="13" t="s">
        <v>35</v>
      </c>
      <c r="C22" s="17" t="s">
        <v>43</v>
      </c>
      <c r="D22" s="27">
        <f aca="true" t="shared" si="14" ref="D22:U22">SUM(D322,D1022,D1422,D1522,D1622)</f>
        <v>25597.1917</v>
      </c>
      <c r="E22" s="27">
        <f t="shared" si="14"/>
        <v>11169.6304</v>
      </c>
      <c r="F22" s="27">
        <f t="shared" si="14"/>
        <v>21.1989</v>
      </c>
      <c r="G22" s="27">
        <f t="shared" si="14"/>
        <v>607.8441</v>
      </c>
      <c r="H22" s="27">
        <f t="shared" si="14"/>
        <v>3.465</v>
      </c>
      <c r="I22" s="27">
        <f t="shared" si="14"/>
        <v>956.0027</v>
      </c>
      <c r="J22" s="27">
        <f t="shared" si="14"/>
        <v>1317.76</v>
      </c>
      <c r="K22" s="28">
        <f t="shared" si="14"/>
        <v>65.1677</v>
      </c>
      <c r="L22" s="27">
        <f t="shared" si="14"/>
        <v>416.8007</v>
      </c>
      <c r="M22" s="28">
        <f t="shared" si="14"/>
        <v>723.6179</v>
      </c>
      <c r="N22" s="27">
        <f t="shared" si="14"/>
        <v>761.5931</v>
      </c>
      <c r="O22" s="27">
        <f t="shared" si="14"/>
        <v>201.818</v>
      </c>
      <c r="P22" s="27">
        <f t="shared" si="14"/>
        <v>172.337</v>
      </c>
      <c r="Q22" s="27">
        <f t="shared" si="14"/>
        <v>52.1224</v>
      </c>
      <c r="R22" s="27">
        <f t="shared" si="14"/>
        <v>0</v>
      </c>
      <c r="S22" s="27">
        <f t="shared" si="14"/>
        <v>3.4024</v>
      </c>
      <c r="T22" s="27">
        <f t="shared" si="14"/>
        <v>0</v>
      </c>
      <c r="U22" s="29">
        <f t="shared" si="14"/>
        <v>42069.952000000005</v>
      </c>
    </row>
    <row r="23" spans="2:21" ht="13.5" customHeight="1">
      <c r="B23" s="15"/>
      <c r="C23" s="16" t="s">
        <v>2</v>
      </c>
      <c r="D23" s="30">
        <f aca="true" t="shared" si="15" ref="D23:U23">SUM(D323,D1023,D1423,D1523,D1623)</f>
        <v>50948.868</v>
      </c>
      <c r="E23" s="30">
        <f t="shared" si="15"/>
        <v>30888.6976</v>
      </c>
      <c r="F23" s="30">
        <f t="shared" si="15"/>
        <v>9539.297700000001</v>
      </c>
      <c r="G23" s="30">
        <f t="shared" si="15"/>
        <v>21636.6489</v>
      </c>
      <c r="H23" s="30">
        <f t="shared" si="15"/>
        <v>5472.883</v>
      </c>
      <c r="I23" s="30">
        <f t="shared" si="15"/>
        <v>20284.1662</v>
      </c>
      <c r="J23" s="30">
        <f t="shared" si="15"/>
        <v>11584.639099999999</v>
      </c>
      <c r="K23" s="31">
        <f t="shared" si="15"/>
        <v>3413.1470999999997</v>
      </c>
      <c r="L23" s="30">
        <f t="shared" si="15"/>
        <v>3802.8974</v>
      </c>
      <c r="M23" s="31">
        <f t="shared" si="15"/>
        <v>3446.8843</v>
      </c>
      <c r="N23" s="30">
        <f t="shared" si="15"/>
        <v>1366.9044</v>
      </c>
      <c r="O23" s="30">
        <f t="shared" si="15"/>
        <v>1648.005</v>
      </c>
      <c r="P23" s="30">
        <f t="shared" si="15"/>
        <v>3189.9657</v>
      </c>
      <c r="Q23" s="30">
        <f t="shared" si="15"/>
        <v>276.6368</v>
      </c>
      <c r="R23" s="30">
        <f t="shared" si="15"/>
        <v>55.766400000000004</v>
      </c>
      <c r="S23" s="30">
        <f t="shared" si="15"/>
        <v>3.4024</v>
      </c>
      <c r="T23" s="30">
        <f t="shared" si="15"/>
        <v>3.0513</v>
      </c>
      <c r="U23" s="32">
        <f t="shared" si="15"/>
        <v>167561.86130000002</v>
      </c>
    </row>
    <row r="24" spans="2:21" ht="13.5" customHeight="1">
      <c r="B24" s="11"/>
      <c r="C24" s="12" t="s">
        <v>44</v>
      </c>
      <c r="D24" s="27">
        <f aca="true" t="shared" si="16" ref="D24:U24">SUM(D324,D1024,D1424,D1524,D1624)</f>
        <v>0</v>
      </c>
      <c r="E24" s="27">
        <f t="shared" si="16"/>
        <v>0</v>
      </c>
      <c r="F24" s="27">
        <f t="shared" si="16"/>
        <v>0</v>
      </c>
      <c r="G24" s="27">
        <f t="shared" si="16"/>
        <v>4.8725</v>
      </c>
      <c r="H24" s="27">
        <f t="shared" si="16"/>
        <v>6.3394</v>
      </c>
      <c r="I24" s="27">
        <f t="shared" si="16"/>
        <v>0</v>
      </c>
      <c r="J24" s="27">
        <f t="shared" si="16"/>
        <v>4.4382</v>
      </c>
      <c r="K24" s="28">
        <f t="shared" si="16"/>
        <v>4.1533</v>
      </c>
      <c r="L24" s="27">
        <f t="shared" si="16"/>
        <v>19.9416</v>
      </c>
      <c r="M24" s="28">
        <f t="shared" si="16"/>
        <v>146.1197</v>
      </c>
      <c r="N24" s="27">
        <f t="shared" si="16"/>
        <v>0</v>
      </c>
      <c r="O24" s="27">
        <f t="shared" si="16"/>
        <v>27.3766</v>
      </c>
      <c r="P24" s="27">
        <f t="shared" si="16"/>
        <v>1.8663</v>
      </c>
      <c r="Q24" s="27">
        <f t="shared" si="16"/>
        <v>8.3073</v>
      </c>
      <c r="R24" s="27">
        <f t="shared" si="16"/>
        <v>57.9465</v>
      </c>
      <c r="S24" s="27">
        <f t="shared" si="16"/>
        <v>40.6451</v>
      </c>
      <c r="T24" s="27">
        <f t="shared" si="16"/>
        <v>60.76240000000001</v>
      </c>
      <c r="U24" s="29">
        <f t="shared" si="16"/>
        <v>382.7688999999999</v>
      </c>
    </row>
    <row r="25" spans="2:21" ht="13.5" customHeight="1">
      <c r="B25" s="13" t="s">
        <v>0</v>
      </c>
      <c r="C25" s="14" t="s">
        <v>45</v>
      </c>
      <c r="D25" s="27">
        <f aca="true" t="shared" si="17" ref="D25:U25">SUM(D325,D1025,D1425,D1525,D1625)</f>
        <v>10.888</v>
      </c>
      <c r="E25" s="27">
        <f t="shared" si="17"/>
        <v>2.722</v>
      </c>
      <c r="F25" s="27">
        <f t="shared" si="17"/>
        <v>2.722</v>
      </c>
      <c r="G25" s="27">
        <f t="shared" si="17"/>
        <v>5.444</v>
      </c>
      <c r="H25" s="27">
        <f t="shared" si="17"/>
        <v>8.7795</v>
      </c>
      <c r="I25" s="27">
        <f t="shared" si="17"/>
        <v>21.2925</v>
      </c>
      <c r="J25" s="27">
        <f t="shared" si="17"/>
        <v>8.7795</v>
      </c>
      <c r="K25" s="28">
        <f t="shared" si="17"/>
        <v>0</v>
      </c>
      <c r="L25" s="27">
        <f t="shared" si="17"/>
        <v>0</v>
      </c>
      <c r="M25" s="28">
        <f t="shared" si="17"/>
        <v>35.118</v>
      </c>
      <c r="N25" s="27">
        <f t="shared" si="17"/>
        <v>0</v>
      </c>
      <c r="O25" s="27">
        <f t="shared" si="17"/>
        <v>0</v>
      </c>
      <c r="P25" s="27">
        <f t="shared" si="17"/>
        <v>0</v>
      </c>
      <c r="Q25" s="27">
        <f t="shared" si="17"/>
        <v>0</v>
      </c>
      <c r="R25" s="27">
        <f t="shared" si="17"/>
        <v>0</v>
      </c>
      <c r="S25" s="27">
        <f t="shared" si="17"/>
        <v>0</v>
      </c>
      <c r="T25" s="27">
        <f t="shared" si="17"/>
        <v>2.4356</v>
      </c>
      <c r="U25" s="29">
        <f t="shared" si="17"/>
        <v>98.18109999999999</v>
      </c>
    </row>
    <row r="26" spans="2:21" ht="13.5" customHeight="1">
      <c r="B26" s="13"/>
      <c r="C26" s="14" t="s">
        <v>46</v>
      </c>
      <c r="D26" s="27">
        <f aca="true" t="shared" si="18" ref="D26:U26">SUM(D326,D1026,D1426,D1526,D1626)</f>
        <v>10.888</v>
      </c>
      <c r="E26" s="27">
        <f t="shared" si="18"/>
        <v>115.13220000000001</v>
      </c>
      <c r="F26" s="27">
        <f t="shared" si="18"/>
        <v>273.7605</v>
      </c>
      <c r="G26" s="27">
        <f t="shared" si="18"/>
        <v>51.7957</v>
      </c>
      <c r="H26" s="27">
        <f t="shared" si="18"/>
        <v>12.9573</v>
      </c>
      <c r="I26" s="27">
        <f t="shared" si="18"/>
        <v>352.5829</v>
      </c>
      <c r="J26" s="27">
        <f t="shared" si="18"/>
        <v>31.0093</v>
      </c>
      <c r="K26" s="28">
        <f t="shared" si="18"/>
        <v>5.3479</v>
      </c>
      <c r="L26" s="27">
        <f t="shared" si="18"/>
        <v>25.8622</v>
      </c>
      <c r="M26" s="28">
        <f t="shared" si="18"/>
        <v>188.927</v>
      </c>
      <c r="N26" s="27">
        <f t="shared" si="18"/>
        <v>5.3478</v>
      </c>
      <c r="O26" s="27">
        <f t="shared" si="18"/>
        <v>47.8893</v>
      </c>
      <c r="P26" s="27">
        <f t="shared" si="18"/>
        <v>11.2913</v>
      </c>
      <c r="Q26" s="27">
        <f t="shared" si="18"/>
        <v>28.3079</v>
      </c>
      <c r="R26" s="27">
        <f t="shared" si="18"/>
        <v>16.008</v>
      </c>
      <c r="S26" s="27">
        <f t="shared" si="18"/>
        <v>0</v>
      </c>
      <c r="T26" s="27">
        <f t="shared" si="18"/>
        <v>0</v>
      </c>
      <c r="U26" s="29">
        <f t="shared" si="18"/>
        <v>1177.1073</v>
      </c>
    </row>
    <row r="27" spans="2:21" ht="13.5" customHeight="1">
      <c r="B27" s="13"/>
      <c r="C27" s="14" t="s">
        <v>47</v>
      </c>
      <c r="D27" s="27">
        <f aca="true" t="shared" si="19" ref="D27:U27">SUM(D327,D1027,D1427,D1527,D1627)</f>
        <v>353.8388</v>
      </c>
      <c r="E27" s="27">
        <f t="shared" si="19"/>
        <v>1664.6861</v>
      </c>
      <c r="F27" s="27">
        <f t="shared" si="19"/>
        <v>1713.2283</v>
      </c>
      <c r="G27" s="27">
        <f t="shared" si="19"/>
        <v>20925.4127</v>
      </c>
      <c r="H27" s="27">
        <f t="shared" si="19"/>
        <v>6776.338400000001</v>
      </c>
      <c r="I27" s="27">
        <f t="shared" si="19"/>
        <v>18507.120899999998</v>
      </c>
      <c r="J27" s="27">
        <f t="shared" si="19"/>
        <v>15458.8554</v>
      </c>
      <c r="K27" s="28">
        <f t="shared" si="19"/>
        <v>688.6417</v>
      </c>
      <c r="L27" s="27">
        <f t="shared" si="19"/>
        <v>10076.4406</v>
      </c>
      <c r="M27" s="28">
        <f t="shared" si="19"/>
        <v>18568.7572</v>
      </c>
      <c r="N27" s="27">
        <f t="shared" si="19"/>
        <v>2308.9584</v>
      </c>
      <c r="O27" s="27">
        <f t="shared" si="19"/>
        <v>3520.7012</v>
      </c>
      <c r="P27" s="27">
        <f t="shared" si="19"/>
        <v>4605.5677</v>
      </c>
      <c r="Q27" s="27">
        <f t="shared" si="19"/>
        <v>4048.9551</v>
      </c>
      <c r="R27" s="27">
        <f t="shared" si="19"/>
        <v>4946.5233</v>
      </c>
      <c r="S27" s="27">
        <f t="shared" si="19"/>
        <v>551.2748</v>
      </c>
      <c r="T27" s="27">
        <f t="shared" si="19"/>
        <v>272.5027</v>
      </c>
      <c r="U27" s="29">
        <f t="shared" si="19"/>
        <v>114987.80330000001</v>
      </c>
    </row>
    <row r="28" spans="2:21" ht="13.5" customHeight="1">
      <c r="B28" s="13" t="s">
        <v>32</v>
      </c>
      <c r="C28" s="14" t="s">
        <v>48</v>
      </c>
      <c r="D28" s="27">
        <f aca="true" t="shared" si="20" ref="D28:U28">SUM(D328,D1028,D1428,D1528,D1628)</f>
        <v>0</v>
      </c>
      <c r="E28" s="27">
        <f t="shared" si="20"/>
        <v>1142.1862</v>
      </c>
      <c r="F28" s="27">
        <f t="shared" si="20"/>
        <v>1</v>
      </c>
      <c r="G28" s="27">
        <f t="shared" si="20"/>
        <v>47</v>
      </c>
      <c r="H28" s="27">
        <f t="shared" si="20"/>
        <v>0</v>
      </c>
      <c r="I28" s="27">
        <f t="shared" si="20"/>
        <v>76.9852</v>
      </c>
      <c r="J28" s="27">
        <f t="shared" si="20"/>
        <v>70.7192</v>
      </c>
      <c r="K28" s="28">
        <f t="shared" si="20"/>
        <v>40.582300000000004</v>
      </c>
      <c r="L28" s="27">
        <f t="shared" si="20"/>
        <v>1017.2729999999999</v>
      </c>
      <c r="M28" s="28">
        <f t="shared" si="20"/>
        <v>4442.0774</v>
      </c>
      <c r="N28" s="27">
        <f t="shared" si="20"/>
        <v>289.7847</v>
      </c>
      <c r="O28" s="27">
        <f t="shared" si="20"/>
        <v>2024.9138</v>
      </c>
      <c r="P28" s="27">
        <f t="shared" si="20"/>
        <v>495.0259</v>
      </c>
      <c r="Q28" s="27">
        <f t="shared" si="20"/>
        <v>138.6044</v>
      </c>
      <c r="R28" s="27">
        <f t="shared" si="20"/>
        <v>191.3061</v>
      </c>
      <c r="S28" s="27">
        <f t="shared" si="20"/>
        <v>49.5007</v>
      </c>
      <c r="T28" s="27">
        <f t="shared" si="20"/>
        <v>147.1721</v>
      </c>
      <c r="U28" s="29">
        <f t="shared" si="20"/>
        <v>10174.131000000001</v>
      </c>
    </row>
    <row r="29" spans="2:21" ht="13.5" customHeight="1">
      <c r="B29" s="13"/>
      <c r="C29" s="14" t="s">
        <v>49</v>
      </c>
      <c r="D29" s="27">
        <f aca="true" t="shared" si="21" ref="D29:U29">SUM(D329,D1029,D1429,D1529,D1629)</f>
        <v>0</v>
      </c>
      <c r="E29" s="27">
        <f t="shared" si="21"/>
        <v>106.8077</v>
      </c>
      <c r="F29" s="27">
        <f t="shared" si="21"/>
        <v>650.8072</v>
      </c>
      <c r="G29" s="27">
        <f t="shared" si="21"/>
        <v>2792.5562999999997</v>
      </c>
      <c r="H29" s="27">
        <f t="shared" si="21"/>
        <v>1196.8817000000001</v>
      </c>
      <c r="I29" s="27">
        <f t="shared" si="21"/>
        <v>4107.0353000000005</v>
      </c>
      <c r="J29" s="27">
        <f t="shared" si="21"/>
        <v>13.3389</v>
      </c>
      <c r="K29" s="28">
        <f t="shared" si="21"/>
        <v>4.3713</v>
      </c>
      <c r="L29" s="27">
        <f t="shared" si="21"/>
        <v>288.30890000000005</v>
      </c>
      <c r="M29" s="28">
        <f t="shared" si="21"/>
        <v>14.788</v>
      </c>
      <c r="N29" s="27">
        <f t="shared" si="21"/>
        <v>2.15</v>
      </c>
      <c r="O29" s="27">
        <f t="shared" si="21"/>
        <v>0</v>
      </c>
      <c r="P29" s="27">
        <f t="shared" si="21"/>
        <v>66.495</v>
      </c>
      <c r="Q29" s="27">
        <f t="shared" si="21"/>
        <v>12.6389</v>
      </c>
      <c r="R29" s="27">
        <f t="shared" si="21"/>
        <v>34.997299999999996</v>
      </c>
      <c r="S29" s="27">
        <f t="shared" si="21"/>
        <v>4.3</v>
      </c>
      <c r="T29" s="27">
        <f t="shared" si="21"/>
        <v>22.7624</v>
      </c>
      <c r="U29" s="29">
        <f t="shared" si="21"/>
        <v>9318.238899999998</v>
      </c>
    </row>
    <row r="30" spans="2:21" ht="13.5" customHeight="1">
      <c r="B30" s="13"/>
      <c r="C30" s="14" t="s">
        <v>50</v>
      </c>
      <c r="D30" s="27">
        <f aca="true" t="shared" si="22" ref="D30:U30">SUM(D330,D1030,D1430,D1530,D1630)</f>
        <v>0</v>
      </c>
      <c r="E30" s="27">
        <f t="shared" si="22"/>
        <v>0</v>
      </c>
      <c r="F30" s="27">
        <f t="shared" si="22"/>
        <v>0</v>
      </c>
      <c r="G30" s="27">
        <f t="shared" si="22"/>
        <v>0</v>
      </c>
      <c r="H30" s="27">
        <f t="shared" si="22"/>
        <v>0</v>
      </c>
      <c r="I30" s="27">
        <f t="shared" si="22"/>
        <v>0</v>
      </c>
      <c r="J30" s="27">
        <f t="shared" si="22"/>
        <v>2.3886</v>
      </c>
      <c r="K30" s="28">
        <f t="shared" si="22"/>
        <v>4.7772</v>
      </c>
      <c r="L30" s="27">
        <f t="shared" si="22"/>
        <v>7.1658</v>
      </c>
      <c r="M30" s="28">
        <f t="shared" si="22"/>
        <v>0</v>
      </c>
      <c r="N30" s="27">
        <f t="shared" si="22"/>
        <v>0</v>
      </c>
      <c r="O30" s="27">
        <f t="shared" si="22"/>
        <v>0</v>
      </c>
      <c r="P30" s="27">
        <f t="shared" si="22"/>
        <v>1.3866</v>
      </c>
      <c r="Q30" s="27">
        <f t="shared" si="22"/>
        <v>0</v>
      </c>
      <c r="R30" s="27">
        <f t="shared" si="22"/>
        <v>0</v>
      </c>
      <c r="S30" s="27">
        <f t="shared" si="22"/>
        <v>0</v>
      </c>
      <c r="T30" s="27">
        <f t="shared" si="22"/>
        <v>0</v>
      </c>
      <c r="U30" s="29">
        <f t="shared" si="22"/>
        <v>15.718199999999998</v>
      </c>
    </row>
    <row r="31" spans="2:21" ht="13.5" customHeight="1">
      <c r="B31" s="13" t="s">
        <v>35</v>
      </c>
      <c r="C31" s="14" t="s">
        <v>51</v>
      </c>
      <c r="D31" s="27">
        <f aca="true" t="shared" si="23" ref="D31:U31">SUM(D331,D1031,D1431,D1531,D1631)</f>
        <v>0</v>
      </c>
      <c r="E31" s="27">
        <f t="shared" si="23"/>
        <v>78.6184</v>
      </c>
      <c r="F31" s="27">
        <f t="shared" si="23"/>
        <v>0</v>
      </c>
      <c r="G31" s="27">
        <f t="shared" si="23"/>
        <v>12.1373</v>
      </c>
      <c r="H31" s="27">
        <f t="shared" si="23"/>
        <v>9.4011</v>
      </c>
      <c r="I31" s="27">
        <f t="shared" si="23"/>
        <v>1.7826</v>
      </c>
      <c r="J31" s="27">
        <f t="shared" si="23"/>
        <v>0</v>
      </c>
      <c r="K31" s="28">
        <f t="shared" si="23"/>
        <v>3.0978</v>
      </c>
      <c r="L31" s="27">
        <f t="shared" si="23"/>
        <v>0</v>
      </c>
      <c r="M31" s="28">
        <f t="shared" si="23"/>
        <v>45.656</v>
      </c>
      <c r="N31" s="27">
        <f t="shared" si="23"/>
        <v>12.3912</v>
      </c>
      <c r="O31" s="27">
        <f t="shared" si="23"/>
        <v>10.3294</v>
      </c>
      <c r="P31" s="27">
        <f t="shared" si="23"/>
        <v>0</v>
      </c>
      <c r="Q31" s="27">
        <f t="shared" si="23"/>
        <v>0</v>
      </c>
      <c r="R31" s="27">
        <f t="shared" si="23"/>
        <v>0</v>
      </c>
      <c r="S31" s="27">
        <f t="shared" si="23"/>
        <v>6.216</v>
      </c>
      <c r="T31" s="27">
        <f t="shared" si="23"/>
        <v>2.072</v>
      </c>
      <c r="U31" s="29">
        <f t="shared" si="23"/>
        <v>181.70180000000002</v>
      </c>
    </row>
    <row r="32" spans="2:21" ht="13.5" customHeight="1">
      <c r="B32" s="13"/>
      <c r="C32" s="14" t="s">
        <v>52</v>
      </c>
      <c r="D32" s="27">
        <f aca="true" t="shared" si="24" ref="D32:U32">SUM(D332,D1032,D1432,D1532,D1632)</f>
        <v>22.2078</v>
      </c>
      <c r="E32" s="27">
        <f t="shared" si="24"/>
        <v>5271.4149</v>
      </c>
      <c r="F32" s="27">
        <f t="shared" si="24"/>
        <v>279.48310000000004</v>
      </c>
      <c r="G32" s="27">
        <f t="shared" si="24"/>
        <v>1549.6281000000001</v>
      </c>
      <c r="H32" s="27">
        <f t="shared" si="24"/>
        <v>1318.2658999999999</v>
      </c>
      <c r="I32" s="27">
        <f t="shared" si="24"/>
        <v>7357.125599999999</v>
      </c>
      <c r="J32" s="27">
        <f t="shared" si="24"/>
        <v>3813.0537999999997</v>
      </c>
      <c r="K32" s="28">
        <f t="shared" si="24"/>
        <v>6090.3192</v>
      </c>
      <c r="L32" s="27">
        <f t="shared" si="24"/>
        <v>2930.617</v>
      </c>
      <c r="M32" s="28">
        <f t="shared" si="24"/>
        <v>5677.1179999999995</v>
      </c>
      <c r="N32" s="27">
        <f t="shared" si="24"/>
        <v>1069.7497</v>
      </c>
      <c r="O32" s="27">
        <f t="shared" si="24"/>
        <v>1231.0426999999997</v>
      </c>
      <c r="P32" s="27">
        <f t="shared" si="24"/>
        <v>350.95799999999997</v>
      </c>
      <c r="Q32" s="27">
        <f t="shared" si="24"/>
        <v>465.47659999999996</v>
      </c>
      <c r="R32" s="27">
        <f t="shared" si="24"/>
        <v>437.6603</v>
      </c>
      <c r="S32" s="27">
        <f t="shared" si="24"/>
        <v>212.8137</v>
      </c>
      <c r="T32" s="27">
        <f t="shared" si="24"/>
        <v>5.7482</v>
      </c>
      <c r="U32" s="29">
        <f t="shared" si="24"/>
        <v>38082.68260000001</v>
      </c>
    </row>
    <row r="33" spans="2:21" ht="13.5" customHeight="1">
      <c r="B33" s="15"/>
      <c r="C33" s="16" t="s">
        <v>2</v>
      </c>
      <c r="D33" s="30">
        <f aca="true" t="shared" si="25" ref="D33:U33">SUM(D333,D1033,D1433,D1533,D1633)</f>
        <v>397.8226</v>
      </c>
      <c r="E33" s="30">
        <f t="shared" si="25"/>
        <v>8381.567500000001</v>
      </c>
      <c r="F33" s="30">
        <f t="shared" si="25"/>
        <v>2921.0011000000004</v>
      </c>
      <c r="G33" s="30">
        <f t="shared" si="25"/>
        <v>25388.846599999997</v>
      </c>
      <c r="H33" s="30">
        <f t="shared" si="25"/>
        <v>9328.963300000001</v>
      </c>
      <c r="I33" s="30">
        <f t="shared" si="25"/>
        <v>30423.925000000003</v>
      </c>
      <c r="J33" s="30">
        <f t="shared" si="25"/>
        <v>19402.582899999998</v>
      </c>
      <c r="K33" s="31">
        <f t="shared" si="25"/>
        <v>6841.2907</v>
      </c>
      <c r="L33" s="30">
        <f t="shared" si="25"/>
        <v>14365.6091</v>
      </c>
      <c r="M33" s="31">
        <f t="shared" si="25"/>
        <v>29118.5613</v>
      </c>
      <c r="N33" s="30">
        <f t="shared" si="25"/>
        <v>3688.3818</v>
      </c>
      <c r="O33" s="30">
        <f t="shared" si="25"/>
        <v>6862.253000000001</v>
      </c>
      <c r="P33" s="30">
        <f t="shared" si="25"/>
        <v>5532.5908</v>
      </c>
      <c r="Q33" s="30">
        <f t="shared" si="25"/>
        <v>4702.2902</v>
      </c>
      <c r="R33" s="30">
        <f t="shared" si="25"/>
        <v>5684.4415</v>
      </c>
      <c r="S33" s="30">
        <f t="shared" si="25"/>
        <v>864.7503</v>
      </c>
      <c r="T33" s="30">
        <f t="shared" si="25"/>
        <v>513.4554</v>
      </c>
      <c r="U33" s="32">
        <f t="shared" si="25"/>
        <v>174418.3331</v>
      </c>
    </row>
    <row r="34" spans="2:21" ht="13.5" customHeight="1">
      <c r="B34" s="13"/>
      <c r="C34" s="14" t="s">
        <v>53</v>
      </c>
      <c r="D34" s="27">
        <f aca="true" t="shared" si="26" ref="D34:U34">SUM(D334,D1034,D1434,D1534,D1634)</f>
        <v>33068.5477</v>
      </c>
      <c r="E34" s="27">
        <f t="shared" si="26"/>
        <v>85540.0957</v>
      </c>
      <c r="F34" s="27">
        <f t="shared" si="26"/>
        <v>26804.5962</v>
      </c>
      <c r="G34" s="27">
        <f t="shared" si="26"/>
        <v>97407.9352</v>
      </c>
      <c r="H34" s="27">
        <f t="shared" si="26"/>
        <v>27261.2384</v>
      </c>
      <c r="I34" s="27">
        <f t="shared" si="26"/>
        <v>38959.4452</v>
      </c>
      <c r="J34" s="27">
        <f t="shared" si="26"/>
        <v>20530.9246</v>
      </c>
      <c r="K34" s="28">
        <f t="shared" si="26"/>
        <v>5647.5335</v>
      </c>
      <c r="L34" s="27">
        <f t="shared" si="26"/>
        <v>7888.421600000001</v>
      </c>
      <c r="M34" s="28">
        <f t="shared" si="26"/>
        <v>9742.576500000001</v>
      </c>
      <c r="N34" s="27">
        <f t="shared" si="26"/>
        <v>4734.974299999999</v>
      </c>
      <c r="O34" s="27">
        <f t="shared" si="26"/>
        <v>12694.3332</v>
      </c>
      <c r="P34" s="27">
        <f t="shared" si="26"/>
        <v>2950.2884999999997</v>
      </c>
      <c r="Q34" s="27">
        <f t="shared" si="26"/>
        <v>2123.2291999999998</v>
      </c>
      <c r="R34" s="27">
        <f t="shared" si="26"/>
        <v>1530.7492</v>
      </c>
      <c r="S34" s="27">
        <f t="shared" si="26"/>
        <v>297.1206</v>
      </c>
      <c r="T34" s="27">
        <f t="shared" si="26"/>
        <v>168.6217</v>
      </c>
      <c r="U34" s="29">
        <f t="shared" si="26"/>
        <v>377350.6313</v>
      </c>
    </row>
    <row r="35" spans="2:21" ht="13.5" customHeight="1">
      <c r="B35" s="13"/>
      <c r="C35" s="14" t="s">
        <v>54</v>
      </c>
      <c r="D35" s="27">
        <f aca="true" t="shared" si="27" ref="D35:U35">SUM(D335,D1035,D1435,D1535,D1635)</f>
        <v>93085.7679</v>
      </c>
      <c r="E35" s="27">
        <f t="shared" si="27"/>
        <v>94449.7749</v>
      </c>
      <c r="F35" s="27">
        <f t="shared" si="27"/>
        <v>39979.8858</v>
      </c>
      <c r="G35" s="27">
        <f t="shared" si="27"/>
        <v>41007.5272</v>
      </c>
      <c r="H35" s="27">
        <f t="shared" si="27"/>
        <v>9572.6275</v>
      </c>
      <c r="I35" s="27">
        <f t="shared" si="27"/>
        <v>13163.860499999999</v>
      </c>
      <c r="J35" s="27">
        <f t="shared" si="27"/>
        <v>3908.5654</v>
      </c>
      <c r="K35" s="28">
        <f t="shared" si="27"/>
        <v>1277.0565000000001</v>
      </c>
      <c r="L35" s="27">
        <f t="shared" si="27"/>
        <v>2013.2386000000001</v>
      </c>
      <c r="M35" s="28">
        <f t="shared" si="27"/>
        <v>2632.9446000000003</v>
      </c>
      <c r="N35" s="27">
        <f t="shared" si="27"/>
        <v>542.1828</v>
      </c>
      <c r="O35" s="27">
        <f t="shared" si="27"/>
        <v>942.7751000000001</v>
      </c>
      <c r="P35" s="27">
        <f t="shared" si="27"/>
        <v>232.15480000000002</v>
      </c>
      <c r="Q35" s="27">
        <f t="shared" si="27"/>
        <v>246.819</v>
      </c>
      <c r="R35" s="27">
        <f t="shared" si="27"/>
        <v>197.32799999999997</v>
      </c>
      <c r="S35" s="27">
        <f t="shared" si="27"/>
        <v>4.0378</v>
      </c>
      <c r="T35" s="27">
        <f t="shared" si="27"/>
        <v>0</v>
      </c>
      <c r="U35" s="29">
        <f t="shared" si="27"/>
        <v>303256.5464</v>
      </c>
    </row>
    <row r="36" spans="2:21" ht="13.5" customHeight="1">
      <c r="B36" s="13" t="s">
        <v>55</v>
      </c>
      <c r="C36" s="14" t="s">
        <v>56</v>
      </c>
      <c r="D36" s="27">
        <f aca="true" t="shared" si="28" ref="D36:U36">SUM(D336,D1036,D1436,D1536,D1636)</f>
        <v>280762.9219</v>
      </c>
      <c r="E36" s="27">
        <f t="shared" si="28"/>
        <v>280601.34309999994</v>
      </c>
      <c r="F36" s="27">
        <f t="shared" si="28"/>
        <v>131333.5014</v>
      </c>
      <c r="G36" s="27">
        <f t="shared" si="28"/>
        <v>126802.3828</v>
      </c>
      <c r="H36" s="27">
        <f t="shared" si="28"/>
        <v>34748.8749</v>
      </c>
      <c r="I36" s="27">
        <f t="shared" si="28"/>
        <v>61604.9622</v>
      </c>
      <c r="J36" s="27">
        <f t="shared" si="28"/>
        <v>10793.841400000001</v>
      </c>
      <c r="K36" s="28">
        <f t="shared" si="28"/>
        <v>10479.081</v>
      </c>
      <c r="L36" s="27">
        <f t="shared" si="28"/>
        <v>9953.246199999998</v>
      </c>
      <c r="M36" s="28">
        <f t="shared" si="28"/>
        <v>3901.7066</v>
      </c>
      <c r="N36" s="27">
        <f t="shared" si="28"/>
        <v>1172.9644</v>
      </c>
      <c r="O36" s="27">
        <f t="shared" si="28"/>
        <v>1334.497</v>
      </c>
      <c r="P36" s="27">
        <f t="shared" si="28"/>
        <v>586.1830000000001</v>
      </c>
      <c r="Q36" s="27">
        <f t="shared" si="28"/>
        <v>537.2507000000002</v>
      </c>
      <c r="R36" s="27">
        <f t="shared" si="28"/>
        <v>266.036</v>
      </c>
      <c r="S36" s="27">
        <f t="shared" si="28"/>
        <v>15.7111</v>
      </c>
      <c r="T36" s="27">
        <f t="shared" si="28"/>
        <v>4.5361</v>
      </c>
      <c r="U36" s="29">
        <f t="shared" si="28"/>
        <v>954899.0397999998</v>
      </c>
    </row>
    <row r="37" spans="2:21" ht="13.5" customHeight="1">
      <c r="B37" s="13" t="s">
        <v>57</v>
      </c>
      <c r="C37" s="14" t="s">
        <v>58</v>
      </c>
      <c r="D37" s="27">
        <f aca="true" t="shared" si="29" ref="D37:U37">SUM(D337,D1037,D1437,D1537,D1637)</f>
        <v>809243.9399</v>
      </c>
      <c r="E37" s="27">
        <f t="shared" si="29"/>
        <v>219150.51840000003</v>
      </c>
      <c r="F37" s="27">
        <f t="shared" si="29"/>
        <v>53494.645800000006</v>
      </c>
      <c r="G37" s="27">
        <f t="shared" si="29"/>
        <v>139065.24839999998</v>
      </c>
      <c r="H37" s="27">
        <f t="shared" si="29"/>
        <v>17506.901899999997</v>
      </c>
      <c r="I37" s="27">
        <f t="shared" si="29"/>
        <v>22020.9732</v>
      </c>
      <c r="J37" s="27">
        <f t="shared" si="29"/>
        <v>7704.1956</v>
      </c>
      <c r="K37" s="28">
        <f t="shared" si="29"/>
        <v>3430.7966</v>
      </c>
      <c r="L37" s="27">
        <f t="shared" si="29"/>
        <v>2498.2786000000006</v>
      </c>
      <c r="M37" s="28">
        <f t="shared" si="29"/>
        <v>3387.2803000000004</v>
      </c>
      <c r="N37" s="27">
        <f t="shared" si="29"/>
        <v>736.667</v>
      </c>
      <c r="O37" s="27">
        <f t="shared" si="29"/>
        <v>926.2198</v>
      </c>
      <c r="P37" s="27">
        <f t="shared" si="29"/>
        <v>367.5892</v>
      </c>
      <c r="Q37" s="27">
        <f t="shared" si="29"/>
        <v>234.793</v>
      </c>
      <c r="R37" s="27">
        <f t="shared" si="29"/>
        <v>151.7692</v>
      </c>
      <c r="S37" s="27">
        <f t="shared" si="29"/>
        <v>4.3047</v>
      </c>
      <c r="T37" s="27">
        <f t="shared" si="29"/>
        <v>0</v>
      </c>
      <c r="U37" s="29">
        <f t="shared" si="29"/>
        <v>1279924.1215999997</v>
      </c>
    </row>
    <row r="38" spans="2:21" ht="13.5" customHeight="1">
      <c r="B38" s="13" t="s">
        <v>59</v>
      </c>
      <c r="C38" s="14" t="s">
        <v>60</v>
      </c>
      <c r="D38" s="27">
        <f aca="true" t="shared" si="30" ref="D38:U38">SUM(D338,D1038,D1438,D1538,D1638)</f>
        <v>497463.09520000004</v>
      </c>
      <c r="E38" s="27">
        <f t="shared" si="30"/>
        <v>373880.7871999999</v>
      </c>
      <c r="F38" s="27">
        <f t="shared" si="30"/>
        <v>76352.644</v>
      </c>
      <c r="G38" s="27">
        <f t="shared" si="30"/>
        <v>80575.07309999998</v>
      </c>
      <c r="H38" s="27">
        <f t="shared" si="30"/>
        <v>14732.900000000001</v>
      </c>
      <c r="I38" s="27">
        <f t="shared" si="30"/>
        <v>17362.2195</v>
      </c>
      <c r="J38" s="27">
        <f t="shared" si="30"/>
        <v>4966.086299999999</v>
      </c>
      <c r="K38" s="28">
        <f t="shared" si="30"/>
        <v>2146.3528</v>
      </c>
      <c r="L38" s="27">
        <f t="shared" si="30"/>
        <v>1665.6956999999998</v>
      </c>
      <c r="M38" s="28">
        <f t="shared" si="30"/>
        <v>1398.7019000000003</v>
      </c>
      <c r="N38" s="27">
        <f t="shared" si="30"/>
        <v>565.0314</v>
      </c>
      <c r="O38" s="27">
        <f t="shared" si="30"/>
        <v>317.6956</v>
      </c>
      <c r="P38" s="27">
        <f t="shared" si="30"/>
        <v>312.8642</v>
      </c>
      <c r="Q38" s="27">
        <f t="shared" si="30"/>
        <v>197.8255</v>
      </c>
      <c r="R38" s="27">
        <f t="shared" si="30"/>
        <v>87.15370000000001</v>
      </c>
      <c r="S38" s="27">
        <f t="shared" si="30"/>
        <v>5.6538</v>
      </c>
      <c r="T38" s="27">
        <f t="shared" si="30"/>
        <v>0</v>
      </c>
      <c r="U38" s="29">
        <f t="shared" si="30"/>
        <v>1072029.7799</v>
      </c>
    </row>
    <row r="39" spans="2:21" ht="13.5" customHeight="1">
      <c r="B39" s="13" t="s">
        <v>61</v>
      </c>
      <c r="C39" s="14" t="s">
        <v>62</v>
      </c>
      <c r="D39" s="27">
        <f aca="true" t="shared" si="31" ref="D39:U39">SUM(D339,D1039,D1439,D1539,D1639)</f>
        <v>365.32180000000005</v>
      </c>
      <c r="E39" s="27">
        <f t="shared" si="31"/>
        <v>747.0244</v>
      </c>
      <c r="F39" s="27">
        <f t="shared" si="31"/>
        <v>673.6994</v>
      </c>
      <c r="G39" s="27">
        <f t="shared" si="31"/>
        <v>2745.8269000000005</v>
      </c>
      <c r="H39" s="27">
        <f t="shared" si="31"/>
        <v>2701.2126</v>
      </c>
      <c r="I39" s="27">
        <f t="shared" si="31"/>
        <v>4103.7218</v>
      </c>
      <c r="J39" s="27">
        <f t="shared" si="31"/>
        <v>1438.3227000000002</v>
      </c>
      <c r="K39" s="28">
        <f t="shared" si="31"/>
        <v>1027.569</v>
      </c>
      <c r="L39" s="27">
        <f t="shared" si="31"/>
        <v>716.643</v>
      </c>
      <c r="M39" s="28">
        <f t="shared" si="31"/>
        <v>481.0691</v>
      </c>
      <c r="N39" s="27">
        <f t="shared" si="31"/>
        <v>159.5108</v>
      </c>
      <c r="O39" s="27">
        <f t="shared" si="31"/>
        <v>397.1032</v>
      </c>
      <c r="P39" s="27">
        <f t="shared" si="31"/>
        <v>209.5725</v>
      </c>
      <c r="Q39" s="27">
        <f t="shared" si="31"/>
        <v>112.7533</v>
      </c>
      <c r="R39" s="27">
        <f t="shared" si="31"/>
        <v>148.13060000000002</v>
      </c>
      <c r="S39" s="27">
        <f t="shared" si="31"/>
        <v>26.634999999999998</v>
      </c>
      <c r="T39" s="27">
        <f t="shared" si="31"/>
        <v>10.021</v>
      </c>
      <c r="U39" s="29">
        <f t="shared" si="31"/>
        <v>16064.1371</v>
      </c>
    </row>
    <row r="40" spans="2:21" ht="13.5" customHeight="1">
      <c r="B40" s="13" t="s">
        <v>63</v>
      </c>
      <c r="C40" s="14" t="s">
        <v>64</v>
      </c>
      <c r="D40" s="27">
        <f aca="true" t="shared" si="32" ref="D40:U40">SUM(D340,D1040,D1440,D1540,D1640)</f>
        <v>103480.66990000001</v>
      </c>
      <c r="E40" s="27">
        <f t="shared" si="32"/>
        <v>126751.24330000002</v>
      </c>
      <c r="F40" s="27">
        <f t="shared" si="32"/>
        <v>21657.848400000003</v>
      </c>
      <c r="G40" s="27">
        <f t="shared" si="32"/>
        <v>58788.61949999999</v>
      </c>
      <c r="H40" s="27">
        <f t="shared" si="32"/>
        <v>18794.2542</v>
      </c>
      <c r="I40" s="27">
        <f t="shared" si="32"/>
        <v>34570.9969</v>
      </c>
      <c r="J40" s="27">
        <f t="shared" si="32"/>
        <v>12918.9697</v>
      </c>
      <c r="K40" s="28">
        <f t="shared" si="32"/>
        <v>7106.004900000001</v>
      </c>
      <c r="L40" s="27">
        <f t="shared" si="32"/>
        <v>8328.108</v>
      </c>
      <c r="M40" s="28">
        <f t="shared" si="32"/>
        <v>7487.6376</v>
      </c>
      <c r="N40" s="27">
        <f t="shared" si="32"/>
        <v>1940.0888000000002</v>
      </c>
      <c r="O40" s="27">
        <f t="shared" si="32"/>
        <v>1601.0986999999998</v>
      </c>
      <c r="P40" s="27">
        <f t="shared" si="32"/>
        <v>1502.5369</v>
      </c>
      <c r="Q40" s="27">
        <f t="shared" si="32"/>
        <v>779.5923000000001</v>
      </c>
      <c r="R40" s="27">
        <f t="shared" si="32"/>
        <v>552.5505</v>
      </c>
      <c r="S40" s="27">
        <f t="shared" si="32"/>
        <v>25.290200000000002</v>
      </c>
      <c r="T40" s="27">
        <f t="shared" si="32"/>
        <v>2.6739</v>
      </c>
      <c r="U40" s="29">
        <f t="shared" si="32"/>
        <v>406288.1837</v>
      </c>
    </row>
    <row r="41" spans="2:21" ht="13.5" customHeight="1">
      <c r="B41" s="13" t="s">
        <v>1</v>
      </c>
      <c r="C41" s="14" t="s">
        <v>65</v>
      </c>
      <c r="D41" s="27">
        <f aca="true" t="shared" si="33" ref="D41:U41">SUM(D341,D1041,D1441,D1541,D1641)</f>
        <v>123678.64330000001</v>
      </c>
      <c r="E41" s="27">
        <f t="shared" si="33"/>
        <v>11949.360400000001</v>
      </c>
      <c r="F41" s="27">
        <f t="shared" si="33"/>
        <v>4783.4984</v>
      </c>
      <c r="G41" s="27">
        <f t="shared" si="33"/>
        <v>12890.357800000002</v>
      </c>
      <c r="H41" s="27">
        <f t="shared" si="33"/>
        <v>3220.5249</v>
      </c>
      <c r="I41" s="27">
        <f t="shared" si="33"/>
        <v>4502.916899999999</v>
      </c>
      <c r="J41" s="27">
        <f t="shared" si="33"/>
        <v>2097.7388</v>
      </c>
      <c r="K41" s="28">
        <f t="shared" si="33"/>
        <v>721.0201999999999</v>
      </c>
      <c r="L41" s="27">
        <f t="shared" si="33"/>
        <v>666.5505</v>
      </c>
      <c r="M41" s="28">
        <f t="shared" si="33"/>
        <v>620.263</v>
      </c>
      <c r="N41" s="27">
        <f t="shared" si="33"/>
        <v>219.09369999999998</v>
      </c>
      <c r="O41" s="27">
        <f t="shared" si="33"/>
        <v>136.1195</v>
      </c>
      <c r="P41" s="27">
        <f t="shared" si="33"/>
        <v>101.95630000000001</v>
      </c>
      <c r="Q41" s="27">
        <f t="shared" si="33"/>
        <v>55.2149</v>
      </c>
      <c r="R41" s="27">
        <f t="shared" si="33"/>
        <v>39.671499999999995</v>
      </c>
      <c r="S41" s="27">
        <f t="shared" si="33"/>
        <v>0</v>
      </c>
      <c r="T41" s="27">
        <f t="shared" si="33"/>
        <v>0</v>
      </c>
      <c r="U41" s="29">
        <f t="shared" si="33"/>
        <v>165682.9301</v>
      </c>
    </row>
    <row r="42" spans="2:21" ht="13.5" customHeight="1">
      <c r="B42" s="13" t="s">
        <v>35</v>
      </c>
      <c r="C42" s="14" t="s">
        <v>66</v>
      </c>
      <c r="D42" s="27">
        <f aca="true" t="shared" si="34" ref="D42:U42">SUM(D342,D1042,D1442,D1542,D1642)</f>
        <v>232423.14380000002</v>
      </c>
      <c r="E42" s="27">
        <f t="shared" si="34"/>
        <v>92304.06790000001</v>
      </c>
      <c r="F42" s="27">
        <f t="shared" si="34"/>
        <v>13844.966200000003</v>
      </c>
      <c r="G42" s="27">
        <f t="shared" si="34"/>
        <v>14342.459300000002</v>
      </c>
      <c r="H42" s="27">
        <f t="shared" si="34"/>
        <v>3003.4640000000004</v>
      </c>
      <c r="I42" s="27">
        <f t="shared" si="34"/>
        <v>3720.8185</v>
      </c>
      <c r="J42" s="27">
        <f t="shared" si="34"/>
        <v>1992.1627999999998</v>
      </c>
      <c r="K42" s="28">
        <f t="shared" si="34"/>
        <v>377.5632000000001</v>
      </c>
      <c r="L42" s="27">
        <f t="shared" si="34"/>
        <v>339.85710000000006</v>
      </c>
      <c r="M42" s="28">
        <f t="shared" si="34"/>
        <v>218.32679999999996</v>
      </c>
      <c r="N42" s="27">
        <f t="shared" si="34"/>
        <v>78.11160000000001</v>
      </c>
      <c r="O42" s="27">
        <f t="shared" si="34"/>
        <v>46.1011</v>
      </c>
      <c r="P42" s="27">
        <f t="shared" si="34"/>
        <v>39.56</v>
      </c>
      <c r="Q42" s="27">
        <f t="shared" si="34"/>
        <v>3.8207</v>
      </c>
      <c r="R42" s="27">
        <f t="shared" si="34"/>
        <v>1.4664</v>
      </c>
      <c r="S42" s="27">
        <f t="shared" si="34"/>
        <v>2.6739</v>
      </c>
      <c r="T42" s="27">
        <f t="shared" si="34"/>
        <v>0</v>
      </c>
      <c r="U42" s="29">
        <f t="shared" si="34"/>
        <v>362738.56330000004</v>
      </c>
    </row>
    <row r="43" spans="2:21" ht="13.5" customHeight="1">
      <c r="B43" s="13"/>
      <c r="C43" s="14" t="s">
        <v>67</v>
      </c>
      <c r="D43" s="27">
        <f aca="true" t="shared" si="35" ref="D43:U43">SUM(D343,D1043,D1443,D1543,D1643)</f>
        <v>38234.2079</v>
      </c>
      <c r="E43" s="27">
        <f t="shared" si="35"/>
        <v>24285.126099999998</v>
      </c>
      <c r="F43" s="27">
        <f t="shared" si="35"/>
        <v>6500.339099999999</v>
      </c>
      <c r="G43" s="27">
        <f t="shared" si="35"/>
        <v>10252.5495</v>
      </c>
      <c r="H43" s="27">
        <f t="shared" si="35"/>
        <v>2136.7878</v>
      </c>
      <c r="I43" s="27">
        <f t="shared" si="35"/>
        <v>4435.418700000001</v>
      </c>
      <c r="J43" s="27">
        <f t="shared" si="35"/>
        <v>680.8910999999999</v>
      </c>
      <c r="K43" s="28">
        <f t="shared" si="35"/>
        <v>272.4142</v>
      </c>
      <c r="L43" s="27">
        <f t="shared" si="35"/>
        <v>252.61800000000002</v>
      </c>
      <c r="M43" s="28">
        <f t="shared" si="35"/>
        <v>344.2825</v>
      </c>
      <c r="N43" s="27">
        <f t="shared" si="35"/>
        <v>109.2911</v>
      </c>
      <c r="O43" s="27">
        <f t="shared" si="35"/>
        <v>75.1318</v>
      </c>
      <c r="P43" s="27">
        <f t="shared" si="35"/>
        <v>67.5952</v>
      </c>
      <c r="Q43" s="27">
        <f t="shared" si="35"/>
        <v>43.9832</v>
      </c>
      <c r="R43" s="27">
        <f t="shared" si="35"/>
        <v>0</v>
      </c>
      <c r="S43" s="27">
        <f t="shared" si="35"/>
        <v>0</v>
      </c>
      <c r="T43" s="27">
        <f t="shared" si="35"/>
        <v>0</v>
      </c>
      <c r="U43" s="29">
        <f t="shared" si="35"/>
        <v>87690.63620000004</v>
      </c>
    </row>
    <row r="44" spans="2:21" ht="13.5" customHeight="1">
      <c r="B44" s="15"/>
      <c r="C44" s="16" t="s">
        <v>2</v>
      </c>
      <c r="D44" s="30">
        <f aca="true" t="shared" si="36" ref="D44:U44">SUM(D344,D1044,D1444,D1544,D1644)</f>
        <v>2211806.2593</v>
      </c>
      <c r="E44" s="30">
        <f t="shared" si="36"/>
        <v>1309659.3413999998</v>
      </c>
      <c r="F44" s="30">
        <f t="shared" si="36"/>
        <v>375425.6247</v>
      </c>
      <c r="G44" s="30">
        <f t="shared" si="36"/>
        <v>583877.9796999999</v>
      </c>
      <c r="H44" s="30">
        <f t="shared" si="36"/>
        <v>133678.78620000003</v>
      </c>
      <c r="I44" s="30">
        <f t="shared" si="36"/>
        <v>204445.33340000003</v>
      </c>
      <c r="J44" s="30">
        <f t="shared" si="36"/>
        <v>67031.6984</v>
      </c>
      <c r="K44" s="31">
        <f t="shared" si="36"/>
        <v>32485.391900000002</v>
      </c>
      <c r="L44" s="30">
        <f t="shared" si="36"/>
        <v>34322.657300000006</v>
      </c>
      <c r="M44" s="31">
        <f t="shared" si="36"/>
        <v>30214.788899999996</v>
      </c>
      <c r="N44" s="30">
        <f t="shared" si="36"/>
        <v>10257.915899999998</v>
      </c>
      <c r="O44" s="30">
        <f t="shared" si="36"/>
        <v>18471.074999999997</v>
      </c>
      <c r="P44" s="30">
        <f t="shared" si="36"/>
        <v>6370.3006</v>
      </c>
      <c r="Q44" s="30">
        <f t="shared" si="36"/>
        <v>4335.2818</v>
      </c>
      <c r="R44" s="30">
        <f t="shared" si="36"/>
        <v>2974.8551</v>
      </c>
      <c r="S44" s="30">
        <f t="shared" si="36"/>
        <v>381.4271</v>
      </c>
      <c r="T44" s="30">
        <f t="shared" si="36"/>
        <v>185.8527</v>
      </c>
      <c r="U44" s="32">
        <f t="shared" si="36"/>
        <v>5025924.5694</v>
      </c>
    </row>
    <row r="45" spans="2:21" ht="13.5" customHeight="1">
      <c r="B45" s="11"/>
      <c r="C45" s="12" t="s">
        <v>68</v>
      </c>
      <c r="D45" s="27">
        <f aca="true" t="shared" si="37" ref="D45:U45">SUM(D345,D1045,D1445,D1545,D1645)</f>
        <v>212.6162</v>
      </c>
      <c r="E45" s="27">
        <f t="shared" si="37"/>
        <v>914.9313999999999</v>
      </c>
      <c r="F45" s="27">
        <f t="shared" si="37"/>
        <v>419.92920000000004</v>
      </c>
      <c r="G45" s="27">
        <f t="shared" si="37"/>
        <v>1556.5892999999999</v>
      </c>
      <c r="H45" s="27">
        <f t="shared" si="37"/>
        <v>1338.8774</v>
      </c>
      <c r="I45" s="27">
        <f t="shared" si="37"/>
        <v>885.9643</v>
      </c>
      <c r="J45" s="27">
        <f t="shared" si="37"/>
        <v>623.1508</v>
      </c>
      <c r="K45" s="28">
        <f t="shared" si="37"/>
        <v>298.45200000000006</v>
      </c>
      <c r="L45" s="27">
        <f t="shared" si="37"/>
        <v>121.6847</v>
      </c>
      <c r="M45" s="28">
        <f t="shared" si="37"/>
        <v>5599.666499999999</v>
      </c>
      <c r="N45" s="27">
        <f t="shared" si="37"/>
        <v>790.6872999999999</v>
      </c>
      <c r="O45" s="27">
        <f t="shared" si="37"/>
        <v>1190.6870999999999</v>
      </c>
      <c r="P45" s="27">
        <f t="shared" si="37"/>
        <v>155.0813</v>
      </c>
      <c r="Q45" s="27">
        <f t="shared" si="37"/>
        <v>373.2052</v>
      </c>
      <c r="R45" s="27">
        <f t="shared" si="37"/>
        <v>124.49180000000001</v>
      </c>
      <c r="S45" s="27">
        <f t="shared" si="37"/>
        <v>15.4815</v>
      </c>
      <c r="T45" s="27">
        <f t="shared" si="37"/>
        <v>67.2125</v>
      </c>
      <c r="U45" s="29">
        <f t="shared" si="37"/>
        <v>14688.708499999997</v>
      </c>
    </row>
    <row r="46" spans="2:21" ht="13.5" customHeight="1">
      <c r="B46" s="13"/>
      <c r="C46" s="14" t="s">
        <v>69</v>
      </c>
      <c r="D46" s="27">
        <f aca="true" t="shared" si="38" ref="D46:U46">SUM(D346,D1046,D1446,D1546,D1646)</f>
        <v>1228.4478</v>
      </c>
      <c r="E46" s="27">
        <f t="shared" si="38"/>
        <v>955.4594</v>
      </c>
      <c r="F46" s="27">
        <f t="shared" si="38"/>
        <v>409.4826</v>
      </c>
      <c r="G46" s="27">
        <f t="shared" si="38"/>
        <v>35.9628</v>
      </c>
      <c r="H46" s="27">
        <f t="shared" si="38"/>
        <v>1294.384</v>
      </c>
      <c r="I46" s="27">
        <f t="shared" si="38"/>
        <v>12287.467</v>
      </c>
      <c r="J46" s="27">
        <f t="shared" si="38"/>
        <v>13416.8167</v>
      </c>
      <c r="K46" s="28">
        <f t="shared" si="38"/>
        <v>8507.9782</v>
      </c>
      <c r="L46" s="27">
        <f t="shared" si="38"/>
        <v>18533.6358</v>
      </c>
      <c r="M46" s="28">
        <f t="shared" si="38"/>
        <v>8093.9056</v>
      </c>
      <c r="N46" s="27">
        <f t="shared" si="38"/>
        <v>3339.8192</v>
      </c>
      <c r="O46" s="27">
        <f t="shared" si="38"/>
        <v>2263.615</v>
      </c>
      <c r="P46" s="27">
        <f t="shared" si="38"/>
        <v>2425.6184</v>
      </c>
      <c r="Q46" s="27">
        <f t="shared" si="38"/>
        <v>2125.8129</v>
      </c>
      <c r="R46" s="27">
        <f t="shared" si="38"/>
        <v>2766.4724</v>
      </c>
      <c r="S46" s="27">
        <f t="shared" si="38"/>
        <v>453.9238</v>
      </c>
      <c r="T46" s="27">
        <f t="shared" si="38"/>
        <v>121.8699</v>
      </c>
      <c r="U46" s="29">
        <f t="shared" si="38"/>
        <v>78260.6715</v>
      </c>
    </row>
    <row r="47" spans="2:21" ht="13.5" customHeight="1">
      <c r="B47" s="13"/>
      <c r="C47" s="14" t="s">
        <v>70</v>
      </c>
      <c r="D47" s="27">
        <f aca="true" t="shared" si="39" ref="D47:U47">SUM(D347,D1047,D1447,D1547,D1647)</f>
        <v>2737.6041999999998</v>
      </c>
      <c r="E47" s="27">
        <f t="shared" si="39"/>
        <v>14612.397</v>
      </c>
      <c r="F47" s="27">
        <f t="shared" si="39"/>
        <v>7390.8177000000005</v>
      </c>
      <c r="G47" s="27">
        <f t="shared" si="39"/>
        <v>9795.9864</v>
      </c>
      <c r="H47" s="27">
        <f t="shared" si="39"/>
        <v>4002.0657</v>
      </c>
      <c r="I47" s="27">
        <f t="shared" si="39"/>
        <v>13477.788400000001</v>
      </c>
      <c r="J47" s="27">
        <f t="shared" si="39"/>
        <v>11850.8021</v>
      </c>
      <c r="K47" s="28">
        <f t="shared" si="39"/>
        <v>8979.0692</v>
      </c>
      <c r="L47" s="27">
        <f t="shared" si="39"/>
        <v>15995.6012</v>
      </c>
      <c r="M47" s="28">
        <f t="shared" si="39"/>
        <v>15829.526300000001</v>
      </c>
      <c r="N47" s="27">
        <f t="shared" si="39"/>
        <v>1448.2104</v>
      </c>
      <c r="O47" s="27">
        <f t="shared" si="39"/>
        <v>2926.8322</v>
      </c>
      <c r="P47" s="27">
        <f t="shared" si="39"/>
        <v>1358.5471</v>
      </c>
      <c r="Q47" s="27">
        <f t="shared" si="39"/>
        <v>272.6669</v>
      </c>
      <c r="R47" s="27">
        <f t="shared" si="39"/>
        <v>225.92719999999997</v>
      </c>
      <c r="S47" s="27">
        <f t="shared" si="39"/>
        <v>0</v>
      </c>
      <c r="T47" s="27">
        <f t="shared" si="39"/>
        <v>6.1987</v>
      </c>
      <c r="U47" s="29">
        <f t="shared" si="39"/>
        <v>110910.04070000001</v>
      </c>
    </row>
    <row r="48" spans="2:21" ht="13.5" customHeight="1">
      <c r="B48" s="13" t="s">
        <v>71</v>
      </c>
      <c r="C48" s="14" t="s">
        <v>72</v>
      </c>
      <c r="D48" s="27">
        <f aca="true" t="shared" si="40" ref="D48:U48">SUM(D348,D1048,D1448,D1548,D1648)</f>
        <v>7908.9054</v>
      </c>
      <c r="E48" s="27">
        <f t="shared" si="40"/>
        <v>35415.0103</v>
      </c>
      <c r="F48" s="27">
        <f t="shared" si="40"/>
        <v>10288.341400000001</v>
      </c>
      <c r="G48" s="27">
        <f t="shared" si="40"/>
        <v>35810.4672</v>
      </c>
      <c r="H48" s="27">
        <f t="shared" si="40"/>
        <v>5466.063</v>
      </c>
      <c r="I48" s="27">
        <f t="shared" si="40"/>
        <v>5655.8072999999995</v>
      </c>
      <c r="J48" s="27">
        <f t="shared" si="40"/>
        <v>1285.3504999999998</v>
      </c>
      <c r="K48" s="28">
        <f t="shared" si="40"/>
        <v>631.5006</v>
      </c>
      <c r="L48" s="27">
        <f t="shared" si="40"/>
        <v>1097.9516</v>
      </c>
      <c r="M48" s="28">
        <f t="shared" si="40"/>
        <v>1015.1302</v>
      </c>
      <c r="N48" s="27">
        <f t="shared" si="40"/>
        <v>431.05289999999997</v>
      </c>
      <c r="O48" s="27">
        <f t="shared" si="40"/>
        <v>111.7918</v>
      </c>
      <c r="P48" s="27">
        <f t="shared" si="40"/>
        <v>52.1959</v>
      </c>
      <c r="Q48" s="27">
        <f t="shared" si="40"/>
        <v>6.4591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9">
        <f t="shared" si="40"/>
        <v>105176.02719999998</v>
      </c>
    </row>
    <row r="49" spans="2:21" ht="13.5" customHeight="1">
      <c r="B49" s="13"/>
      <c r="C49" s="14" t="s">
        <v>73</v>
      </c>
      <c r="D49" s="27">
        <f aca="true" t="shared" si="41" ref="D49:U49">SUM(D349,D1049,D1449,D1549,D1649)</f>
        <v>19798.758700000002</v>
      </c>
      <c r="E49" s="27">
        <f t="shared" si="41"/>
        <v>35647.8231</v>
      </c>
      <c r="F49" s="27">
        <f t="shared" si="41"/>
        <v>9278.269400000001</v>
      </c>
      <c r="G49" s="27">
        <f t="shared" si="41"/>
        <v>10973.5527</v>
      </c>
      <c r="H49" s="27">
        <f t="shared" si="41"/>
        <v>1976.2793</v>
      </c>
      <c r="I49" s="27">
        <f t="shared" si="41"/>
        <v>8128.5332</v>
      </c>
      <c r="J49" s="27">
        <f t="shared" si="41"/>
        <v>3067.7051</v>
      </c>
      <c r="K49" s="28">
        <f t="shared" si="41"/>
        <v>145.2695</v>
      </c>
      <c r="L49" s="27">
        <f t="shared" si="41"/>
        <v>87.5811</v>
      </c>
      <c r="M49" s="28">
        <f t="shared" si="41"/>
        <v>120.57139999999998</v>
      </c>
      <c r="N49" s="27">
        <f t="shared" si="41"/>
        <v>19.3716</v>
      </c>
      <c r="O49" s="27">
        <f t="shared" si="41"/>
        <v>77.38640000000001</v>
      </c>
      <c r="P49" s="27">
        <f t="shared" si="41"/>
        <v>31.580099999999998</v>
      </c>
      <c r="Q49" s="27">
        <f t="shared" si="41"/>
        <v>21.340999999999998</v>
      </c>
      <c r="R49" s="27">
        <f t="shared" si="41"/>
        <v>66.1539</v>
      </c>
      <c r="S49" s="27">
        <f t="shared" si="41"/>
        <v>0</v>
      </c>
      <c r="T49" s="27">
        <f t="shared" si="41"/>
        <v>0</v>
      </c>
      <c r="U49" s="29">
        <f t="shared" si="41"/>
        <v>89440.17650000002</v>
      </c>
    </row>
    <row r="50" spans="2:21" ht="13.5" customHeight="1">
      <c r="B50" s="13"/>
      <c r="C50" s="14" t="s">
        <v>74</v>
      </c>
      <c r="D50" s="27">
        <f aca="true" t="shared" si="42" ref="D50:U50">SUM(D350,D1050,D1450,D1550,D1650)</f>
        <v>7700.8423999999995</v>
      </c>
      <c r="E50" s="27">
        <f t="shared" si="42"/>
        <v>21216.478100000004</v>
      </c>
      <c r="F50" s="27">
        <f t="shared" si="42"/>
        <v>16474.9302</v>
      </c>
      <c r="G50" s="27">
        <f t="shared" si="42"/>
        <v>23070.7298</v>
      </c>
      <c r="H50" s="27">
        <f t="shared" si="42"/>
        <v>11604.484</v>
      </c>
      <c r="I50" s="27">
        <f t="shared" si="42"/>
        <v>16799.7177</v>
      </c>
      <c r="J50" s="27">
        <f t="shared" si="42"/>
        <v>7530.113399999999</v>
      </c>
      <c r="K50" s="28">
        <f t="shared" si="42"/>
        <v>2201.6797</v>
      </c>
      <c r="L50" s="27">
        <f t="shared" si="42"/>
        <v>17581.6578</v>
      </c>
      <c r="M50" s="28">
        <f t="shared" si="42"/>
        <v>12634.610700000001</v>
      </c>
      <c r="N50" s="27">
        <f t="shared" si="42"/>
        <v>1302.9486000000002</v>
      </c>
      <c r="O50" s="27">
        <f t="shared" si="42"/>
        <v>2148.5527</v>
      </c>
      <c r="P50" s="27">
        <f t="shared" si="42"/>
        <v>357.5467</v>
      </c>
      <c r="Q50" s="27">
        <f t="shared" si="42"/>
        <v>419.01460000000003</v>
      </c>
      <c r="R50" s="27">
        <f t="shared" si="42"/>
        <v>161.7542</v>
      </c>
      <c r="S50" s="27">
        <f t="shared" si="42"/>
        <v>22.216</v>
      </c>
      <c r="T50" s="27">
        <f t="shared" si="42"/>
        <v>21.4784</v>
      </c>
      <c r="U50" s="29">
        <f t="shared" si="42"/>
        <v>141248.75500000003</v>
      </c>
    </row>
    <row r="51" spans="2:21" ht="13.5" customHeight="1">
      <c r="B51" s="13" t="s">
        <v>75</v>
      </c>
      <c r="C51" s="14" t="s">
        <v>76</v>
      </c>
      <c r="D51" s="27">
        <f aca="true" t="shared" si="43" ref="D51:U51">SUM(D351,D1051,D1451,D1551,D1651)</f>
        <v>330.0806</v>
      </c>
      <c r="E51" s="27">
        <f t="shared" si="43"/>
        <v>54.9741</v>
      </c>
      <c r="F51" s="27">
        <f t="shared" si="43"/>
        <v>210.4925</v>
      </c>
      <c r="G51" s="27">
        <f t="shared" si="43"/>
        <v>403.7579</v>
      </c>
      <c r="H51" s="27">
        <f t="shared" si="43"/>
        <v>408.1241</v>
      </c>
      <c r="I51" s="27">
        <f t="shared" si="43"/>
        <v>175.1045</v>
      </c>
      <c r="J51" s="27">
        <f t="shared" si="43"/>
        <v>308.19530000000003</v>
      </c>
      <c r="K51" s="28">
        <f t="shared" si="43"/>
        <v>316.7009</v>
      </c>
      <c r="L51" s="27">
        <f t="shared" si="43"/>
        <v>336.07529999999997</v>
      </c>
      <c r="M51" s="28">
        <f t="shared" si="43"/>
        <v>1235.665</v>
      </c>
      <c r="N51" s="27">
        <f t="shared" si="43"/>
        <v>289.9381</v>
      </c>
      <c r="O51" s="27">
        <f t="shared" si="43"/>
        <v>57.7149</v>
      </c>
      <c r="P51" s="27">
        <f t="shared" si="43"/>
        <v>72.2416</v>
      </c>
      <c r="Q51" s="27">
        <f t="shared" si="43"/>
        <v>131.6344</v>
      </c>
      <c r="R51" s="27">
        <f t="shared" si="43"/>
        <v>275.9338</v>
      </c>
      <c r="S51" s="27">
        <f t="shared" si="43"/>
        <v>35.8284</v>
      </c>
      <c r="T51" s="27">
        <f t="shared" si="43"/>
        <v>89.7925</v>
      </c>
      <c r="U51" s="29">
        <f t="shared" si="43"/>
        <v>4732.2539</v>
      </c>
    </row>
    <row r="52" spans="2:21" ht="13.5" customHeight="1">
      <c r="B52" s="13"/>
      <c r="C52" s="14" t="s">
        <v>77</v>
      </c>
      <c r="D52" s="27">
        <f aca="true" t="shared" si="44" ref="D52:U52">SUM(D352,D1052,D1452,D1552,D1652)</f>
        <v>2.4036</v>
      </c>
      <c r="E52" s="27">
        <f t="shared" si="44"/>
        <v>201.96280000000002</v>
      </c>
      <c r="F52" s="27">
        <f t="shared" si="44"/>
        <v>268.0914</v>
      </c>
      <c r="G52" s="27">
        <f t="shared" si="44"/>
        <v>3093.5093</v>
      </c>
      <c r="H52" s="27">
        <f t="shared" si="44"/>
        <v>1219.6863999999998</v>
      </c>
      <c r="I52" s="27">
        <f t="shared" si="44"/>
        <v>3519.9640000000004</v>
      </c>
      <c r="J52" s="27">
        <f t="shared" si="44"/>
        <v>2780.7133</v>
      </c>
      <c r="K52" s="28">
        <f t="shared" si="44"/>
        <v>1804.0497</v>
      </c>
      <c r="L52" s="27">
        <f t="shared" si="44"/>
        <v>2562.3815</v>
      </c>
      <c r="M52" s="28">
        <f t="shared" si="44"/>
        <v>3609.1687</v>
      </c>
      <c r="N52" s="27">
        <f t="shared" si="44"/>
        <v>888.7044999999999</v>
      </c>
      <c r="O52" s="27">
        <f t="shared" si="44"/>
        <v>432.536</v>
      </c>
      <c r="P52" s="27">
        <f t="shared" si="44"/>
        <v>738.7765</v>
      </c>
      <c r="Q52" s="27">
        <f t="shared" si="44"/>
        <v>235.06950000000003</v>
      </c>
      <c r="R52" s="27">
        <f t="shared" si="44"/>
        <v>321.98769999999996</v>
      </c>
      <c r="S52" s="27">
        <f t="shared" si="44"/>
        <v>130.8336</v>
      </c>
      <c r="T52" s="27">
        <f t="shared" si="44"/>
        <v>120.07410000000002</v>
      </c>
      <c r="U52" s="29">
        <f t="shared" si="44"/>
        <v>21929.912599999992</v>
      </c>
    </row>
    <row r="53" spans="2:21" ht="13.5" customHeight="1">
      <c r="B53" s="13"/>
      <c r="C53" s="14" t="s">
        <v>78</v>
      </c>
      <c r="D53" s="27">
        <f aca="true" t="shared" si="45" ref="D53:U53">SUM(D353,D1053,D1453,D1553,D1653)</f>
        <v>2237.7846</v>
      </c>
      <c r="E53" s="27">
        <f t="shared" si="45"/>
        <v>3364.1982999999996</v>
      </c>
      <c r="F53" s="27">
        <f t="shared" si="45"/>
        <v>1247.8448999999998</v>
      </c>
      <c r="G53" s="27">
        <f t="shared" si="45"/>
        <v>8735.065799999998</v>
      </c>
      <c r="H53" s="27">
        <f t="shared" si="45"/>
        <v>3224.5135</v>
      </c>
      <c r="I53" s="27">
        <f t="shared" si="45"/>
        <v>5999.136200000001</v>
      </c>
      <c r="J53" s="27">
        <f t="shared" si="45"/>
        <v>4527.092500000001</v>
      </c>
      <c r="K53" s="28">
        <f t="shared" si="45"/>
        <v>2470.753</v>
      </c>
      <c r="L53" s="27">
        <f t="shared" si="45"/>
        <v>2893.1758</v>
      </c>
      <c r="M53" s="28">
        <f t="shared" si="45"/>
        <v>2833.0734</v>
      </c>
      <c r="N53" s="27">
        <f t="shared" si="45"/>
        <v>2786.5083</v>
      </c>
      <c r="O53" s="27">
        <f t="shared" si="45"/>
        <v>614.1374999999999</v>
      </c>
      <c r="P53" s="27">
        <f t="shared" si="45"/>
        <v>279.10929999999996</v>
      </c>
      <c r="Q53" s="27">
        <f t="shared" si="45"/>
        <v>169.47129999999999</v>
      </c>
      <c r="R53" s="27">
        <f t="shared" si="45"/>
        <v>291.0113</v>
      </c>
      <c r="S53" s="27">
        <f t="shared" si="45"/>
        <v>121.32609999999998</v>
      </c>
      <c r="T53" s="27">
        <f t="shared" si="45"/>
        <v>101.71610000000001</v>
      </c>
      <c r="U53" s="29">
        <f t="shared" si="45"/>
        <v>41895.9179</v>
      </c>
    </row>
    <row r="54" spans="2:21" ht="13.5" customHeight="1">
      <c r="B54" s="13" t="s">
        <v>63</v>
      </c>
      <c r="C54" s="14" t="s">
        <v>79</v>
      </c>
      <c r="D54" s="27">
        <f aca="true" t="shared" si="46" ref="D54:U54">SUM(D354,D1054,D1454,D1554,D1654)</f>
        <v>96.1644</v>
      </c>
      <c r="E54" s="27">
        <f t="shared" si="46"/>
        <v>8401.2875</v>
      </c>
      <c r="F54" s="27">
        <f t="shared" si="46"/>
        <v>12469.286</v>
      </c>
      <c r="G54" s="27">
        <f t="shared" si="46"/>
        <v>12398.192100000002</v>
      </c>
      <c r="H54" s="27">
        <f t="shared" si="46"/>
        <v>3709.6784999999995</v>
      </c>
      <c r="I54" s="27">
        <f t="shared" si="46"/>
        <v>5496.7965</v>
      </c>
      <c r="J54" s="27">
        <f t="shared" si="46"/>
        <v>676.9276</v>
      </c>
      <c r="K54" s="28">
        <f t="shared" si="46"/>
        <v>178.233</v>
      </c>
      <c r="L54" s="27">
        <f t="shared" si="46"/>
        <v>1711.3350999999998</v>
      </c>
      <c r="M54" s="28">
        <f t="shared" si="46"/>
        <v>2504.3961000000004</v>
      </c>
      <c r="N54" s="27">
        <f t="shared" si="46"/>
        <v>21.9967</v>
      </c>
      <c r="O54" s="27">
        <f t="shared" si="46"/>
        <v>18.5224</v>
      </c>
      <c r="P54" s="27">
        <f t="shared" si="46"/>
        <v>95.9122</v>
      </c>
      <c r="Q54" s="27">
        <f t="shared" si="46"/>
        <v>12.1924</v>
      </c>
      <c r="R54" s="27">
        <f t="shared" si="46"/>
        <v>66.3984</v>
      </c>
      <c r="S54" s="27">
        <f t="shared" si="46"/>
        <v>38.761399999999995</v>
      </c>
      <c r="T54" s="27">
        <f t="shared" si="46"/>
        <v>23.5726</v>
      </c>
      <c r="U54" s="29">
        <f t="shared" si="46"/>
        <v>47919.6529</v>
      </c>
    </row>
    <row r="55" spans="2:21" ht="13.5" customHeight="1">
      <c r="B55" s="13"/>
      <c r="C55" s="14" t="s">
        <v>80</v>
      </c>
      <c r="D55" s="27">
        <f aca="true" t="shared" si="47" ref="D55:U55">SUM(D355,D1055,D1455,D1555,D1655)</f>
        <v>1423.5218</v>
      </c>
      <c r="E55" s="27">
        <f t="shared" si="47"/>
        <v>98340.4428</v>
      </c>
      <c r="F55" s="27">
        <f t="shared" si="47"/>
        <v>3441.6519</v>
      </c>
      <c r="G55" s="27">
        <f t="shared" si="47"/>
        <v>12944.9815</v>
      </c>
      <c r="H55" s="27">
        <f t="shared" si="47"/>
        <v>5495.0341</v>
      </c>
      <c r="I55" s="27">
        <f t="shared" si="47"/>
        <v>6576.8364</v>
      </c>
      <c r="J55" s="27">
        <f t="shared" si="47"/>
        <v>1937.3040000000003</v>
      </c>
      <c r="K55" s="28">
        <f t="shared" si="47"/>
        <v>985.0283999999999</v>
      </c>
      <c r="L55" s="27">
        <f t="shared" si="47"/>
        <v>2004.8534</v>
      </c>
      <c r="M55" s="28">
        <f t="shared" si="47"/>
        <v>1516.1293</v>
      </c>
      <c r="N55" s="27">
        <f t="shared" si="47"/>
        <v>243.63889999999998</v>
      </c>
      <c r="O55" s="27">
        <f t="shared" si="47"/>
        <v>574.5284</v>
      </c>
      <c r="P55" s="27">
        <f t="shared" si="47"/>
        <v>446.8637</v>
      </c>
      <c r="Q55" s="27">
        <f t="shared" si="47"/>
        <v>576.7726</v>
      </c>
      <c r="R55" s="27">
        <f t="shared" si="47"/>
        <v>704.9875</v>
      </c>
      <c r="S55" s="27">
        <f t="shared" si="47"/>
        <v>19.0803</v>
      </c>
      <c r="T55" s="27">
        <f t="shared" si="47"/>
        <v>27.5172</v>
      </c>
      <c r="U55" s="29">
        <f t="shared" si="47"/>
        <v>137259.1722</v>
      </c>
    </row>
    <row r="56" spans="2:21" ht="13.5" customHeight="1">
      <c r="B56" s="13"/>
      <c r="C56" s="14" t="s">
        <v>81</v>
      </c>
      <c r="D56" s="27">
        <f aca="true" t="shared" si="48" ref="D56:U56">SUM(D356,D1056,D1456,D1556,D1656)</f>
        <v>0</v>
      </c>
      <c r="E56" s="27">
        <f t="shared" si="48"/>
        <v>14.1336</v>
      </c>
      <c r="F56" s="27">
        <f t="shared" si="48"/>
        <v>3.2616</v>
      </c>
      <c r="G56" s="27">
        <f t="shared" si="48"/>
        <v>13.5</v>
      </c>
      <c r="H56" s="27">
        <f t="shared" si="48"/>
        <v>4.5</v>
      </c>
      <c r="I56" s="27">
        <f t="shared" si="48"/>
        <v>25.2285</v>
      </c>
      <c r="J56" s="27">
        <f t="shared" si="48"/>
        <v>4.202</v>
      </c>
      <c r="K56" s="28">
        <f t="shared" si="48"/>
        <v>8.7553</v>
      </c>
      <c r="L56" s="27">
        <f t="shared" si="48"/>
        <v>54.942</v>
      </c>
      <c r="M56" s="28">
        <f t="shared" si="48"/>
        <v>156.5801</v>
      </c>
      <c r="N56" s="27">
        <f t="shared" si="48"/>
        <v>31.5442</v>
      </c>
      <c r="O56" s="27">
        <f t="shared" si="48"/>
        <v>74.8521</v>
      </c>
      <c r="P56" s="27">
        <f t="shared" si="48"/>
        <v>8.404</v>
      </c>
      <c r="Q56" s="27">
        <f t="shared" si="48"/>
        <v>13.4977</v>
      </c>
      <c r="R56" s="27">
        <f t="shared" si="48"/>
        <v>7.558</v>
      </c>
      <c r="S56" s="27">
        <f t="shared" si="48"/>
        <v>11.9167</v>
      </c>
      <c r="T56" s="27">
        <f t="shared" si="48"/>
        <v>42.7443</v>
      </c>
      <c r="U56" s="29">
        <f t="shared" si="48"/>
        <v>475.6201</v>
      </c>
    </row>
    <row r="57" spans="2:21" ht="13.5" customHeight="1">
      <c r="B57" s="13" t="s">
        <v>1</v>
      </c>
      <c r="C57" s="14" t="s">
        <v>82</v>
      </c>
      <c r="D57" s="27">
        <f aca="true" t="shared" si="49" ref="D57:U57">SUM(D357,D1057,D1457,D1557,D1657)</f>
        <v>67.1952</v>
      </c>
      <c r="E57" s="27">
        <f t="shared" si="49"/>
        <v>96.9678</v>
      </c>
      <c r="F57" s="27">
        <f t="shared" si="49"/>
        <v>21.5484</v>
      </c>
      <c r="G57" s="27">
        <f t="shared" si="49"/>
        <v>1351.6952</v>
      </c>
      <c r="H57" s="27">
        <f t="shared" si="49"/>
        <v>609.8826999999999</v>
      </c>
      <c r="I57" s="27">
        <f t="shared" si="49"/>
        <v>2436.4799000000003</v>
      </c>
      <c r="J57" s="27">
        <f t="shared" si="49"/>
        <v>662.6521</v>
      </c>
      <c r="K57" s="28">
        <f t="shared" si="49"/>
        <v>136.29810000000003</v>
      </c>
      <c r="L57" s="27">
        <f t="shared" si="49"/>
        <v>339.8103</v>
      </c>
      <c r="M57" s="28">
        <f t="shared" si="49"/>
        <v>580.0875</v>
      </c>
      <c r="N57" s="27">
        <f t="shared" si="49"/>
        <v>87.732</v>
      </c>
      <c r="O57" s="27">
        <f t="shared" si="49"/>
        <v>201.2331</v>
      </c>
      <c r="P57" s="27">
        <f t="shared" si="49"/>
        <v>161.0203</v>
      </c>
      <c r="Q57" s="27">
        <f t="shared" si="49"/>
        <v>98.03960000000001</v>
      </c>
      <c r="R57" s="27">
        <f t="shared" si="49"/>
        <v>66.56139999999999</v>
      </c>
      <c r="S57" s="27">
        <f t="shared" si="49"/>
        <v>2.2266</v>
      </c>
      <c r="T57" s="27">
        <f t="shared" si="49"/>
        <v>1.0099</v>
      </c>
      <c r="U57" s="29">
        <f t="shared" si="49"/>
        <v>6920.440100000001</v>
      </c>
    </row>
    <row r="58" spans="2:21" ht="13.5" customHeight="1">
      <c r="B58" s="13"/>
      <c r="C58" s="14" t="s">
        <v>83</v>
      </c>
      <c r="D58" s="27">
        <f aca="true" t="shared" si="50" ref="D58:U58">SUM(D358,D1058,D1458,D1558,D1658)</f>
        <v>20548.1303</v>
      </c>
      <c r="E58" s="27">
        <f t="shared" si="50"/>
        <v>65569.645</v>
      </c>
      <c r="F58" s="27">
        <f t="shared" si="50"/>
        <v>15107.046799999998</v>
      </c>
      <c r="G58" s="27">
        <f t="shared" si="50"/>
        <v>41608.44619999999</v>
      </c>
      <c r="H58" s="27">
        <f t="shared" si="50"/>
        <v>9284.957199999999</v>
      </c>
      <c r="I58" s="27">
        <f t="shared" si="50"/>
        <v>11481.472300000001</v>
      </c>
      <c r="J58" s="27">
        <f t="shared" si="50"/>
        <v>4746.2587</v>
      </c>
      <c r="K58" s="28">
        <f t="shared" si="50"/>
        <v>5774.3601</v>
      </c>
      <c r="L58" s="27">
        <f t="shared" si="50"/>
        <v>3751.6995999999995</v>
      </c>
      <c r="M58" s="28">
        <f t="shared" si="50"/>
        <v>8139.940200000001</v>
      </c>
      <c r="N58" s="27">
        <f t="shared" si="50"/>
        <v>1947.3763</v>
      </c>
      <c r="O58" s="27">
        <f t="shared" si="50"/>
        <v>986.401</v>
      </c>
      <c r="P58" s="27">
        <f t="shared" si="50"/>
        <v>380.1452999999999</v>
      </c>
      <c r="Q58" s="27">
        <f t="shared" si="50"/>
        <v>207.16570000000002</v>
      </c>
      <c r="R58" s="27">
        <f t="shared" si="50"/>
        <v>298.0648</v>
      </c>
      <c r="S58" s="27">
        <f t="shared" si="50"/>
        <v>86.30850000000001</v>
      </c>
      <c r="T58" s="27">
        <f t="shared" si="50"/>
        <v>63.3183</v>
      </c>
      <c r="U58" s="29">
        <f t="shared" si="50"/>
        <v>189980.7363</v>
      </c>
    </row>
    <row r="59" spans="2:21" ht="13.5" customHeight="1">
      <c r="B59" s="13"/>
      <c r="C59" s="14" t="s">
        <v>84</v>
      </c>
      <c r="D59" s="27">
        <f aca="true" t="shared" si="51" ref="D59:U59">SUM(D359,D1059,D1459,D1559,D1659)</f>
        <v>30696.4749</v>
      </c>
      <c r="E59" s="27">
        <f t="shared" si="51"/>
        <v>189558.0064</v>
      </c>
      <c r="F59" s="27">
        <f t="shared" si="51"/>
        <v>58514.5266</v>
      </c>
      <c r="G59" s="27">
        <f t="shared" si="51"/>
        <v>19192.700300000004</v>
      </c>
      <c r="H59" s="27">
        <f t="shared" si="51"/>
        <v>1050.6852000000001</v>
      </c>
      <c r="I59" s="27">
        <f t="shared" si="51"/>
        <v>2229.922</v>
      </c>
      <c r="J59" s="27">
        <f t="shared" si="51"/>
        <v>1883.6790999999998</v>
      </c>
      <c r="K59" s="28">
        <f t="shared" si="51"/>
        <v>834.4913999999999</v>
      </c>
      <c r="L59" s="27">
        <f t="shared" si="51"/>
        <v>532.4853</v>
      </c>
      <c r="M59" s="28">
        <f t="shared" si="51"/>
        <v>2399.4042999999992</v>
      </c>
      <c r="N59" s="27">
        <f t="shared" si="51"/>
        <v>188.5564</v>
      </c>
      <c r="O59" s="27">
        <f t="shared" si="51"/>
        <v>463.9325</v>
      </c>
      <c r="P59" s="27">
        <f t="shared" si="51"/>
        <v>147.64219999999997</v>
      </c>
      <c r="Q59" s="27">
        <f t="shared" si="51"/>
        <v>105.4913</v>
      </c>
      <c r="R59" s="27">
        <f t="shared" si="51"/>
        <v>36.4534</v>
      </c>
      <c r="S59" s="27">
        <f t="shared" si="51"/>
        <v>6.4049</v>
      </c>
      <c r="T59" s="27">
        <f t="shared" si="51"/>
        <v>0</v>
      </c>
      <c r="U59" s="29">
        <f t="shared" si="51"/>
        <v>307840.8562</v>
      </c>
    </row>
    <row r="60" spans="2:21" ht="13.5" customHeight="1">
      <c r="B60" s="13" t="s">
        <v>35</v>
      </c>
      <c r="C60" s="14" t="s">
        <v>85</v>
      </c>
      <c r="D60" s="27">
        <f aca="true" t="shared" si="52" ref="D60:U60">SUM(D360,D1060,D1460,D1560,D1660)</f>
        <v>48402.276999999995</v>
      </c>
      <c r="E60" s="27">
        <f t="shared" si="52"/>
        <v>74293.42409999999</v>
      </c>
      <c r="F60" s="27">
        <f t="shared" si="52"/>
        <v>21636.7676</v>
      </c>
      <c r="G60" s="27">
        <f t="shared" si="52"/>
        <v>26777.3528</v>
      </c>
      <c r="H60" s="27">
        <f t="shared" si="52"/>
        <v>4580.2114</v>
      </c>
      <c r="I60" s="27">
        <f t="shared" si="52"/>
        <v>6771.506899999999</v>
      </c>
      <c r="J60" s="27">
        <f t="shared" si="52"/>
        <v>1340.5747999999999</v>
      </c>
      <c r="K60" s="28">
        <f t="shared" si="52"/>
        <v>492.3026</v>
      </c>
      <c r="L60" s="27">
        <f t="shared" si="52"/>
        <v>599.1702</v>
      </c>
      <c r="M60" s="28">
        <f t="shared" si="52"/>
        <v>1371.1958</v>
      </c>
      <c r="N60" s="27">
        <f t="shared" si="52"/>
        <v>75.09949999999999</v>
      </c>
      <c r="O60" s="27">
        <f t="shared" si="52"/>
        <v>127.6458</v>
      </c>
      <c r="P60" s="27">
        <f t="shared" si="52"/>
        <v>21.6403</v>
      </c>
      <c r="Q60" s="27">
        <f t="shared" si="52"/>
        <v>11.1787</v>
      </c>
      <c r="R60" s="27">
        <f t="shared" si="52"/>
        <v>8.418</v>
      </c>
      <c r="S60" s="27">
        <f t="shared" si="52"/>
        <v>1.1133</v>
      </c>
      <c r="T60" s="27">
        <f t="shared" si="52"/>
        <v>0</v>
      </c>
      <c r="U60" s="29">
        <f t="shared" si="52"/>
        <v>186509.8788</v>
      </c>
    </row>
    <row r="61" spans="2:21" ht="13.5" customHeight="1">
      <c r="B61" s="13"/>
      <c r="C61" s="14" t="s">
        <v>86</v>
      </c>
      <c r="D61" s="27">
        <f aca="true" t="shared" si="53" ref="D61:U61">SUM(D361,D1061,D1461,D1561,D1661)</f>
        <v>103077.09049999999</v>
      </c>
      <c r="E61" s="27">
        <f t="shared" si="53"/>
        <v>164050.0326</v>
      </c>
      <c r="F61" s="27">
        <f t="shared" si="53"/>
        <v>64548.0215</v>
      </c>
      <c r="G61" s="27">
        <f t="shared" si="53"/>
        <v>73372.88989999998</v>
      </c>
      <c r="H61" s="27">
        <f t="shared" si="53"/>
        <v>23563.7701</v>
      </c>
      <c r="I61" s="27">
        <f t="shared" si="53"/>
        <v>37128.7255</v>
      </c>
      <c r="J61" s="27">
        <f t="shared" si="53"/>
        <v>8934.113700000002</v>
      </c>
      <c r="K61" s="28">
        <f t="shared" si="53"/>
        <v>4269.4173</v>
      </c>
      <c r="L61" s="27">
        <f t="shared" si="53"/>
        <v>4000.7813</v>
      </c>
      <c r="M61" s="28">
        <f t="shared" si="53"/>
        <v>7425.1939</v>
      </c>
      <c r="N61" s="27">
        <f t="shared" si="53"/>
        <v>2354.7883</v>
      </c>
      <c r="O61" s="27">
        <f t="shared" si="53"/>
        <v>1348.8649</v>
      </c>
      <c r="P61" s="27">
        <f t="shared" si="53"/>
        <v>777.7384999999999</v>
      </c>
      <c r="Q61" s="27">
        <f t="shared" si="53"/>
        <v>551.0913</v>
      </c>
      <c r="R61" s="27">
        <f t="shared" si="53"/>
        <v>190.70239999999998</v>
      </c>
      <c r="S61" s="27">
        <f t="shared" si="53"/>
        <v>9.2061</v>
      </c>
      <c r="T61" s="27">
        <f t="shared" si="53"/>
        <v>0</v>
      </c>
      <c r="U61" s="29">
        <f t="shared" si="53"/>
        <v>495602.42780000006</v>
      </c>
    </row>
    <row r="62" spans="2:21" ht="13.5" customHeight="1">
      <c r="B62" s="13"/>
      <c r="C62" s="14" t="s">
        <v>87</v>
      </c>
      <c r="D62" s="27">
        <f aca="true" t="shared" si="54" ref="D62:U62">SUM(D362,D1062,D1462,D1562,D1662)</f>
        <v>9783.125500000002</v>
      </c>
      <c r="E62" s="27">
        <f t="shared" si="54"/>
        <v>11648.8896</v>
      </c>
      <c r="F62" s="27">
        <f t="shared" si="54"/>
        <v>3802.2956</v>
      </c>
      <c r="G62" s="27">
        <f t="shared" si="54"/>
        <v>8377.0377</v>
      </c>
      <c r="H62" s="27">
        <f t="shared" si="54"/>
        <v>2914.6735</v>
      </c>
      <c r="I62" s="27">
        <f t="shared" si="54"/>
        <v>3801.5173</v>
      </c>
      <c r="J62" s="27">
        <f t="shared" si="54"/>
        <v>1140.2676000000001</v>
      </c>
      <c r="K62" s="28">
        <f t="shared" si="54"/>
        <v>555.0518</v>
      </c>
      <c r="L62" s="27">
        <f t="shared" si="54"/>
        <v>838.9505</v>
      </c>
      <c r="M62" s="28">
        <f t="shared" si="54"/>
        <v>1324.8148</v>
      </c>
      <c r="N62" s="27">
        <f t="shared" si="54"/>
        <v>255.9379</v>
      </c>
      <c r="O62" s="27">
        <f t="shared" si="54"/>
        <v>99.26679999999999</v>
      </c>
      <c r="P62" s="27">
        <f t="shared" si="54"/>
        <v>60.4295</v>
      </c>
      <c r="Q62" s="27">
        <f t="shared" si="54"/>
        <v>33.8206</v>
      </c>
      <c r="R62" s="27">
        <f t="shared" si="54"/>
        <v>30.858500000000003</v>
      </c>
      <c r="S62" s="27">
        <f t="shared" si="54"/>
        <v>4.2009</v>
      </c>
      <c r="T62" s="27">
        <f t="shared" si="54"/>
        <v>0</v>
      </c>
      <c r="U62" s="29">
        <f t="shared" si="54"/>
        <v>44671.138100000004</v>
      </c>
    </row>
    <row r="63" spans="2:21" ht="13.5" customHeight="1">
      <c r="B63" s="13"/>
      <c r="C63" s="17" t="s">
        <v>88</v>
      </c>
      <c r="D63" s="27">
        <f aca="true" t="shared" si="55" ref="D63:U63">SUM(D363,D1063,D1463,D1563,D1663)</f>
        <v>939201.3286</v>
      </c>
      <c r="E63" s="27">
        <f t="shared" si="55"/>
        <v>429905.5264</v>
      </c>
      <c r="F63" s="27">
        <f t="shared" si="55"/>
        <v>59118.146400000005</v>
      </c>
      <c r="G63" s="27">
        <f t="shared" si="55"/>
        <v>120607.43660000002</v>
      </c>
      <c r="H63" s="27">
        <f t="shared" si="55"/>
        <v>22572.766799999998</v>
      </c>
      <c r="I63" s="27">
        <f t="shared" si="55"/>
        <v>26078.743500000004</v>
      </c>
      <c r="J63" s="27">
        <f t="shared" si="55"/>
        <v>7473.2535</v>
      </c>
      <c r="K63" s="28">
        <f t="shared" si="55"/>
        <v>4193.3101</v>
      </c>
      <c r="L63" s="27">
        <f t="shared" si="55"/>
        <v>4440.2471</v>
      </c>
      <c r="M63" s="28">
        <f t="shared" si="55"/>
        <v>5206.0815</v>
      </c>
      <c r="N63" s="27">
        <f t="shared" si="55"/>
        <v>1663.5487999999998</v>
      </c>
      <c r="O63" s="27">
        <f t="shared" si="55"/>
        <v>893.1110999999999</v>
      </c>
      <c r="P63" s="27">
        <f t="shared" si="55"/>
        <v>567.0160999999999</v>
      </c>
      <c r="Q63" s="27">
        <f t="shared" si="55"/>
        <v>296.699</v>
      </c>
      <c r="R63" s="27">
        <f t="shared" si="55"/>
        <v>313.6617</v>
      </c>
      <c r="S63" s="27">
        <f t="shared" si="55"/>
        <v>25.0484</v>
      </c>
      <c r="T63" s="27">
        <f t="shared" si="55"/>
        <v>14.2056</v>
      </c>
      <c r="U63" s="29">
        <f t="shared" si="55"/>
        <v>1622570.1312</v>
      </c>
    </row>
    <row r="64" spans="2:21" ht="13.5" customHeight="1">
      <c r="B64" s="15"/>
      <c r="C64" s="16" t="s">
        <v>2</v>
      </c>
      <c r="D64" s="30">
        <f aca="true" t="shared" si="56" ref="D64:U64">SUM(D364,D1064,D1464,D1564,D1664)</f>
        <v>1195452.7517000001</v>
      </c>
      <c r="E64" s="30">
        <f t="shared" si="56"/>
        <v>1154261.5903</v>
      </c>
      <c r="F64" s="30">
        <f t="shared" si="56"/>
        <v>284650.7517</v>
      </c>
      <c r="G64" s="30">
        <f t="shared" si="56"/>
        <v>410119.8534999999</v>
      </c>
      <c r="H64" s="30">
        <f t="shared" si="56"/>
        <v>104320.63689999998</v>
      </c>
      <c r="I64" s="30">
        <f t="shared" si="56"/>
        <v>168956.7114</v>
      </c>
      <c r="J64" s="30">
        <f t="shared" si="56"/>
        <v>74189.1728</v>
      </c>
      <c r="K64" s="31">
        <f t="shared" si="56"/>
        <v>42782.70090000001</v>
      </c>
      <c r="L64" s="30">
        <f t="shared" si="56"/>
        <v>77484.01960000003</v>
      </c>
      <c r="M64" s="31">
        <f t="shared" si="56"/>
        <v>81595.1413</v>
      </c>
      <c r="N64" s="30">
        <f t="shared" si="56"/>
        <v>18167.459900000005</v>
      </c>
      <c r="O64" s="30">
        <f t="shared" si="56"/>
        <v>14611.6117</v>
      </c>
      <c r="P64" s="30">
        <f t="shared" si="56"/>
        <v>8137.509000000002</v>
      </c>
      <c r="Q64" s="30">
        <f t="shared" si="56"/>
        <v>5660.6237999999985</v>
      </c>
      <c r="R64" s="30">
        <f t="shared" si="56"/>
        <v>5957.396400000001</v>
      </c>
      <c r="S64" s="30">
        <f t="shared" si="56"/>
        <v>983.8765</v>
      </c>
      <c r="T64" s="30">
        <f t="shared" si="56"/>
        <v>700.7101000000001</v>
      </c>
      <c r="U64" s="32">
        <f t="shared" si="56"/>
        <v>3648032.5174999996</v>
      </c>
    </row>
    <row r="65" spans="2:21" ht="13.5" customHeight="1">
      <c r="B65" s="13"/>
      <c r="C65" s="14" t="s">
        <v>89</v>
      </c>
      <c r="D65" s="27">
        <f aca="true" t="shared" si="57" ref="D65:U65">SUM(D365,D1065,D1465,D1565,D1665)</f>
        <v>30.9652</v>
      </c>
      <c r="E65" s="27">
        <f t="shared" si="57"/>
        <v>218.01950000000002</v>
      </c>
      <c r="F65" s="27">
        <f t="shared" si="57"/>
        <v>394.45349999999996</v>
      </c>
      <c r="G65" s="27">
        <f t="shared" si="57"/>
        <v>820.8022000000001</v>
      </c>
      <c r="H65" s="27">
        <f t="shared" si="57"/>
        <v>21.9897</v>
      </c>
      <c r="I65" s="27">
        <f t="shared" si="57"/>
        <v>346.88460000000003</v>
      </c>
      <c r="J65" s="27">
        <f t="shared" si="57"/>
        <v>92.54579999999999</v>
      </c>
      <c r="K65" s="28">
        <f t="shared" si="57"/>
        <v>63.287499999999994</v>
      </c>
      <c r="L65" s="27">
        <f t="shared" si="57"/>
        <v>81.8</v>
      </c>
      <c r="M65" s="28">
        <f t="shared" si="57"/>
        <v>2609.0566</v>
      </c>
      <c r="N65" s="27">
        <f t="shared" si="57"/>
        <v>69.94980000000001</v>
      </c>
      <c r="O65" s="27">
        <f t="shared" si="57"/>
        <v>154.00660000000005</v>
      </c>
      <c r="P65" s="27">
        <f t="shared" si="57"/>
        <v>63.1974</v>
      </c>
      <c r="Q65" s="27">
        <f t="shared" si="57"/>
        <v>98.3193</v>
      </c>
      <c r="R65" s="27">
        <f t="shared" si="57"/>
        <v>68.3981</v>
      </c>
      <c r="S65" s="27">
        <f t="shared" si="57"/>
        <v>1.0122</v>
      </c>
      <c r="T65" s="27">
        <f t="shared" si="57"/>
        <v>2.0088999999999997</v>
      </c>
      <c r="U65" s="29">
        <f t="shared" si="57"/>
        <v>5136.696900000001</v>
      </c>
    </row>
    <row r="66" spans="2:21" ht="13.5" customHeight="1">
      <c r="B66" s="13" t="s">
        <v>90</v>
      </c>
      <c r="C66" s="14" t="s">
        <v>91</v>
      </c>
      <c r="D66" s="27">
        <f aca="true" t="shared" si="58" ref="D66:U66">SUM(D366,D1066,D1466,D1566,D1666)</f>
        <v>22332.050099999997</v>
      </c>
      <c r="E66" s="27">
        <f t="shared" si="58"/>
        <v>27923.684400000002</v>
      </c>
      <c r="F66" s="27">
        <f t="shared" si="58"/>
        <v>6926.102099999999</v>
      </c>
      <c r="G66" s="27">
        <f t="shared" si="58"/>
        <v>22432.846</v>
      </c>
      <c r="H66" s="27">
        <f t="shared" si="58"/>
        <v>11790.0291</v>
      </c>
      <c r="I66" s="27">
        <f t="shared" si="58"/>
        <v>23340.379800000002</v>
      </c>
      <c r="J66" s="27">
        <f t="shared" si="58"/>
        <v>5995.0174</v>
      </c>
      <c r="K66" s="28">
        <f t="shared" si="58"/>
        <v>3397.8193</v>
      </c>
      <c r="L66" s="27">
        <f t="shared" si="58"/>
        <v>4064.863</v>
      </c>
      <c r="M66" s="28">
        <f t="shared" si="58"/>
        <v>6593.438399999999</v>
      </c>
      <c r="N66" s="27">
        <f t="shared" si="58"/>
        <v>1561.6433</v>
      </c>
      <c r="O66" s="27">
        <f t="shared" si="58"/>
        <v>3683.8535</v>
      </c>
      <c r="P66" s="27">
        <f t="shared" si="58"/>
        <v>1635.5956</v>
      </c>
      <c r="Q66" s="27">
        <f t="shared" si="58"/>
        <v>957.2702000000002</v>
      </c>
      <c r="R66" s="27">
        <f t="shared" si="58"/>
        <v>463.7771</v>
      </c>
      <c r="S66" s="27">
        <f t="shared" si="58"/>
        <v>29.8765</v>
      </c>
      <c r="T66" s="27">
        <f t="shared" si="58"/>
        <v>16.9651</v>
      </c>
      <c r="U66" s="29">
        <f t="shared" si="58"/>
        <v>143145.2109</v>
      </c>
    </row>
    <row r="67" spans="2:21" ht="13.5" customHeight="1">
      <c r="B67" s="13" t="s">
        <v>63</v>
      </c>
      <c r="C67" s="14" t="s">
        <v>119</v>
      </c>
      <c r="D67" s="27">
        <f aca="true" t="shared" si="59" ref="D67:U67">SUM(D367,D1067,D1467,D1567,D1667)</f>
        <v>2242.9573000000005</v>
      </c>
      <c r="E67" s="27">
        <f t="shared" si="59"/>
        <v>4465.2089000000005</v>
      </c>
      <c r="F67" s="27">
        <f t="shared" si="59"/>
        <v>1109.2685000000001</v>
      </c>
      <c r="G67" s="27">
        <f t="shared" si="59"/>
        <v>5012.645399999999</v>
      </c>
      <c r="H67" s="27">
        <f t="shared" si="59"/>
        <v>1283.156</v>
      </c>
      <c r="I67" s="27">
        <f t="shared" si="59"/>
        <v>1346.8316</v>
      </c>
      <c r="J67" s="27">
        <f t="shared" si="59"/>
        <v>578.7667</v>
      </c>
      <c r="K67" s="28">
        <f t="shared" si="59"/>
        <v>327.8361</v>
      </c>
      <c r="L67" s="27">
        <f t="shared" si="59"/>
        <v>189.3041</v>
      </c>
      <c r="M67" s="28">
        <f t="shared" si="59"/>
        <v>237.92589999999998</v>
      </c>
      <c r="N67" s="27">
        <f t="shared" si="59"/>
        <v>65.6887</v>
      </c>
      <c r="O67" s="27">
        <f t="shared" si="59"/>
        <v>89.20139999999999</v>
      </c>
      <c r="P67" s="27">
        <f t="shared" si="59"/>
        <v>45.546</v>
      </c>
      <c r="Q67" s="27">
        <f t="shared" si="59"/>
        <v>37.9082</v>
      </c>
      <c r="R67" s="27">
        <f t="shared" si="59"/>
        <v>18.5638</v>
      </c>
      <c r="S67" s="27">
        <f t="shared" si="59"/>
        <v>0</v>
      </c>
      <c r="T67" s="27">
        <f t="shared" si="59"/>
        <v>0</v>
      </c>
      <c r="U67" s="29">
        <f t="shared" si="59"/>
        <v>17050.808599999997</v>
      </c>
    </row>
    <row r="68" spans="2:21" ht="13.5" customHeight="1">
      <c r="B68" s="13" t="s">
        <v>1</v>
      </c>
      <c r="C68" s="14" t="s">
        <v>92</v>
      </c>
      <c r="D68" s="27">
        <f aca="true" t="shared" si="60" ref="D68:U68">SUM(D368,D1068,D1468,D1568,D1668)</f>
        <v>35803.22850000001</v>
      </c>
      <c r="E68" s="27">
        <f t="shared" si="60"/>
        <v>27994.401300000005</v>
      </c>
      <c r="F68" s="27">
        <f t="shared" si="60"/>
        <v>11551.797999999999</v>
      </c>
      <c r="G68" s="27">
        <f t="shared" si="60"/>
        <v>13567.500099999997</v>
      </c>
      <c r="H68" s="27">
        <f t="shared" si="60"/>
        <v>3148.8141</v>
      </c>
      <c r="I68" s="27">
        <f t="shared" si="60"/>
        <v>2444.2018000000003</v>
      </c>
      <c r="J68" s="27">
        <f t="shared" si="60"/>
        <v>597.9903</v>
      </c>
      <c r="K68" s="28">
        <f t="shared" si="60"/>
        <v>231.8635</v>
      </c>
      <c r="L68" s="27">
        <f t="shared" si="60"/>
        <v>237.2651</v>
      </c>
      <c r="M68" s="28">
        <f t="shared" si="60"/>
        <v>106.03800000000001</v>
      </c>
      <c r="N68" s="27">
        <f t="shared" si="60"/>
        <v>45.3091</v>
      </c>
      <c r="O68" s="27">
        <f t="shared" si="60"/>
        <v>32.605</v>
      </c>
      <c r="P68" s="27">
        <f t="shared" si="60"/>
        <v>54.7782</v>
      </c>
      <c r="Q68" s="27">
        <f t="shared" si="60"/>
        <v>0</v>
      </c>
      <c r="R68" s="27">
        <f t="shared" si="60"/>
        <v>14.4153</v>
      </c>
      <c r="S68" s="27">
        <f t="shared" si="60"/>
        <v>0</v>
      </c>
      <c r="T68" s="27">
        <f t="shared" si="60"/>
        <v>0</v>
      </c>
      <c r="U68" s="29">
        <f t="shared" si="60"/>
        <v>95830.2083</v>
      </c>
    </row>
    <row r="69" spans="2:21" ht="13.5" customHeight="1">
      <c r="B69" s="13" t="s">
        <v>35</v>
      </c>
      <c r="C69" s="14" t="s">
        <v>93</v>
      </c>
      <c r="D69" s="27">
        <f aca="true" t="shared" si="61" ref="D69:U69">SUM(D369,D1069,D1469,D1569,D1669)</f>
        <v>408.13530000000003</v>
      </c>
      <c r="E69" s="27">
        <f t="shared" si="61"/>
        <v>2999.0356</v>
      </c>
      <c r="F69" s="27">
        <f t="shared" si="61"/>
        <v>3825.9811</v>
      </c>
      <c r="G69" s="27">
        <f t="shared" si="61"/>
        <v>6901.298</v>
      </c>
      <c r="H69" s="27">
        <f t="shared" si="61"/>
        <v>2592.5837</v>
      </c>
      <c r="I69" s="27">
        <f t="shared" si="61"/>
        <v>3576.9395999999997</v>
      </c>
      <c r="J69" s="27">
        <f t="shared" si="61"/>
        <v>648.4825</v>
      </c>
      <c r="K69" s="28">
        <f t="shared" si="61"/>
        <v>432.1621</v>
      </c>
      <c r="L69" s="27">
        <f t="shared" si="61"/>
        <v>327.8831</v>
      </c>
      <c r="M69" s="28">
        <f t="shared" si="61"/>
        <v>857.0574</v>
      </c>
      <c r="N69" s="27">
        <f t="shared" si="61"/>
        <v>165.99069999999998</v>
      </c>
      <c r="O69" s="27">
        <f t="shared" si="61"/>
        <v>235.32359999999997</v>
      </c>
      <c r="P69" s="27">
        <f t="shared" si="61"/>
        <v>120.5831</v>
      </c>
      <c r="Q69" s="27">
        <f t="shared" si="61"/>
        <v>29.392300000000002</v>
      </c>
      <c r="R69" s="27">
        <f t="shared" si="61"/>
        <v>44.707</v>
      </c>
      <c r="S69" s="27">
        <f t="shared" si="61"/>
        <v>0</v>
      </c>
      <c r="T69" s="27">
        <f t="shared" si="61"/>
        <v>0</v>
      </c>
      <c r="U69" s="29">
        <f t="shared" si="61"/>
        <v>23165.5551</v>
      </c>
    </row>
    <row r="70" spans="2:21" ht="13.5" customHeight="1">
      <c r="B70" s="13"/>
      <c r="C70" s="14" t="s">
        <v>94</v>
      </c>
      <c r="D70" s="27">
        <f aca="true" t="shared" si="62" ref="D70:U70">SUM(D370,D1070,D1470,D1570,D1670)</f>
        <v>2119880.9824999995</v>
      </c>
      <c r="E70" s="27">
        <f t="shared" si="62"/>
        <v>1380885.6582</v>
      </c>
      <c r="F70" s="27">
        <f t="shared" si="62"/>
        <v>322257.61689999996</v>
      </c>
      <c r="G70" s="27">
        <f t="shared" si="62"/>
        <v>417818.38629999995</v>
      </c>
      <c r="H70" s="27">
        <f t="shared" si="62"/>
        <v>84323.4901</v>
      </c>
      <c r="I70" s="27">
        <f t="shared" si="62"/>
        <v>76160.90720000002</v>
      </c>
      <c r="J70" s="27">
        <f t="shared" si="62"/>
        <v>19813.264600000002</v>
      </c>
      <c r="K70" s="28">
        <f t="shared" si="62"/>
        <v>10981.2528</v>
      </c>
      <c r="L70" s="27">
        <f t="shared" si="62"/>
        <v>8713.474900000001</v>
      </c>
      <c r="M70" s="28">
        <f t="shared" si="62"/>
        <v>11692.098699999999</v>
      </c>
      <c r="N70" s="27">
        <f t="shared" si="62"/>
        <v>3076.5895</v>
      </c>
      <c r="O70" s="27">
        <f t="shared" si="62"/>
        <v>3464.7658</v>
      </c>
      <c r="P70" s="27">
        <f t="shared" si="62"/>
        <v>2141.4744</v>
      </c>
      <c r="Q70" s="27">
        <f t="shared" si="62"/>
        <v>1037.9791</v>
      </c>
      <c r="R70" s="27">
        <f t="shared" si="62"/>
        <v>396.2501</v>
      </c>
      <c r="S70" s="27">
        <f t="shared" si="62"/>
        <v>15.6851</v>
      </c>
      <c r="T70" s="27">
        <f t="shared" si="62"/>
        <v>0</v>
      </c>
      <c r="U70" s="29">
        <f t="shared" si="62"/>
        <v>4462659.876200001</v>
      </c>
    </row>
    <row r="71" spans="2:21" ht="13.5" customHeight="1">
      <c r="B71" s="13"/>
      <c r="C71" s="14" t="s">
        <v>95</v>
      </c>
      <c r="D71" s="27">
        <f aca="true" t="shared" si="63" ref="D71:U71">SUM(D371,D1071,D1471,D1571,D1671)</f>
        <v>115548.70779999999</v>
      </c>
      <c r="E71" s="27">
        <f t="shared" si="63"/>
        <v>156360.121</v>
      </c>
      <c r="F71" s="27">
        <f t="shared" si="63"/>
        <v>71183.8226</v>
      </c>
      <c r="G71" s="27">
        <f t="shared" si="63"/>
        <v>96011.3075</v>
      </c>
      <c r="H71" s="27">
        <f t="shared" si="63"/>
        <v>19671.4951</v>
      </c>
      <c r="I71" s="27">
        <f t="shared" si="63"/>
        <v>16684.571600000003</v>
      </c>
      <c r="J71" s="27">
        <f t="shared" si="63"/>
        <v>6360.0016</v>
      </c>
      <c r="K71" s="28">
        <f t="shared" si="63"/>
        <v>3105.1119999999996</v>
      </c>
      <c r="L71" s="27">
        <f t="shared" si="63"/>
        <v>2920.2323</v>
      </c>
      <c r="M71" s="28">
        <f t="shared" si="63"/>
        <v>5467.160399999999</v>
      </c>
      <c r="N71" s="27">
        <f t="shared" si="63"/>
        <v>2034.4470999999996</v>
      </c>
      <c r="O71" s="27">
        <f t="shared" si="63"/>
        <v>2087.2277</v>
      </c>
      <c r="P71" s="27">
        <f t="shared" si="63"/>
        <v>1118.6108000000002</v>
      </c>
      <c r="Q71" s="27">
        <f t="shared" si="63"/>
        <v>741.1637000000001</v>
      </c>
      <c r="R71" s="27">
        <f t="shared" si="63"/>
        <v>458.6157</v>
      </c>
      <c r="S71" s="27">
        <f t="shared" si="63"/>
        <v>40.299800000000005</v>
      </c>
      <c r="T71" s="27">
        <f t="shared" si="63"/>
        <v>0</v>
      </c>
      <c r="U71" s="29">
        <f t="shared" si="63"/>
        <v>499792.89670000004</v>
      </c>
    </row>
    <row r="72" spans="2:21" ht="13.5" customHeight="1">
      <c r="B72" s="15"/>
      <c r="C72" s="16" t="s">
        <v>2</v>
      </c>
      <c r="D72" s="30">
        <f aca="true" t="shared" si="64" ref="D72:U72">SUM(D372,D1072,D1472,D1572,D1672)</f>
        <v>2296247.0267</v>
      </c>
      <c r="E72" s="30">
        <f t="shared" si="64"/>
        <v>1600846.1289000001</v>
      </c>
      <c r="F72" s="30">
        <f t="shared" si="64"/>
        <v>417249.0427</v>
      </c>
      <c r="G72" s="30">
        <f t="shared" si="64"/>
        <v>562564.7855000001</v>
      </c>
      <c r="H72" s="30">
        <f t="shared" si="64"/>
        <v>122831.55780000001</v>
      </c>
      <c r="I72" s="30">
        <f t="shared" si="64"/>
        <v>123900.7162</v>
      </c>
      <c r="J72" s="30">
        <f t="shared" si="64"/>
        <v>34086.068900000006</v>
      </c>
      <c r="K72" s="31">
        <f t="shared" si="64"/>
        <v>18539.3333</v>
      </c>
      <c r="L72" s="30">
        <f t="shared" si="64"/>
        <v>16534.822500000002</v>
      </c>
      <c r="M72" s="31">
        <f t="shared" si="64"/>
        <v>27562.7754</v>
      </c>
      <c r="N72" s="30">
        <f t="shared" si="64"/>
        <v>7019.618200000001</v>
      </c>
      <c r="O72" s="30">
        <f t="shared" si="64"/>
        <v>9746.983599999998</v>
      </c>
      <c r="P72" s="30">
        <f t="shared" si="64"/>
        <v>5179.785499999999</v>
      </c>
      <c r="Q72" s="30">
        <f t="shared" si="64"/>
        <v>2902.0328</v>
      </c>
      <c r="R72" s="30">
        <f t="shared" si="64"/>
        <v>1464.7271</v>
      </c>
      <c r="S72" s="30">
        <f t="shared" si="64"/>
        <v>86.87360000000001</v>
      </c>
      <c r="T72" s="30">
        <f t="shared" si="64"/>
        <v>18.974</v>
      </c>
      <c r="U72" s="32">
        <f t="shared" si="64"/>
        <v>5246781.252699999</v>
      </c>
    </row>
    <row r="73" spans="2:21" ht="13.5" customHeight="1">
      <c r="B73" s="11"/>
      <c r="C73" s="12" t="s">
        <v>96</v>
      </c>
      <c r="D73" s="27">
        <f aca="true" t="shared" si="65" ref="D73:U73">SUM(D373,D1073,D1473,D1573,D1673)</f>
        <v>244762.55169999998</v>
      </c>
      <c r="E73" s="27">
        <f t="shared" si="65"/>
        <v>268577.45470000006</v>
      </c>
      <c r="F73" s="27">
        <f t="shared" si="65"/>
        <v>74402.79880000002</v>
      </c>
      <c r="G73" s="27">
        <f t="shared" si="65"/>
        <v>50013.36049999999</v>
      </c>
      <c r="H73" s="27">
        <f t="shared" si="65"/>
        <v>19108.785300000003</v>
      </c>
      <c r="I73" s="27">
        <f t="shared" si="65"/>
        <v>17827.967699999994</v>
      </c>
      <c r="J73" s="27">
        <f t="shared" si="65"/>
        <v>6673.625599999999</v>
      </c>
      <c r="K73" s="28">
        <f t="shared" si="65"/>
        <v>1432.3011000000001</v>
      </c>
      <c r="L73" s="27">
        <f t="shared" si="65"/>
        <v>1690.7101999999998</v>
      </c>
      <c r="M73" s="28">
        <f t="shared" si="65"/>
        <v>2373.3309</v>
      </c>
      <c r="N73" s="27">
        <f t="shared" si="65"/>
        <v>358.1104</v>
      </c>
      <c r="O73" s="27">
        <f t="shared" si="65"/>
        <v>339.06809999999996</v>
      </c>
      <c r="P73" s="27">
        <f t="shared" si="65"/>
        <v>174.0455</v>
      </c>
      <c r="Q73" s="27">
        <f t="shared" si="65"/>
        <v>15.7984</v>
      </c>
      <c r="R73" s="27">
        <f t="shared" si="65"/>
        <v>51.7606</v>
      </c>
      <c r="S73" s="27">
        <f t="shared" si="65"/>
        <v>0</v>
      </c>
      <c r="T73" s="27">
        <f t="shared" si="65"/>
        <v>0</v>
      </c>
      <c r="U73" s="29">
        <f t="shared" si="65"/>
        <v>687801.6695</v>
      </c>
    </row>
    <row r="74" spans="2:21" ht="13.5" customHeight="1">
      <c r="B74" s="13" t="s">
        <v>97</v>
      </c>
      <c r="C74" s="14" t="s">
        <v>98</v>
      </c>
      <c r="D74" s="27">
        <f aca="true" t="shared" si="66" ref="D74:U74">SUM(D374,D1074,D1474,D1574,D1674)</f>
        <v>2703.5040000000004</v>
      </c>
      <c r="E74" s="27">
        <f t="shared" si="66"/>
        <v>9997.6002</v>
      </c>
      <c r="F74" s="27">
        <f t="shared" si="66"/>
        <v>2220.3534</v>
      </c>
      <c r="G74" s="27">
        <f t="shared" si="66"/>
        <v>1892.9888999999998</v>
      </c>
      <c r="H74" s="27">
        <f t="shared" si="66"/>
        <v>1621.3663999999999</v>
      </c>
      <c r="I74" s="27">
        <f t="shared" si="66"/>
        <v>541.6760999999999</v>
      </c>
      <c r="J74" s="27">
        <f t="shared" si="66"/>
        <v>123.4742</v>
      </c>
      <c r="K74" s="28">
        <f t="shared" si="66"/>
        <v>11.224</v>
      </c>
      <c r="L74" s="27">
        <f t="shared" si="66"/>
        <v>0</v>
      </c>
      <c r="M74" s="28">
        <f t="shared" si="66"/>
        <v>0</v>
      </c>
      <c r="N74" s="27">
        <f t="shared" si="66"/>
        <v>0</v>
      </c>
      <c r="O74" s="27">
        <f t="shared" si="66"/>
        <v>0</v>
      </c>
      <c r="P74" s="27">
        <f t="shared" si="66"/>
        <v>0</v>
      </c>
      <c r="Q74" s="27">
        <f t="shared" si="66"/>
        <v>0</v>
      </c>
      <c r="R74" s="27">
        <f t="shared" si="66"/>
        <v>0</v>
      </c>
      <c r="S74" s="27">
        <f t="shared" si="66"/>
        <v>0</v>
      </c>
      <c r="T74" s="27">
        <f t="shared" si="66"/>
        <v>0</v>
      </c>
      <c r="U74" s="29">
        <f t="shared" si="66"/>
        <v>19112.187199999997</v>
      </c>
    </row>
    <row r="75" spans="2:21" ht="13.5" customHeight="1">
      <c r="B75" s="13"/>
      <c r="C75" s="14" t="s">
        <v>99</v>
      </c>
      <c r="D75" s="27">
        <f aca="true" t="shared" si="67" ref="D75:U75">SUM(D375,D1075,D1475,D1575,D1675)</f>
        <v>483455.3498</v>
      </c>
      <c r="E75" s="27">
        <f t="shared" si="67"/>
        <v>285098.0282</v>
      </c>
      <c r="F75" s="27">
        <f t="shared" si="67"/>
        <v>39233.44970000001</v>
      </c>
      <c r="G75" s="27">
        <f t="shared" si="67"/>
        <v>37815.18740000001</v>
      </c>
      <c r="H75" s="27">
        <f t="shared" si="67"/>
        <v>3013.3892</v>
      </c>
      <c r="I75" s="27">
        <f t="shared" si="67"/>
        <v>3643.467</v>
      </c>
      <c r="J75" s="27">
        <f t="shared" si="67"/>
        <v>1514.8768</v>
      </c>
      <c r="K75" s="28">
        <f t="shared" si="67"/>
        <v>321.108</v>
      </c>
      <c r="L75" s="27">
        <f t="shared" si="67"/>
        <v>109.5979</v>
      </c>
      <c r="M75" s="28">
        <f t="shared" si="67"/>
        <v>101.6758</v>
      </c>
      <c r="N75" s="27">
        <f t="shared" si="67"/>
        <v>18.4439</v>
      </c>
      <c r="O75" s="27">
        <f t="shared" si="67"/>
        <v>821.1001</v>
      </c>
      <c r="P75" s="27">
        <f t="shared" si="67"/>
        <v>23.6394</v>
      </c>
      <c r="Q75" s="27">
        <f t="shared" si="67"/>
        <v>20.6987</v>
      </c>
      <c r="R75" s="27">
        <f t="shared" si="67"/>
        <v>1</v>
      </c>
      <c r="S75" s="27">
        <f t="shared" si="67"/>
        <v>0</v>
      </c>
      <c r="T75" s="27">
        <f t="shared" si="67"/>
        <v>0</v>
      </c>
      <c r="U75" s="29">
        <f t="shared" si="67"/>
        <v>855191.0118999999</v>
      </c>
    </row>
    <row r="76" spans="2:21" ht="13.5" customHeight="1">
      <c r="B76" s="13" t="s">
        <v>63</v>
      </c>
      <c r="C76" s="14" t="s">
        <v>100</v>
      </c>
      <c r="D76" s="27">
        <f aca="true" t="shared" si="68" ref="D76:U76">SUM(D376,D1076,D1476,D1576,D1676)</f>
        <v>295906.4385</v>
      </c>
      <c r="E76" s="27">
        <f t="shared" si="68"/>
        <v>78570.1003</v>
      </c>
      <c r="F76" s="27">
        <f t="shared" si="68"/>
        <v>11134.9117</v>
      </c>
      <c r="G76" s="27">
        <f t="shared" si="68"/>
        <v>17968.069600000003</v>
      </c>
      <c r="H76" s="27">
        <f t="shared" si="68"/>
        <v>5141.7502</v>
      </c>
      <c r="I76" s="27">
        <f t="shared" si="68"/>
        <v>5261.0824</v>
      </c>
      <c r="J76" s="27">
        <f t="shared" si="68"/>
        <v>1321.7882</v>
      </c>
      <c r="K76" s="28">
        <f t="shared" si="68"/>
        <v>833.0079999999999</v>
      </c>
      <c r="L76" s="27">
        <f t="shared" si="68"/>
        <v>182.07279999999997</v>
      </c>
      <c r="M76" s="28">
        <f t="shared" si="68"/>
        <v>227.1363</v>
      </c>
      <c r="N76" s="27">
        <f t="shared" si="68"/>
        <v>97.2513</v>
      </c>
      <c r="O76" s="27">
        <f t="shared" si="68"/>
        <v>126.64829999999999</v>
      </c>
      <c r="P76" s="27">
        <f t="shared" si="68"/>
        <v>83.49419999999999</v>
      </c>
      <c r="Q76" s="27">
        <f t="shared" si="68"/>
        <v>7.7546</v>
      </c>
      <c r="R76" s="27">
        <f t="shared" si="68"/>
        <v>20.901999999999997</v>
      </c>
      <c r="S76" s="27">
        <f t="shared" si="68"/>
        <v>0</v>
      </c>
      <c r="T76" s="27">
        <f t="shared" si="68"/>
        <v>0</v>
      </c>
      <c r="U76" s="29">
        <f t="shared" si="68"/>
        <v>416882.40839999996</v>
      </c>
    </row>
    <row r="77" spans="2:21" ht="13.5" customHeight="1">
      <c r="B77" s="13"/>
      <c r="C77" s="14" t="s">
        <v>101</v>
      </c>
      <c r="D77" s="27">
        <f aca="true" t="shared" si="69" ref="D77:U77">SUM(D377,D1077,D1477,D1577,D1677)</f>
        <v>143957.7261</v>
      </c>
      <c r="E77" s="27">
        <f t="shared" si="69"/>
        <v>86106.9037</v>
      </c>
      <c r="F77" s="27">
        <f t="shared" si="69"/>
        <v>36569.3246</v>
      </c>
      <c r="G77" s="27">
        <f t="shared" si="69"/>
        <v>44345.8424</v>
      </c>
      <c r="H77" s="27">
        <f t="shared" si="69"/>
        <v>8546.296199999999</v>
      </c>
      <c r="I77" s="27">
        <f t="shared" si="69"/>
        <v>7633.2274</v>
      </c>
      <c r="J77" s="27">
        <f t="shared" si="69"/>
        <v>2119.072</v>
      </c>
      <c r="K77" s="28">
        <f t="shared" si="69"/>
        <v>1207.9764</v>
      </c>
      <c r="L77" s="27">
        <f t="shared" si="69"/>
        <v>630.3865</v>
      </c>
      <c r="M77" s="28">
        <f t="shared" si="69"/>
        <v>691.7508</v>
      </c>
      <c r="N77" s="27">
        <f t="shared" si="69"/>
        <v>109.2011</v>
      </c>
      <c r="O77" s="27">
        <f t="shared" si="69"/>
        <v>73.2922</v>
      </c>
      <c r="P77" s="27">
        <f t="shared" si="69"/>
        <v>18.3971</v>
      </c>
      <c r="Q77" s="27">
        <f t="shared" si="69"/>
        <v>16.8908</v>
      </c>
      <c r="R77" s="27">
        <f t="shared" si="69"/>
        <v>12.0975</v>
      </c>
      <c r="S77" s="27">
        <f t="shared" si="69"/>
        <v>0</v>
      </c>
      <c r="T77" s="27">
        <f t="shared" si="69"/>
        <v>0</v>
      </c>
      <c r="U77" s="29">
        <f t="shared" si="69"/>
        <v>332038.3848</v>
      </c>
    </row>
    <row r="78" spans="2:21" ht="13.5" customHeight="1">
      <c r="B78" s="13" t="s">
        <v>1</v>
      </c>
      <c r="C78" s="14" t="s">
        <v>102</v>
      </c>
      <c r="D78" s="27">
        <f aca="true" t="shared" si="70" ref="D78:U78">SUM(D378,D1078,D1478,D1578,D1678)</f>
        <v>602113.2388</v>
      </c>
      <c r="E78" s="27">
        <f t="shared" si="70"/>
        <v>261029.04580000002</v>
      </c>
      <c r="F78" s="27">
        <f t="shared" si="70"/>
        <v>51826.8859</v>
      </c>
      <c r="G78" s="27">
        <f t="shared" si="70"/>
        <v>39050.17529999999</v>
      </c>
      <c r="H78" s="27">
        <f t="shared" si="70"/>
        <v>7523.8946</v>
      </c>
      <c r="I78" s="27">
        <f t="shared" si="70"/>
        <v>9408.972500000002</v>
      </c>
      <c r="J78" s="27">
        <f t="shared" si="70"/>
        <v>2959.3081</v>
      </c>
      <c r="K78" s="28">
        <f t="shared" si="70"/>
        <v>1266.3899000000001</v>
      </c>
      <c r="L78" s="27">
        <f t="shared" si="70"/>
        <v>873.6476</v>
      </c>
      <c r="M78" s="28">
        <f t="shared" si="70"/>
        <v>606.6278</v>
      </c>
      <c r="N78" s="27">
        <f t="shared" si="70"/>
        <v>141.5456</v>
      </c>
      <c r="O78" s="27">
        <f t="shared" si="70"/>
        <v>154.5547</v>
      </c>
      <c r="P78" s="27">
        <f t="shared" si="70"/>
        <v>143.7954</v>
      </c>
      <c r="Q78" s="27">
        <f t="shared" si="70"/>
        <v>71.5195</v>
      </c>
      <c r="R78" s="27">
        <f t="shared" si="70"/>
        <v>47.775400000000005</v>
      </c>
      <c r="S78" s="27">
        <f t="shared" si="70"/>
        <v>0</v>
      </c>
      <c r="T78" s="27">
        <f t="shared" si="70"/>
        <v>0</v>
      </c>
      <c r="U78" s="29">
        <f t="shared" si="70"/>
        <v>977217.3768999998</v>
      </c>
    </row>
    <row r="79" spans="2:21" ht="13.5" customHeight="1">
      <c r="B79" s="13"/>
      <c r="C79" s="14" t="s">
        <v>103</v>
      </c>
      <c r="D79" s="27">
        <f aca="true" t="shared" si="71" ref="D79:U79">SUM(D379,D1079,D1479,D1579,D1679)</f>
        <v>413270.09510000004</v>
      </c>
      <c r="E79" s="27">
        <f t="shared" si="71"/>
        <v>54714.2344</v>
      </c>
      <c r="F79" s="27">
        <f t="shared" si="71"/>
        <v>30565.4529</v>
      </c>
      <c r="G79" s="27">
        <f t="shared" si="71"/>
        <v>47745.8664</v>
      </c>
      <c r="H79" s="27">
        <f t="shared" si="71"/>
        <v>14226.310700000002</v>
      </c>
      <c r="I79" s="27">
        <f t="shared" si="71"/>
        <v>15996.914200000001</v>
      </c>
      <c r="J79" s="27">
        <f t="shared" si="71"/>
        <v>8558.181299999998</v>
      </c>
      <c r="K79" s="28">
        <f t="shared" si="71"/>
        <v>1559.5899</v>
      </c>
      <c r="L79" s="27">
        <f t="shared" si="71"/>
        <v>2298.4109</v>
      </c>
      <c r="M79" s="28">
        <f t="shared" si="71"/>
        <v>3000.5516000000002</v>
      </c>
      <c r="N79" s="27">
        <f t="shared" si="71"/>
        <v>1254.2821</v>
      </c>
      <c r="O79" s="27">
        <f t="shared" si="71"/>
        <v>384.5573</v>
      </c>
      <c r="P79" s="27">
        <f t="shared" si="71"/>
        <v>619.1296</v>
      </c>
      <c r="Q79" s="27">
        <f t="shared" si="71"/>
        <v>168.6431</v>
      </c>
      <c r="R79" s="27">
        <f t="shared" si="71"/>
        <v>102.0864</v>
      </c>
      <c r="S79" s="27">
        <f t="shared" si="71"/>
        <v>3.0955</v>
      </c>
      <c r="T79" s="27">
        <f t="shared" si="71"/>
        <v>10.4652</v>
      </c>
      <c r="U79" s="29">
        <f t="shared" si="71"/>
        <v>594477.8666000002</v>
      </c>
    </row>
    <row r="80" spans="2:21" ht="13.5" customHeight="1">
      <c r="B80" s="13" t="s">
        <v>35</v>
      </c>
      <c r="C80" s="14" t="s">
        <v>104</v>
      </c>
      <c r="D80" s="27">
        <f aca="true" t="shared" si="72" ref="D80:U80">SUM(D380,D1080,D1480,D1580,D1680)</f>
        <v>32166.632100000003</v>
      </c>
      <c r="E80" s="27">
        <f t="shared" si="72"/>
        <v>60736.8315</v>
      </c>
      <c r="F80" s="27">
        <f t="shared" si="72"/>
        <v>10176.1748</v>
      </c>
      <c r="G80" s="27">
        <f t="shared" si="72"/>
        <v>14646.304700000002</v>
      </c>
      <c r="H80" s="27">
        <f t="shared" si="72"/>
        <v>3143.3203000000003</v>
      </c>
      <c r="I80" s="27">
        <f t="shared" si="72"/>
        <v>3203.1983</v>
      </c>
      <c r="J80" s="27">
        <f t="shared" si="72"/>
        <v>976.4714</v>
      </c>
      <c r="K80" s="28">
        <f t="shared" si="72"/>
        <v>778.4754</v>
      </c>
      <c r="L80" s="27">
        <f t="shared" si="72"/>
        <v>1098.0111000000002</v>
      </c>
      <c r="M80" s="28">
        <f t="shared" si="72"/>
        <v>1134.6536</v>
      </c>
      <c r="N80" s="27">
        <f t="shared" si="72"/>
        <v>160.0627</v>
      </c>
      <c r="O80" s="27">
        <f t="shared" si="72"/>
        <v>182.2388</v>
      </c>
      <c r="P80" s="27">
        <f t="shared" si="72"/>
        <v>147.8662</v>
      </c>
      <c r="Q80" s="27">
        <f t="shared" si="72"/>
        <v>144.60870000000003</v>
      </c>
      <c r="R80" s="27">
        <f t="shared" si="72"/>
        <v>51.9692</v>
      </c>
      <c r="S80" s="27">
        <f t="shared" si="72"/>
        <v>0</v>
      </c>
      <c r="T80" s="27">
        <f t="shared" si="72"/>
        <v>0</v>
      </c>
      <c r="U80" s="29">
        <f t="shared" si="72"/>
        <v>128746.8188</v>
      </c>
    </row>
    <row r="81" spans="2:21" ht="13.5" customHeight="1">
      <c r="B81" s="13"/>
      <c r="C81" s="17" t="s">
        <v>105</v>
      </c>
      <c r="D81" s="27">
        <f aca="true" t="shared" si="73" ref="D81:U81">SUM(D381,D1081,D1481,D1581,D1681)</f>
        <v>500555.8286</v>
      </c>
      <c r="E81" s="27">
        <f t="shared" si="73"/>
        <v>260607.81620000003</v>
      </c>
      <c r="F81" s="27">
        <f t="shared" si="73"/>
        <v>61700.1921</v>
      </c>
      <c r="G81" s="27">
        <f t="shared" si="73"/>
        <v>82028.18990000001</v>
      </c>
      <c r="H81" s="27">
        <f t="shared" si="73"/>
        <v>16279.8415</v>
      </c>
      <c r="I81" s="27">
        <f t="shared" si="73"/>
        <v>20469.021</v>
      </c>
      <c r="J81" s="27">
        <f t="shared" si="73"/>
        <v>3893.9024999999997</v>
      </c>
      <c r="K81" s="28">
        <f t="shared" si="73"/>
        <v>1424.0720999999996</v>
      </c>
      <c r="L81" s="27">
        <f t="shared" si="73"/>
        <v>1656.3981</v>
      </c>
      <c r="M81" s="28">
        <f t="shared" si="73"/>
        <v>867.354</v>
      </c>
      <c r="N81" s="27">
        <f t="shared" si="73"/>
        <v>302.1586</v>
      </c>
      <c r="O81" s="27">
        <f t="shared" si="73"/>
        <v>287.77819999999997</v>
      </c>
      <c r="P81" s="27">
        <f t="shared" si="73"/>
        <v>431.1818</v>
      </c>
      <c r="Q81" s="27">
        <f t="shared" si="73"/>
        <v>320.1465</v>
      </c>
      <c r="R81" s="27">
        <f t="shared" si="73"/>
        <v>111.105</v>
      </c>
      <c r="S81" s="27">
        <f t="shared" si="73"/>
        <v>1.8743</v>
      </c>
      <c r="T81" s="27">
        <f t="shared" si="73"/>
        <v>0</v>
      </c>
      <c r="U81" s="29">
        <f t="shared" si="73"/>
        <v>950936.8604</v>
      </c>
    </row>
    <row r="82" spans="2:21" ht="13.5" customHeight="1">
      <c r="B82" s="15"/>
      <c r="C82" s="16" t="s">
        <v>2</v>
      </c>
      <c r="D82" s="30">
        <f aca="true" t="shared" si="74" ref="D82:U82">SUM(D382,D1082,D1482,D1582,D1682)</f>
        <v>2718891.3647000003</v>
      </c>
      <c r="E82" s="30">
        <f t="shared" si="74"/>
        <v>1365438.0150000001</v>
      </c>
      <c r="F82" s="30">
        <f t="shared" si="74"/>
        <v>317829.5439</v>
      </c>
      <c r="G82" s="30">
        <f t="shared" si="74"/>
        <v>335505.98510000005</v>
      </c>
      <c r="H82" s="30">
        <f t="shared" si="74"/>
        <v>78604.95439999999</v>
      </c>
      <c r="I82" s="30">
        <f t="shared" si="74"/>
        <v>83985.5266</v>
      </c>
      <c r="J82" s="30">
        <f t="shared" si="74"/>
        <v>28140.700100000002</v>
      </c>
      <c r="K82" s="31">
        <f t="shared" si="74"/>
        <v>8834.1448</v>
      </c>
      <c r="L82" s="30">
        <f t="shared" si="74"/>
        <v>8539.2351</v>
      </c>
      <c r="M82" s="31">
        <f t="shared" si="74"/>
        <v>9003.0808</v>
      </c>
      <c r="N82" s="30">
        <f t="shared" si="74"/>
        <v>2441.055700000001</v>
      </c>
      <c r="O82" s="30">
        <f t="shared" si="74"/>
        <v>2369.2377</v>
      </c>
      <c r="P82" s="30">
        <f t="shared" si="74"/>
        <v>1641.5492000000002</v>
      </c>
      <c r="Q82" s="30">
        <f t="shared" si="74"/>
        <v>766.0603</v>
      </c>
      <c r="R82" s="30">
        <f t="shared" si="74"/>
        <v>398.6961</v>
      </c>
      <c r="S82" s="30">
        <f t="shared" si="74"/>
        <v>4.9698</v>
      </c>
      <c r="T82" s="30">
        <f t="shared" si="74"/>
        <v>10.4652</v>
      </c>
      <c r="U82" s="32">
        <f t="shared" si="74"/>
        <v>4962404.5845</v>
      </c>
    </row>
    <row r="83" spans="2:21" ht="13.5" customHeight="1">
      <c r="B83" s="13"/>
      <c r="C83" s="14" t="s">
        <v>120</v>
      </c>
      <c r="D83" s="27">
        <f aca="true" t="shared" si="75" ref="D83:U83">SUM(D383,D1083,D1483,D1583,D1683)</f>
        <v>0</v>
      </c>
      <c r="E83" s="27">
        <f t="shared" si="75"/>
        <v>0</v>
      </c>
      <c r="F83" s="27">
        <f t="shared" si="75"/>
        <v>0</v>
      </c>
      <c r="G83" s="27">
        <f t="shared" si="75"/>
        <v>0</v>
      </c>
      <c r="H83" s="27">
        <f t="shared" si="75"/>
        <v>0</v>
      </c>
      <c r="I83" s="27">
        <f t="shared" si="75"/>
        <v>0</v>
      </c>
      <c r="J83" s="27">
        <f t="shared" si="75"/>
        <v>42.796499999999995</v>
      </c>
      <c r="K83" s="28">
        <f t="shared" si="75"/>
        <v>0</v>
      </c>
      <c r="L83" s="27">
        <f t="shared" si="75"/>
        <v>1.2515</v>
      </c>
      <c r="M83" s="28">
        <f t="shared" si="75"/>
        <v>27.4089</v>
      </c>
      <c r="N83" s="27">
        <f t="shared" si="75"/>
        <v>0</v>
      </c>
      <c r="O83" s="27">
        <f t="shared" si="75"/>
        <v>1.2515</v>
      </c>
      <c r="P83" s="27">
        <f t="shared" si="75"/>
        <v>0</v>
      </c>
      <c r="Q83" s="27">
        <f t="shared" si="75"/>
        <v>0</v>
      </c>
      <c r="R83" s="27">
        <f t="shared" si="75"/>
        <v>0</v>
      </c>
      <c r="S83" s="27">
        <f t="shared" si="75"/>
        <v>0</v>
      </c>
      <c r="T83" s="27">
        <f t="shared" si="75"/>
        <v>0</v>
      </c>
      <c r="U83" s="29">
        <f t="shared" si="75"/>
        <v>72.7084</v>
      </c>
    </row>
    <row r="84" spans="2:21" ht="13.5" customHeight="1">
      <c r="B84" s="13"/>
      <c r="C84" s="14" t="s">
        <v>121</v>
      </c>
      <c r="D84" s="27">
        <f aca="true" t="shared" si="76" ref="D84:U84">SUM(D384,D1084,D1484,D1584,D1684)</f>
        <v>2.1447</v>
      </c>
      <c r="E84" s="27">
        <f t="shared" si="76"/>
        <v>36.4671</v>
      </c>
      <c r="F84" s="27">
        <f t="shared" si="76"/>
        <v>3.9507</v>
      </c>
      <c r="G84" s="27">
        <f t="shared" si="76"/>
        <v>3.9507</v>
      </c>
      <c r="H84" s="27">
        <f t="shared" si="76"/>
        <v>0</v>
      </c>
      <c r="I84" s="27">
        <f t="shared" si="76"/>
        <v>198.6052</v>
      </c>
      <c r="J84" s="27">
        <f t="shared" si="76"/>
        <v>25.8274</v>
      </c>
      <c r="K84" s="28">
        <f t="shared" si="76"/>
        <v>36.105</v>
      </c>
      <c r="L84" s="27">
        <f t="shared" si="76"/>
        <v>1.1692</v>
      </c>
      <c r="M84" s="28">
        <f t="shared" si="76"/>
        <v>0</v>
      </c>
      <c r="N84" s="27">
        <f t="shared" si="76"/>
        <v>0</v>
      </c>
      <c r="O84" s="27">
        <f t="shared" si="76"/>
        <v>0</v>
      </c>
      <c r="P84" s="27">
        <f t="shared" si="76"/>
        <v>0</v>
      </c>
      <c r="Q84" s="27">
        <f t="shared" si="76"/>
        <v>0</v>
      </c>
      <c r="R84" s="27">
        <f t="shared" si="76"/>
        <v>0</v>
      </c>
      <c r="S84" s="27">
        <f t="shared" si="76"/>
        <v>0</v>
      </c>
      <c r="T84" s="27">
        <f t="shared" si="76"/>
        <v>0</v>
      </c>
      <c r="U84" s="29">
        <f t="shared" si="76"/>
        <v>308.22</v>
      </c>
    </row>
    <row r="85" spans="2:21" ht="13.5" customHeight="1">
      <c r="B85" s="13"/>
      <c r="C85" s="14" t="s">
        <v>122</v>
      </c>
      <c r="D85" s="27">
        <f aca="true" t="shared" si="77" ref="D85:U85">SUM(D385,D1085,D1485,D1585,D1685)</f>
        <v>863.6831</v>
      </c>
      <c r="E85" s="27">
        <f t="shared" si="77"/>
        <v>2855.4860999999996</v>
      </c>
      <c r="F85" s="27">
        <f t="shared" si="77"/>
        <v>463.6444</v>
      </c>
      <c r="G85" s="27">
        <f t="shared" si="77"/>
        <v>8066.5926</v>
      </c>
      <c r="H85" s="27">
        <f t="shared" si="77"/>
        <v>5157.954299999999</v>
      </c>
      <c r="I85" s="27">
        <f t="shared" si="77"/>
        <v>6334.5647</v>
      </c>
      <c r="J85" s="27">
        <f t="shared" si="77"/>
        <v>4338.848300000001</v>
      </c>
      <c r="K85" s="28">
        <f t="shared" si="77"/>
        <v>2208.7874</v>
      </c>
      <c r="L85" s="27">
        <f t="shared" si="77"/>
        <v>4197.0464</v>
      </c>
      <c r="M85" s="28">
        <f t="shared" si="77"/>
        <v>2335.5929</v>
      </c>
      <c r="N85" s="27">
        <f t="shared" si="77"/>
        <v>1143.3533</v>
      </c>
      <c r="O85" s="27">
        <f t="shared" si="77"/>
        <v>2493.7669</v>
      </c>
      <c r="P85" s="27">
        <f t="shared" si="77"/>
        <v>441.04040000000003</v>
      </c>
      <c r="Q85" s="27">
        <f t="shared" si="77"/>
        <v>224.2862</v>
      </c>
      <c r="R85" s="27">
        <f t="shared" si="77"/>
        <v>41.1881</v>
      </c>
      <c r="S85" s="27">
        <f t="shared" si="77"/>
        <v>27.568399999999997</v>
      </c>
      <c r="T85" s="27">
        <f t="shared" si="77"/>
        <v>0</v>
      </c>
      <c r="U85" s="29">
        <f t="shared" si="77"/>
        <v>41193.40350000001</v>
      </c>
    </row>
    <row r="86" spans="2:21" ht="13.5" customHeight="1">
      <c r="B86" s="13" t="s">
        <v>123</v>
      </c>
      <c r="C86" s="14" t="s">
        <v>106</v>
      </c>
      <c r="D86" s="27">
        <f aca="true" t="shared" si="78" ref="D86:U86">SUM(D386,D1086,D1486,D1586,D1686)</f>
        <v>6.5509</v>
      </c>
      <c r="E86" s="27">
        <f t="shared" si="78"/>
        <v>22.450400000000002</v>
      </c>
      <c r="F86" s="27">
        <f t="shared" si="78"/>
        <v>14.257900000000001</v>
      </c>
      <c r="G86" s="27">
        <f t="shared" si="78"/>
        <v>285.82660000000004</v>
      </c>
      <c r="H86" s="27">
        <f t="shared" si="78"/>
        <v>165.1992</v>
      </c>
      <c r="I86" s="27">
        <f t="shared" si="78"/>
        <v>3.1697</v>
      </c>
      <c r="J86" s="27">
        <f t="shared" si="78"/>
        <v>0</v>
      </c>
      <c r="K86" s="28">
        <f t="shared" si="78"/>
        <v>3.1697</v>
      </c>
      <c r="L86" s="27">
        <f t="shared" si="78"/>
        <v>2.8063</v>
      </c>
      <c r="M86" s="28">
        <f t="shared" si="78"/>
        <v>22.261000000000003</v>
      </c>
      <c r="N86" s="27">
        <f t="shared" si="78"/>
        <v>6.3394</v>
      </c>
      <c r="O86" s="27">
        <f t="shared" si="78"/>
        <v>0</v>
      </c>
      <c r="P86" s="27">
        <f t="shared" si="78"/>
        <v>6.3394</v>
      </c>
      <c r="Q86" s="27">
        <f t="shared" si="78"/>
        <v>0</v>
      </c>
      <c r="R86" s="27">
        <f t="shared" si="78"/>
        <v>3.1697</v>
      </c>
      <c r="S86" s="27">
        <f t="shared" si="78"/>
        <v>0</v>
      </c>
      <c r="T86" s="27">
        <f t="shared" si="78"/>
        <v>0</v>
      </c>
      <c r="U86" s="29">
        <f t="shared" si="78"/>
        <v>541.5402</v>
      </c>
    </row>
    <row r="87" spans="2:21" ht="13.5" customHeight="1">
      <c r="B87" s="13"/>
      <c r="C87" s="14" t="s">
        <v>124</v>
      </c>
      <c r="D87" s="27">
        <f aca="true" t="shared" si="79" ref="D87:U87">SUM(D387,D1087,D1487,D1587,D1687)</f>
        <v>0</v>
      </c>
      <c r="E87" s="27">
        <f t="shared" si="79"/>
        <v>5.5362</v>
      </c>
      <c r="F87" s="27">
        <f t="shared" si="79"/>
        <v>0</v>
      </c>
      <c r="G87" s="27">
        <f t="shared" si="79"/>
        <v>17.8545</v>
      </c>
      <c r="H87" s="27">
        <f t="shared" si="79"/>
        <v>430.71360000000004</v>
      </c>
      <c r="I87" s="27">
        <f t="shared" si="79"/>
        <v>59.309</v>
      </c>
      <c r="J87" s="27">
        <f t="shared" si="79"/>
        <v>138.8944</v>
      </c>
      <c r="K87" s="28">
        <f t="shared" si="79"/>
        <v>271.4976</v>
      </c>
      <c r="L87" s="27">
        <f t="shared" si="79"/>
        <v>191.0655</v>
      </c>
      <c r="M87" s="28">
        <f t="shared" si="79"/>
        <v>203.6747</v>
      </c>
      <c r="N87" s="27">
        <f t="shared" si="79"/>
        <v>0</v>
      </c>
      <c r="O87" s="27">
        <f t="shared" si="79"/>
        <v>0</v>
      </c>
      <c r="P87" s="27">
        <f t="shared" si="79"/>
        <v>0</v>
      </c>
      <c r="Q87" s="27">
        <f t="shared" si="79"/>
        <v>0</v>
      </c>
      <c r="R87" s="27">
        <f t="shared" si="79"/>
        <v>0</v>
      </c>
      <c r="S87" s="27">
        <f t="shared" si="79"/>
        <v>0</v>
      </c>
      <c r="T87" s="27">
        <f t="shared" si="79"/>
        <v>0</v>
      </c>
      <c r="U87" s="29">
        <f t="shared" si="79"/>
        <v>1318.5455</v>
      </c>
    </row>
    <row r="88" spans="2:21" ht="13.5" customHeight="1">
      <c r="B88" s="13"/>
      <c r="C88" s="14" t="s">
        <v>125</v>
      </c>
      <c r="D88" s="27">
        <f aca="true" t="shared" si="80" ref="D88:U88">SUM(D388,D1088,D1488,D1588,D1688)</f>
        <v>10401.0099</v>
      </c>
      <c r="E88" s="27">
        <f t="shared" si="80"/>
        <v>16162.86</v>
      </c>
      <c r="F88" s="27">
        <f t="shared" si="80"/>
        <v>815.6333999999999</v>
      </c>
      <c r="G88" s="27">
        <f t="shared" si="80"/>
        <v>287.7915</v>
      </c>
      <c r="H88" s="27">
        <f t="shared" si="80"/>
        <v>221.32580000000002</v>
      </c>
      <c r="I88" s="27">
        <f t="shared" si="80"/>
        <v>183.8166</v>
      </c>
      <c r="J88" s="27">
        <f t="shared" si="80"/>
        <v>54.154399999999995</v>
      </c>
      <c r="K88" s="28">
        <f t="shared" si="80"/>
        <v>142.3533</v>
      </c>
      <c r="L88" s="27">
        <f t="shared" si="80"/>
        <v>244.3021</v>
      </c>
      <c r="M88" s="28">
        <f t="shared" si="80"/>
        <v>38.9789</v>
      </c>
      <c r="N88" s="27">
        <f t="shared" si="80"/>
        <v>0</v>
      </c>
      <c r="O88" s="27">
        <f t="shared" si="80"/>
        <v>28.3932</v>
      </c>
      <c r="P88" s="27">
        <f t="shared" si="80"/>
        <v>0</v>
      </c>
      <c r="Q88" s="27">
        <f t="shared" si="80"/>
        <v>0</v>
      </c>
      <c r="R88" s="27">
        <f t="shared" si="80"/>
        <v>0</v>
      </c>
      <c r="S88" s="27">
        <f t="shared" si="80"/>
        <v>0</v>
      </c>
      <c r="T88" s="27">
        <f t="shared" si="80"/>
        <v>0</v>
      </c>
      <c r="U88" s="29">
        <f t="shared" si="80"/>
        <v>28580.619099999996</v>
      </c>
    </row>
    <row r="89" spans="2:21" ht="13.5" customHeight="1">
      <c r="B89" s="13" t="s">
        <v>126</v>
      </c>
      <c r="C89" s="14" t="s">
        <v>127</v>
      </c>
      <c r="D89" s="27">
        <f aca="true" t="shared" si="81" ref="D89:U89">SUM(D389,D1089,D1489,D1589,D1689)</f>
        <v>253.2403</v>
      </c>
      <c r="E89" s="27">
        <f t="shared" si="81"/>
        <v>13.5522</v>
      </c>
      <c r="F89" s="27">
        <f t="shared" si="81"/>
        <v>241.966</v>
      </c>
      <c r="G89" s="27">
        <f t="shared" si="81"/>
        <v>1188.8903</v>
      </c>
      <c r="H89" s="27">
        <f t="shared" si="81"/>
        <v>924.7507</v>
      </c>
      <c r="I89" s="27">
        <f t="shared" si="81"/>
        <v>5238.5261</v>
      </c>
      <c r="J89" s="27">
        <f t="shared" si="81"/>
        <v>104.7903</v>
      </c>
      <c r="K89" s="28">
        <f t="shared" si="81"/>
        <v>1401.1864</v>
      </c>
      <c r="L89" s="27">
        <f t="shared" si="81"/>
        <v>2441.3154999999997</v>
      </c>
      <c r="M89" s="28">
        <f t="shared" si="81"/>
        <v>5932.9319</v>
      </c>
      <c r="N89" s="27">
        <f t="shared" si="81"/>
        <v>3904.5837</v>
      </c>
      <c r="O89" s="27">
        <f t="shared" si="81"/>
        <v>1453.3836000000001</v>
      </c>
      <c r="P89" s="27">
        <f t="shared" si="81"/>
        <v>31.0324</v>
      </c>
      <c r="Q89" s="27">
        <f t="shared" si="81"/>
        <v>84.9291</v>
      </c>
      <c r="R89" s="27">
        <f t="shared" si="81"/>
        <v>0</v>
      </c>
      <c r="S89" s="27">
        <f t="shared" si="81"/>
        <v>0</v>
      </c>
      <c r="T89" s="27">
        <f t="shared" si="81"/>
        <v>0</v>
      </c>
      <c r="U89" s="29">
        <f t="shared" si="81"/>
        <v>23215.0785</v>
      </c>
    </row>
    <row r="90" spans="2:21" ht="13.5" customHeight="1">
      <c r="B90" s="13"/>
      <c r="C90" s="14" t="s">
        <v>128</v>
      </c>
      <c r="D90" s="27">
        <f aca="true" t="shared" si="82" ref="D90:U90">SUM(D390,D1090,D1490,D1590,D1690)</f>
        <v>1012.3569999999999</v>
      </c>
      <c r="E90" s="27">
        <f t="shared" si="82"/>
        <v>600.0044</v>
      </c>
      <c r="F90" s="27">
        <f t="shared" si="82"/>
        <v>219.3221</v>
      </c>
      <c r="G90" s="27">
        <f t="shared" si="82"/>
        <v>515.2475999999999</v>
      </c>
      <c r="H90" s="27">
        <f t="shared" si="82"/>
        <v>293.23789999999997</v>
      </c>
      <c r="I90" s="27">
        <f t="shared" si="82"/>
        <v>631.3291</v>
      </c>
      <c r="J90" s="27">
        <f t="shared" si="82"/>
        <v>183.08360000000002</v>
      </c>
      <c r="K90" s="28">
        <f t="shared" si="82"/>
        <v>92.6946</v>
      </c>
      <c r="L90" s="27">
        <f t="shared" si="82"/>
        <v>247.47570000000002</v>
      </c>
      <c r="M90" s="28">
        <f t="shared" si="82"/>
        <v>66.4774</v>
      </c>
      <c r="N90" s="27">
        <f t="shared" si="82"/>
        <v>53.645</v>
      </c>
      <c r="O90" s="27">
        <f t="shared" si="82"/>
        <v>52.5874</v>
      </c>
      <c r="P90" s="27">
        <f t="shared" si="82"/>
        <v>25.340600000000002</v>
      </c>
      <c r="Q90" s="27">
        <f t="shared" si="82"/>
        <v>19.975</v>
      </c>
      <c r="R90" s="27">
        <f t="shared" si="82"/>
        <v>3.0944</v>
      </c>
      <c r="S90" s="27">
        <f t="shared" si="82"/>
        <v>0</v>
      </c>
      <c r="T90" s="27">
        <f t="shared" si="82"/>
        <v>0</v>
      </c>
      <c r="U90" s="29">
        <f t="shared" si="82"/>
        <v>4015.8718</v>
      </c>
    </row>
    <row r="91" spans="2:21" ht="13.5" customHeight="1">
      <c r="B91" s="13"/>
      <c r="C91" s="14" t="s">
        <v>129</v>
      </c>
      <c r="D91" s="27">
        <f aca="true" t="shared" si="83" ref="D91:U91">SUM(D391,D1091,D1491,D1591,D1691)</f>
        <v>51.1907</v>
      </c>
      <c r="E91" s="27">
        <f t="shared" si="83"/>
        <v>82.6735</v>
      </c>
      <c r="F91" s="27">
        <f t="shared" si="83"/>
        <v>16.5347</v>
      </c>
      <c r="G91" s="27">
        <f t="shared" si="83"/>
        <v>34.656</v>
      </c>
      <c r="H91" s="27">
        <f t="shared" si="83"/>
        <v>0</v>
      </c>
      <c r="I91" s="27">
        <f t="shared" si="83"/>
        <v>3.3777</v>
      </c>
      <c r="J91" s="27">
        <f t="shared" si="83"/>
        <v>6.0755</v>
      </c>
      <c r="K91" s="28">
        <f t="shared" si="83"/>
        <v>4.6401</v>
      </c>
      <c r="L91" s="27">
        <f t="shared" si="83"/>
        <v>22.7141</v>
      </c>
      <c r="M91" s="28">
        <f t="shared" si="83"/>
        <v>113.05449999999999</v>
      </c>
      <c r="N91" s="27">
        <f t="shared" si="83"/>
        <v>21.8533</v>
      </c>
      <c r="O91" s="27">
        <f t="shared" si="83"/>
        <v>4.4704</v>
      </c>
      <c r="P91" s="27">
        <f t="shared" si="83"/>
        <v>1.1692</v>
      </c>
      <c r="Q91" s="27">
        <f t="shared" si="83"/>
        <v>6.6024</v>
      </c>
      <c r="R91" s="27">
        <f t="shared" si="83"/>
        <v>0</v>
      </c>
      <c r="S91" s="27">
        <f t="shared" si="83"/>
        <v>0</v>
      </c>
      <c r="T91" s="27">
        <f t="shared" si="83"/>
        <v>0</v>
      </c>
      <c r="U91" s="29">
        <f t="shared" si="83"/>
        <v>369.01210000000003</v>
      </c>
    </row>
    <row r="92" spans="2:21" ht="13.5" customHeight="1">
      <c r="B92" s="13" t="s">
        <v>130</v>
      </c>
      <c r="C92" s="14" t="s">
        <v>131</v>
      </c>
      <c r="D92" s="27">
        <f aca="true" t="shared" si="84" ref="D92:U92">SUM(D392,D1092,D1492,D1592,D1692)</f>
        <v>15.2209</v>
      </c>
      <c r="E92" s="27">
        <f t="shared" si="84"/>
        <v>14.2988</v>
      </c>
      <c r="F92" s="27">
        <f t="shared" si="84"/>
        <v>10.9703</v>
      </c>
      <c r="G92" s="27">
        <f t="shared" si="84"/>
        <v>4.9333</v>
      </c>
      <c r="H92" s="27">
        <f t="shared" si="84"/>
        <v>268.9629</v>
      </c>
      <c r="I92" s="27">
        <f t="shared" si="84"/>
        <v>630.2601</v>
      </c>
      <c r="J92" s="27">
        <f t="shared" si="84"/>
        <v>91.7541</v>
      </c>
      <c r="K92" s="28">
        <f t="shared" si="84"/>
        <v>50.147800000000004</v>
      </c>
      <c r="L92" s="27">
        <f t="shared" si="84"/>
        <v>367.0277</v>
      </c>
      <c r="M92" s="28">
        <f t="shared" si="84"/>
        <v>2025.8196</v>
      </c>
      <c r="N92" s="27">
        <f t="shared" si="84"/>
        <v>9.3464</v>
      </c>
      <c r="O92" s="27">
        <f t="shared" si="84"/>
        <v>13.683</v>
      </c>
      <c r="P92" s="27">
        <f t="shared" si="84"/>
        <v>585.2115</v>
      </c>
      <c r="Q92" s="27">
        <f t="shared" si="84"/>
        <v>8.9872</v>
      </c>
      <c r="R92" s="27">
        <f t="shared" si="84"/>
        <v>10.477</v>
      </c>
      <c r="S92" s="27">
        <f t="shared" si="84"/>
        <v>1.3041</v>
      </c>
      <c r="T92" s="27">
        <f t="shared" si="84"/>
        <v>0</v>
      </c>
      <c r="U92" s="29">
        <f t="shared" si="84"/>
        <v>4108.4047</v>
      </c>
    </row>
    <row r="93" spans="2:21" ht="13.5" customHeight="1">
      <c r="B93" s="13"/>
      <c r="C93" s="14" t="s">
        <v>132</v>
      </c>
      <c r="D93" s="27">
        <f aca="true" t="shared" si="85" ref="D93:U93">SUM(D393,D1093,D1493,D1593,D1693)</f>
        <v>0</v>
      </c>
      <c r="E93" s="27">
        <f t="shared" si="85"/>
        <v>0</v>
      </c>
      <c r="F93" s="27">
        <f t="shared" si="85"/>
        <v>0</v>
      </c>
      <c r="G93" s="27">
        <f t="shared" si="85"/>
        <v>0</v>
      </c>
      <c r="H93" s="27">
        <f t="shared" si="85"/>
        <v>7.6692</v>
      </c>
      <c r="I93" s="27">
        <f t="shared" si="85"/>
        <v>8.1802</v>
      </c>
      <c r="J93" s="27">
        <f t="shared" si="85"/>
        <v>155.4656</v>
      </c>
      <c r="K93" s="28">
        <f t="shared" si="85"/>
        <v>19.6235</v>
      </c>
      <c r="L93" s="27">
        <f t="shared" si="85"/>
        <v>343.9431</v>
      </c>
      <c r="M93" s="28">
        <f t="shared" si="85"/>
        <v>564.2598</v>
      </c>
      <c r="N93" s="27">
        <f t="shared" si="85"/>
        <v>147.8101</v>
      </c>
      <c r="O93" s="27">
        <f t="shared" si="85"/>
        <v>94.43910000000001</v>
      </c>
      <c r="P93" s="27">
        <f t="shared" si="85"/>
        <v>67.8662</v>
      </c>
      <c r="Q93" s="27">
        <f t="shared" si="85"/>
        <v>77.64609999999999</v>
      </c>
      <c r="R93" s="27">
        <f t="shared" si="85"/>
        <v>154.714</v>
      </c>
      <c r="S93" s="27">
        <f t="shared" si="85"/>
        <v>9.2777</v>
      </c>
      <c r="T93" s="27">
        <f t="shared" si="85"/>
        <v>58.5004</v>
      </c>
      <c r="U93" s="29">
        <f t="shared" si="85"/>
        <v>1709.395</v>
      </c>
    </row>
    <row r="94" spans="2:21" ht="13.5" customHeight="1">
      <c r="B94" s="13"/>
      <c r="C94" s="14" t="s">
        <v>133</v>
      </c>
      <c r="D94" s="27">
        <f aca="true" t="shared" si="86" ref="D94:U94">SUM(D394,D1094,D1494,D1594,D1694)</f>
        <v>0</v>
      </c>
      <c r="E94" s="27">
        <f t="shared" si="86"/>
        <v>0</v>
      </c>
      <c r="F94" s="27">
        <f t="shared" si="86"/>
        <v>0</v>
      </c>
      <c r="G94" s="27">
        <f t="shared" si="86"/>
        <v>0</v>
      </c>
      <c r="H94" s="27">
        <f t="shared" si="86"/>
        <v>0</v>
      </c>
      <c r="I94" s="27">
        <f t="shared" si="86"/>
        <v>0</v>
      </c>
      <c r="J94" s="27">
        <f t="shared" si="86"/>
        <v>1.5467</v>
      </c>
      <c r="K94" s="28">
        <f t="shared" si="86"/>
        <v>4.5288</v>
      </c>
      <c r="L94" s="27">
        <f t="shared" si="86"/>
        <v>35.2806</v>
      </c>
      <c r="M94" s="28">
        <f t="shared" si="86"/>
        <v>39.0595</v>
      </c>
      <c r="N94" s="27">
        <f t="shared" si="86"/>
        <v>8.014199999999999</v>
      </c>
      <c r="O94" s="27">
        <f t="shared" si="86"/>
        <v>1.6159</v>
      </c>
      <c r="P94" s="27">
        <f t="shared" si="86"/>
        <v>11.2687</v>
      </c>
      <c r="Q94" s="27">
        <f t="shared" si="86"/>
        <v>7.5547</v>
      </c>
      <c r="R94" s="27">
        <f t="shared" si="86"/>
        <v>0</v>
      </c>
      <c r="S94" s="27">
        <f t="shared" si="86"/>
        <v>0</v>
      </c>
      <c r="T94" s="27">
        <f t="shared" si="86"/>
        <v>2.4356</v>
      </c>
      <c r="U94" s="29">
        <f t="shared" si="86"/>
        <v>111.30469999999998</v>
      </c>
    </row>
    <row r="95" spans="2:21" ht="13.5" customHeight="1">
      <c r="B95" s="13"/>
      <c r="C95" s="17" t="s">
        <v>134</v>
      </c>
      <c r="D95" s="27">
        <f aca="true" t="shared" si="87" ref="D95:U95">SUM(D395,D1095,D1495,D1595,D1695)</f>
        <v>1046.8468</v>
      </c>
      <c r="E95" s="27">
        <f t="shared" si="87"/>
        <v>95.005</v>
      </c>
      <c r="F95" s="27">
        <f t="shared" si="87"/>
        <v>441.0929</v>
      </c>
      <c r="G95" s="27">
        <f t="shared" si="87"/>
        <v>345.8728</v>
      </c>
      <c r="H95" s="27">
        <f t="shared" si="87"/>
        <v>1130.0947999999999</v>
      </c>
      <c r="I95" s="27">
        <f t="shared" si="87"/>
        <v>1432.0002</v>
      </c>
      <c r="J95" s="27">
        <f t="shared" si="87"/>
        <v>1085.206</v>
      </c>
      <c r="K95" s="28">
        <f t="shared" si="87"/>
        <v>197.449</v>
      </c>
      <c r="L95" s="27">
        <f t="shared" si="87"/>
        <v>644.0112</v>
      </c>
      <c r="M95" s="28">
        <f t="shared" si="87"/>
        <v>915.4036000000001</v>
      </c>
      <c r="N95" s="27">
        <f t="shared" si="87"/>
        <v>75.6094</v>
      </c>
      <c r="O95" s="27">
        <f t="shared" si="87"/>
        <v>167.1234</v>
      </c>
      <c r="P95" s="27">
        <f t="shared" si="87"/>
        <v>130.6307</v>
      </c>
      <c r="Q95" s="27">
        <f t="shared" si="87"/>
        <v>84.6233</v>
      </c>
      <c r="R95" s="27">
        <f t="shared" si="87"/>
        <v>37.5057</v>
      </c>
      <c r="S95" s="27">
        <f t="shared" si="87"/>
        <v>4.8879</v>
      </c>
      <c r="T95" s="27">
        <f t="shared" si="87"/>
        <v>0</v>
      </c>
      <c r="U95" s="29">
        <f t="shared" si="87"/>
        <v>7833.3627</v>
      </c>
    </row>
    <row r="96" spans="2:21" ht="13.5" customHeight="1">
      <c r="B96" s="15"/>
      <c r="C96" s="16" t="s">
        <v>2</v>
      </c>
      <c r="D96" s="30">
        <f aca="true" t="shared" si="88" ref="D96:U96">SUM(D396,D1096,D1496,D1596,D1696)</f>
        <v>13652.2443</v>
      </c>
      <c r="E96" s="30">
        <f t="shared" si="88"/>
        <v>19888.3337</v>
      </c>
      <c r="F96" s="30">
        <f t="shared" si="88"/>
        <v>2227.3724</v>
      </c>
      <c r="G96" s="30">
        <f t="shared" si="88"/>
        <v>10751.6159</v>
      </c>
      <c r="H96" s="30">
        <f t="shared" si="88"/>
        <v>8599.9084</v>
      </c>
      <c r="I96" s="30">
        <f t="shared" si="88"/>
        <v>14723.1386</v>
      </c>
      <c r="J96" s="30">
        <f t="shared" si="88"/>
        <v>6228.4428</v>
      </c>
      <c r="K96" s="31">
        <f t="shared" si="88"/>
        <v>4432.1831999999995</v>
      </c>
      <c r="L96" s="30">
        <f t="shared" si="88"/>
        <v>8739.4089</v>
      </c>
      <c r="M96" s="31">
        <f t="shared" si="88"/>
        <v>12284.922700000003</v>
      </c>
      <c r="N96" s="30">
        <f t="shared" si="88"/>
        <v>5370.554799999999</v>
      </c>
      <c r="O96" s="30">
        <f t="shared" si="88"/>
        <v>4310.7144</v>
      </c>
      <c r="P96" s="30">
        <f t="shared" si="88"/>
        <v>1299.8991</v>
      </c>
      <c r="Q96" s="30">
        <f t="shared" si="88"/>
        <v>514.6039999999999</v>
      </c>
      <c r="R96" s="30">
        <f t="shared" si="88"/>
        <v>250.1489</v>
      </c>
      <c r="S96" s="30">
        <f t="shared" si="88"/>
        <v>43.0381</v>
      </c>
      <c r="T96" s="30">
        <f t="shared" si="88"/>
        <v>60.936</v>
      </c>
      <c r="U96" s="32">
        <f t="shared" si="88"/>
        <v>113377.4662</v>
      </c>
    </row>
    <row r="97" spans="2:21" ht="13.5" customHeight="1">
      <c r="B97" s="13"/>
      <c r="C97" s="14" t="s">
        <v>135</v>
      </c>
      <c r="D97" s="27">
        <f aca="true" t="shared" si="89" ref="D97:U97">SUM(D397,D1097,D1497,D1597,D1697)</f>
        <v>5941.2926</v>
      </c>
      <c r="E97" s="27">
        <f t="shared" si="89"/>
        <v>12851.238200000002</v>
      </c>
      <c r="F97" s="27">
        <f t="shared" si="89"/>
        <v>8194.5813</v>
      </c>
      <c r="G97" s="27">
        <f t="shared" si="89"/>
        <v>18290.6885</v>
      </c>
      <c r="H97" s="27">
        <f t="shared" si="89"/>
        <v>3720.2186</v>
      </c>
      <c r="I97" s="27">
        <f t="shared" si="89"/>
        <v>8791.844</v>
      </c>
      <c r="J97" s="27">
        <f t="shared" si="89"/>
        <v>3427.2695</v>
      </c>
      <c r="K97" s="28">
        <f t="shared" si="89"/>
        <v>3098.6959</v>
      </c>
      <c r="L97" s="27">
        <f t="shared" si="89"/>
        <v>3780.2255000000005</v>
      </c>
      <c r="M97" s="28">
        <f t="shared" si="89"/>
        <v>6735.7282</v>
      </c>
      <c r="N97" s="27">
        <f t="shared" si="89"/>
        <v>1430.3573999999999</v>
      </c>
      <c r="O97" s="27">
        <f t="shared" si="89"/>
        <v>2436.7941</v>
      </c>
      <c r="P97" s="27">
        <f t="shared" si="89"/>
        <v>452.89480000000003</v>
      </c>
      <c r="Q97" s="27">
        <f t="shared" si="89"/>
        <v>324.2691</v>
      </c>
      <c r="R97" s="27">
        <f t="shared" si="89"/>
        <v>221.5572</v>
      </c>
      <c r="S97" s="27">
        <f t="shared" si="89"/>
        <v>19.803</v>
      </c>
      <c r="T97" s="27">
        <f t="shared" si="89"/>
        <v>6.1912</v>
      </c>
      <c r="U97" s="29">
        <f t="shared" si="89"/>
        <v>79723.6491</v>
      </c>
    </row>
    <row r="98" spans="2:21" ht="13.5" customHeight="1">
      <c r="B98" s="13" t="s">
        <v>107</v>
      </c>
      <c r="C98" s="14" t="s">
        <v>136</v>
      </c>
      <c r="D98" s="27">
        <f aca="true" t="shared" si="90" ref="D98:U98">SUM(D398,D1098,D1498,D1598,D1698)</f>
        <v>773.9364</v>
      </c>
      <c r="E98" s="27">
        <f t="shared" si="90"/>
        <v>16103.433299999999</v>
      </c>
      <c r="F98" s="27">
        <f t="shared" si="90"/>
        <v>2527.7993</v>
      </c>
      <c r="G98" s="27">
        <f t="shared" si="90"/>
        <v>13274.741300000002</v>
      </c>
      <c r="H98" s="27">
        <f t="shared" si="90"/>
        <v>829.7229000000001</v>
      </c>
      <c r="I98" s="27">
        <f t="shared" si="90"/>
        <v>1600.4393</v>
      </c>
      <c r="J98" s="27">
        <f t="shared" si="90"/>
        <v>753.4961000000001</v>
      </c>
      <c r="K98" s="28">
        <f t="shared" si="90"/>
        <v>87.1658</v>
      </c>
      <c r="L98" s="27">
        <f t="shared" si="90"/>
        <v>185.70850000000002</v>
      </c>
      <c r="M98" s="28">
        <f t="shared" si="90"/>
        <v>26.6275</v>
      </c>
      <c r="N98" s="27">
        <f t="shared" si="90"/>
        <v>28.6533</v>
      </c>
      <c r="O98" s="27">
        <f t="shared" si="90"/>
        <v>36.8477</v>
      </c>
      <c r="P98" s="27">
        <f t="shared" si="90"/>
        <v>6.1748</v>
      </c>
      <c r="Q98" s="27">
        <f t="shared" si="90"/>
        <v>0</v>
      </c>
      <c r="R98" s="27">
        <f t="shared" si="90"/>
        <v>0</v>
      </c>
      <c r="S98" s="27">
        <f t="shared" si="90"/>
        <v>0</v>
      </c>
      <c r="T98" s="27">
        <f t="shared" si="90"/>
        <v>0</v>
      </c>
      <c r="U98" s="29">
        <f t="shared" si="90"/>
        <v>36234.746199999994</v>
      </c>
    </row>
    <row r="99" spans="2:21" ht="13.5" customHeight="1">
      <c r="B99" s="13" t="s">
        <v>108</v>
      </c>
      <c r="C99" s="14" t="s">
        <v>137</v>
      </c>
      <c r="D99" s="27">
        <f aca="true" t="shared" si="91" ref="D99:U99">SUM(D399,D1099,D1499,D1599,D1699)</f>
        <v>12178.0064</v>
      </c>
      <c r="E99" s="27">
        <f t="shared" si="91"/>
        <v>7354.907999999999</v>
      </c>
      <c r="F99" s="27">
        <f t="shared" si="91"/>
        <v>7166.9587</v>
      </c>
      <c r="G99" s="27">
        <f t="shared" si="91"/>
        <v>16109.9455</v>
      </c>
      <c r="H99" s="27">
        <f t="shared" si="91"/>
        <v>9039.6922</v>
      </c>
      <c r="I99" s="27">
        <f t="shared" si="91"/>
        <v>23374.682800000002</v>
      </c>
      <c r="J99" s="27">
        <f t="shared" si="91"/>
        <v>5533.1792000000005</v>
      </c>
      <c r="K99" s="28">
        <f t="shared" si="91"/>
        <v>1001.7991</v>
      </c>
      <c r="L99" s="27">
        <f t="shared" si="91"/>
        <v>488.74899999999997</v>
      </c>
      <c r="M99" s="28">
        <f t="shared" si="91"/>
        <v>173.0379</v>
      </c>
      <c r="N99" s="27">
        <f t="shared" si="91"/>
        <v>76.3515</v>
      </c>
      <c r="O99" s="27">
        <f t="shared" si="91"/>
        <v>70.7654</v>
      </c>
      <c r="P99" s="27">
        <f t="shared" si="91"/>
        <v>57.3016</v>
      </c>
      <c r="Q99" s="27">
        <f t="shared" si="91"/>
        <v>3.2168</v>
      </c>
      <c r="R99" s="27">
        <f t="shared" si="91"/>
        <v>0</v>
      </c>
      <c r="S99" s="27">
        <f t="shared" si="91"/>
        <v>0</v>
      </c>
      <c r="T99" s="27">
        <f t="shared" si="91"/>
        <v>0</v>
      </c>
      <c r="U99" s="29">
        <f t="shared" si="91"/>
        <v>82628.5941</v>
      </c>
    </row>
    <row r="100" spans="2:21" ht="13.5" customHeight="1">
      <c r="B100" s="13" t="s">
        <v>35</v>
      </c>
      <c r="C100" s="17" t="s">
        <v>138</v>
      </c>
      <c r="D100" s="27">
        <f aca="true" t="shared" si="92" ref="D100:U100">SUM(D400,D1100,D1500,D1600,D1700)</f>
        <v>110322.4702</v>
      </c>
      <c r="E100" s="27">
        <f t="shared" si="92"/>
        <v>494242.92509999993</v>
      </c>
      <c r="F100" s="27">
        <f t="shared" si="92"/>
        <v>58803.3332</v>
      </c>
      <c r="G100" s="27">
        <f t="shared" si="92"/>
        <v>55704.178199999995</v>
      </c>
      <c r="H100" s="27">
        <f t="shared" si="92"/>
        <v>4555.2136</v>
      </c>
      <c r="I100" s="27">
        <f t="shared" si="92"/>
        <v>5322.478099999999</v>
      </c>
      <c r="J100" s="27">
        <f t="shared" si="92"/>
        <v>1426.6605</v>
      </c>
      <c r="K100" s="28">
        <f t="shared" si="92"/>
        <v>1953.2389</v>
      </c>
      <c r="L100" s="27">
        <f t="shared" si="92"/>
        <v>373.0321</v>
      </c>
      <c r="M100" s="28">
        <f t="shared" si="92"/>
        <v>96.73689999999999</v>
      </c>
      <c r="N100" s="27">
        <f t="shared" si="92"/>
        <v>36.7053</v>
      </c>
      <c r="O100" s="27">
        <f t="shared" si="92"/>
        <v>44.4549</v>
      </c>
      <c r="P100" s="27">
        <f t="shared" si="92"/>
        <v>48.06</v>
      </c>
      <c r="Q100" s="27">
        <f t="shared" si="92"/>
        <v>9.1533</v>
      </c>
      <c r="R100" s="27">
        <f t="shared" si="92"/>
        <v>0</v>
      </c>
      <c r="S100" s="27">
        <f t="shared" si="92"/>
        <v>0</v>
      </c>
      <c r="T100" s="27">
        <f t="shared" si="92"/>
        <v>0</v>
      </c>
      <c r="U100" s="29">
        <f t="shared" si="92"/>
        <v>732938.6403</v>
      </c>
    </row>
    <row r="101" spans="2:21" ht="13.5" customHeight="1">
      <c r="B101" s="15"/>
      <c r="C101" s="16" t="s">
        <v>2</v>
      </c>
      <c r="D101" s="24">
        <f aca="true" t="shared" si="93" ref="D101:U101">SUM(D401,D1101,D1501,D1601,D1701)</f>
        <v>129215.70559999999</v>
      </c>
      <c r="E101" s="24">
        <f t="shared" si="93"/>
        <v>530552.5046000001</v>
      </c>
      <c r="F101" s="24">
        <f t="shared" si="93"/>
        <v>76692.6725</v>
      </c>
      <c r="G101" s="24">
        <f t="shared" si="93"/>
        <v>103379.55350000001</v>
      </c>
      <c r="H101" s="24">
        <f t="shared" si="93"/>
        <v>18144.8473</v>
      </c>
      <c r="I101" s="24">
        <f t="shared" si="93"/>
        <v>39089.4442</v>
      </c>
      <c r="J101" s="24">
        <f t="shared" si="93"/>
        <v>11140.605300000001</v>
      </c>
      <c r="K101" s="25">
        <f t="shared" si="93"/>
        <v>6140.899700000001</v>
      </c>
      <c r="L101" s="24">
        <f t="shared" si="93"/>
        <v>4827.715099999999</v>
      </c>
      <c r="M101" s="25">
        <f t="shared" si="93"/>
        <v>7032.130499999999</v>
      </c>
      <c r="N101" s="24">
        <f t="shared" si="93"/>
        <v>1572.0674999999999</v>
      </c>
      <c r="O101" s="24">
        <f t="shared" si="93"/>
        <v>2588.8621000000003</v>
      </c>
      <c r="P101" s="24">
        <f t="shared" si="93"/>
        <v>564.4312000000001</v>
      </c>
      <c r="Q101" s="24">
        <f t="shared" si="93"/>
        <v>336.6392</v>
      </c>
      <c r="R101" s="24">
        <f t="shared" si="93"/>
        <v>221.5572</v>
      </c>
      <c r="S101" s="24">
        <f t="shared" si="93"/>
        <v>19.803</v>
      </c>
      <c r="T101" s="24">
        <f t="shared" si="93"/>
        <v>6.1912</v>
      </c>
      <c r="U101" s="26">
        <f t="shared" si="93"/>
        <v>931525.6297</v>
      </c>
    </row>
    <row r="102" spans="2:21" ht="13.5" customHeight="1">
      <c r="B102" s="49" t="s">
        <v>3</v>
      </c>
      <c r="C102" s="50"/>
      <c r="D102" s="33">
        <f aca="true" t="shared" si="94" ref="D102:U102">SUM(D402,D1102,D1502,D1602,D1702)</f>
        <v>9148480.750500001</v>
      </c>
      <c r="E102" s="33">
        <f t="shared" si="94"/>
        <v>7057067.0408999985</v>
      </c>
      <c r="F102" s="33">
        <f t="shared" si="94"/>
        <v>1690487.5355000005</v>
      </c>
      <c r="G102" s="33">
        <f t="shared" si="94"/>
        <v>2368123.1744000004</v>
      </c>
      <c r="H102" s="33">
        <f t="shared" si="94"/>
        <v>565932.1563</v>
      </c>
      <c r="I102" s="33">
        <f t="shared" si="94"/>
        <v>797725.1434000001</v>
      </c>
      <c r="J102" s="33">
        <f t="shared" si="94"/>
        <v>274472.0644999999</v>
      </c>
      <c r="K102" s="34">
        <f t="shared" si="94"/>
        <v>132021.9296</v>
      </c>
      <c r="L102" s="33">
        <f t="shared" si="94"/>
        <v>174089.6658</v>
      </c>
      <c r="M102" s="34">
        <f t="shared" si="94"/>
        <v>209173.07020000005</v>
      </c>
      <c r="N102" s="33">
        <f t="shared" si="94"/>
        <v>52776.1499</v>
      </c>
      <c r="O102" s="33">
        <f t="shared" si="94"/>
        <v>63511.48749999999</v>
      </c>
      <c r="P102" s="33">
        <f t="shared" si="94"/>
        <v>32865.049900000005</v>
      </c>
      <c r="Q102" s="33">
        <f t="shared" si="94"/>
        <v>20143.626999999997</v>
      </c>
      <c r="R102" s="33">
        <f t="shared" si="94"/>
        <v>17567.125</v>
      </c>
      <c r="S102" s="33">
        <f t="shared" si="94"/>
        <v>2507.0005</v>
      </c>
      <c r="T102" s="33">
        <f t="shared" si="94"/>
        <v>1550.2913000000003</v>
      </c>
      <c r="U102" s="35">
        <f t="shared" si="94"/>
        <v>22608493.2622</v>
      </c>
    </row>
    <row r="104" spans="2:56" ht="13.5" customHeight="1">
      <c r="B104" s="18"/>
      <c r="C104" s="19" t="s">
        <v>110</v>
      </c>
      <c r="D104" s="42" t="s">
        <v>112</v>
      </c>
      <c r="E104" s="43"/>
      <c r="BC104" s="4"/>
      <c r="BD104" s="3"/>
    </row>
    <row r="105" spans="3:56" ht="13.5" customHeight="1">
      <c r="C105" s="6"/>
      <c r="L105" s="5"/>
      <c r="M105" s="2"/>
      <c r="N105" s="2"/>
      <c r="U105" s="5" t="str">
        <f>$U$5</f>
        <v>(３日間調査　単位：件）</v>
      </c>
      <c r="BD105" s="3"/>
    </row>
    <row r="106" spans="2:56" ht="13.5" customHeight="1">
      <c r="B106" s="7"/>
      <c r="C106" s="8" t="s">
        <v>109</v>
      </c>
      <c r="D106" s="20" t="s">
        <v>5</v>
      </c>
      <c r="E106" s="20" t="s">
        <v>8</v>
      </c>
      <c r="F106" s="20" t="s">
        <v>9</v>
      </c>
      <c r="G106" s="20" t="s">
        <v>10</v>
      </c>
      <c r="H106" s="20" t="s">
        <v>11</v>
      </c>
      <c r="I106" s="20" t="s">
        <v>12</v>
      </c>
      <c r="J106" s="20" t="s">
        <v>13</v>
      </c>
      <c r="K106" s="20" t="s">
        <v>14</v>
      </c>
      <c r="L106" s="21" t="s">
        <v>15</v>
      </c>
      <c r="M106" s="20" t="s">
        <v>16</v>
      </c>
      <c r="N106" s="20" t="s">
        <v>17</v>
      </c>
      <c r="O106" s="20" t="s">
        <v>18</v>
      </c>
      <c r="P106" s="20" t="s">
        <v>19</v>
      </c>
      <c r="Q106" s="20" t="s">
        <v>20</v>
      </c>
      <c r="R106" s="20" t="s">
        <v>21</v>
      </c>
      <c r="S106" s="20" t="s">
        <v>22</v>
      </c>
      <c r="T106" s="20" t="s">
        <v>23</v>
      </c>
      <c r="U106" s="44" t="s">
        <v>4</v>
      </c>
      <c r="BD106" s="3"/>
    </row>
    <row r="107" spans="2:56" ht="13.5" customHeight="1">
      <c r="B107" s="9" t="s">
        <v>25</v>
      </c>
      <c r="C107" s="10"/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3" t="s">
        <v>6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24</v>
      </c>
      <c r="U107" s="45"/>
      <c r="BD107" s="3"/>
    </row>
    <row r="108" spans="2:21" ht="13.5" customHeight="1">
      <c r="B108" s="11"/>
      <c r="C108" s="12" t="s">
        <v>118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6">
        <f>SUM(D108:T108)</f>
        <v>0</v>
      </c>
    </row>
    <row r="109" spans="2:21" ht="13.5" customHeight="1">
      <c r="B109" s="13" t="s">
        <v>26</v>
      </c>
      <c r="C109" s="14" t="s">
        <v>27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30.978</v>
      </c>
      <c r="J109" s="27">
        <v>30.915</v>
      </c>
      <c r="K109" s="28">
        <v>13.7113</v>
      </c>
      <c r="L109" s="27">
        <v>18.018</v>
      </c>
      <c r="M109" s="28">
        <v>91.5885</v>
      </c>
      <c r="N109" s="27">
        <v>0</v>
      </c>
      <c r="O109" s="27">
        <v>15.4025</v>
      </c>
      <c r="P109" s="27">
        <v>0</v>
      </c>
      <c r="Q109" s="27">
        <v>15.237</v>
      </c>
      <c r="R109" s="27">
        <v>0</v>
      </c>
      <c r="S109" s="27">
        <v>0</v>
      </c>
      <c r="T109" s="27">
        <v>0</v>
      </c>
      <c r="U109" s="29">
        <f aca="true" t="shared" si="95" ref="U109:U172">SUM(D109:T109)</f>
        <v>215.8503</v>
      </c>
    </row>
    <row r="110" spans="2:21" ht="13.5" customHeight="1">
      <c r="B110" s="13"/>
      <c r="C110" s="14" t="s">
        <v>28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2.5429</v>
      </c>
      <c r="J110" s="27">
        <v>8.0815</v>
      </c>
      <c r="K110" s="28">
        <v>6.1956</v>
      </c>
      <c r="L110" s="27">
        <v>0</v>
      </c>
      <c r="M110" s="28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9">
        <f t="shared" si="95"/>
        <v>16.82</v>
      </c>
    </row>
    <row r="111" spans="2:21" ht="13.5" customHeight="1">
      <c r="B111" s="13" t="s">
        <v>29</v>
      </c>
      <c r="C111" s="14" t="s">
        <v>30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52.4386</v>
      </c>
      <c r="J111" s="27">
        <v>27.491</v>
      </c>
      <c r="K111" s="28">
        <v>388.0461</v>
      </c>
      <c r="L111" s="27">
        <v>26.2193</v>
      </c>
      <c r="M111" s="28">
        <v>26.2193</v>
      </c>
      <c r="N111" s="27">
        <v>0</v>
      </c>
      <c r="O111" s="27">
        <v>0</v>
      </c>
      <c r="P111" s="27">
        <v>3.0978</v>
      </c>
      <c r="Q111" s="27">
        <v>0</v>
      </c>
      <c r="R111" s="27">
        <v>0</v>
      </c>
      <c r="S111" s="27">
        <v>0</v>
      </c>
      <c r="T111" s="27">
        <v>0</v>
      </c>
      <c r="U111" s="29">
        <f t="shared" si="95"/>
        <v>523.5121</v>
      </c>
    </row>
    <row r="112" spans="2:21" ht="13.5" customHeight="1">
      <c r="B112" s="13"/>
      <c r="C112" s="14" t="s">
        <v>31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8">
        <v>0</v>
      </c>
      <c r="L112" s="27">
        <v>0</v>
      </c>
      <c r="M112" s="28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9">
        <f t="shared" si="95"/>
        <v>0</v>
      </c>
    </row>
    <row r="113" spans="2:21" ht="13.5" customHeight="1">
      <c r="B113" s="13" t="s">
        <v>32</v>
      </c>
      <c r="C113" s="14" t="s">
        <v>33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5.898</v>
      </c>
      <c r="J113" s="27">
        <v>2.3933</v>
      </c>
      <c r="K113" s="28">
        <v>15.266</v>
      </c>
      <c r="L113" s="27">
        <v>17.694</v>
      </c>
      <c r="M113" s="28">
        <v>9.2934</v>
      </c>
      <c r="N113" s="27">
        <v>0</v>
      </c>
      <c r="O113" s="27">
        <v>6.1956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9">
        <f t="shared" si="95"/>
        <v>56.7403</v>
      </c>
    </row>
    <row r="114" spans="2:21" ht="13.5" customHeight="1">
      <c r="B114" s="13"/>
      <c r="C114" s="14" t="s">
        <v>34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8">
        <v>0</v>
      </c>
      <c r="L114" s="27">
        <v>0</v>
      </c>
      <c r="M114" s="28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9">
        <f t="shared" si="95"/>
        <v>0</v>
      </c>
    </row>
    <row r="115" spans="2:21" ht="13.5" customHeight="1">
      <c r="B115" s="13" t="s">
        <v>35</v>
      </c>
      <c r="C115" s="14" t="s">
        <v>36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8">
        <v>0</v>
      </c>
      <c r="L115" s="27">
        <v>0</v>
      </c>
      <c r="M115" s="28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9">
        <f t="shared" si="95"/>
        <v>0</v>
      </c>
    </row>
    <row r="116" spans="2:21" ht="13.5" customHeight="1">
      <c r="B116" s="13"/>
      <c r="C116" s="14" t="s">
        <v>37</v>
      </c>
      <c r="D116" s="27">
        <v>0</v>
      </c>
      <c r="E116" s="27">
        <v>12.3315</v>
      </c>
      <c r="F116" s="27">
        <v>0</v>
      </c>
      <c r="G116" s="27">
        <v>0</v>
      </c>
      <c r="H116" s="27">
        <v>2.3688</v>
      </c>
      <c r="I116" s="27">
        <v>34.5827</v>
      </c>
      <c r="J116" s="27">
        <v>11.3447</v>
      </c>
      <c r="K116" s="28">
        <v>0</v>
      </c>
      <c r="L116" s="27">
        <v>0</v>
      </c>
      <c r="M116" s="28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9">
        <f t="shared" si="95"/>
        <v>60.627700000000004</v>
      </c>
    </row>
    <row r="117" spans="2:21" ht="13.5" customHeight="1">
      <c r="B117" s="15"/>
      <c r="C117" s="16" t="s">
        <v>2</v>
      </c>
      <c r="D117" s="30">
        <f aca="true" t="shared" si="96" ref="D117:L117">SUM(D108:D116)</f>
        <v>0</v>
      </c>
      <c r="E117" s="30">
        <f t="shared" si="96"/>
        <v>12.3315</v>
      </c>
      <c r="F117" s="30">
        <f t="shared" si="96"/>
        <v>0</v>
      </c>
      <c r="G117" s="30">
        <f t="shared" si="96"/>
        <v>0</v>
      </c>
      <c r="H117" s="30">
        <f t="shared" si="96"/>
        <v>2.3688</v>
      </c>
      <c r="I117" s="30">
        <f t="shared" si="96"/>
        <v>126.4402</v>
      </c>
      <c r="J117" s="30">
        <f t="shared" si="96"/>
        <v>80.2255</v>
      </c>
      <c r="K117" s="31">
        <f t="shared" si="96"/>
        <v>423.21900000000005</v>
      </c>
      <c r="L117" s="30">
        <f t="shared" si="96"/>
        <v>61.93130000000001</v>
      </c>
      <c r="M117" s="31">
        <f aca="true" t="shared" si="97" ref="M117:T117">SUM(M108:M116)</f>
        <v>127.1012</v>
      </c>
      <c r="N117" s="30">
        <f t="shared" si="97"/>
        <v>0</v>
      </c>
      <c r="O117" s="30">
        <f t="shared" si="97"/>
        <v>21.5981</v>
      </c>
      <c r="P117" s="30">
        <f t="shared" si="97"/>
        <v>3.0978</v>
      </c>
      <c r="Q117" s="30">
        <f t="shared" si="97"/>
        <v>15.237</v>
      </c>
      <c r="R117" s="30">
        <f t="shared" si="97"/>
        <v>0</v>
      </c>
      <c r="S117" s="30">
        <f t="shared" si="97"/>
        <v>0</v>
      </c>
      <c r="T117" s="30">
        <f t="shared" si="97"/>
        <v>0</v>
      </c>
      <c r="U117" s="32">
        <f t="shared" si="95"/>
        <v>873.5504000000001</v>
      </c>
    </row>
    <row r="118" spans="2:21" ht="13.5" customHeight="1">
      <c r="B118" s="13" t="s">
        <v>38</v>
      </c>
      <c r="C118" s="14" t="s">
        <v>39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8">
        <v>0</v>
      </c>
      <c r="L118" s="27">
        <v>0</v>
      </c>
      <c r="M118" s="28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9">
        <f t="shared" si="95"/>
        <v>0</v>
      </c>
    </row>
    <row r="119" spans="2:21" ht="13.5" customHeight="1">
      <c r="B119" s="13"/>
      <c r="C119" s="14" t="s">
        <v>40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8">
        <v>0</v>
      </c>
      <c r="L119" s="27">
        <v>0</v>
      </c>
      <c r="M119" s="28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9">
        <f t="shared" si="95"/>
        <v>0</v>
      </c>
    </row>
    <row r="120" spans="2:21" ht="13.5" customHeight="1">
      <c r="B120" s="13" t="s">
        <v>32</v>
      </c>
      <c r="C120" s="14" t="s">
        <v>41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8">
        <v>3.7726</v>
      </c>
      <c r="L120" s="27">
        <v>0</v>
      </c>
      <c r="M120" s="28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9">
        <f t="shared" si="95"/>
        <v>3.7726</v>
      </c>
    </row>
    <row r="121" spans="2:21" ht="13.5" customHeight="1">
      <c r="B121" s="13"/>
      <c r="C121" s="14" t="s">
        <v>42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8">
        <v>0</v>
      </c>
      <c r="L121" s="27">
        <v>0</v>
      </c>
      <c r="M121" s="28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9">
        <f t="shared" si="95"/>
        <v>0</v>
      </c>
    </row>
    <row r="122" spans="2:21" ht="13.5" customHeight="1">
      <c r="B122" s="13" t="s">
        <v>35</v>
      </c>
      <c r="C122" s="17" t="s">
        <v>43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21.7104</v>
      </c>
      <c r="K122" s="28">
        <v>0</v>
      </c>
      <c r="L122" s="27">
        <v>0</v>
      </c>
      <c r="M122" s="28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9">
        <f t="shared" si="95"/>
        <v>21.7104</v>
      </c>
    </row>
    <row r="123" spans="1:21" ht="13.5" customHeight="1">
      <c r="A123" s="39"/>
      <c r="B123" s="15"/>
      <c r="C123" s="16" t="s">
        <v>2</v>
      </c>
      <c r="D123" s="30">
        <f aca="true" t="shared" si="98" ref="D123:L123">SUM(D118:D122)</f>
        <v>0</v>
      </c>
      <c r="E123" s="30">
        <f t="shared" si="98"/>
        <v>0</v>
      </c>
      <c r="F123" s="30">
        <f t="shared" si="98"/>
        <v>0</v>
      </c>
      <c r="G123" s="30">
        <f t="shared" si="98"/>
        <v>0</v>
      </c>
      <c r="H123" s="30">
        <f t="shared" si="98"/>
        <v>0</v>
      </c>
      <c r="I123" s="30">
        <f t="shared" si="98"/>
        <v>0</v>
      </c>
      <c r="J123" s="30">
        <f t="shared" si="98"/>
        <v>21.7104</v>
      </c>
      <c r="K123" s="31">
        <f t="shared" si="98"/>
        <v>3.7726</v>
      </c>
      <c r="L123" s="30">
        <f t="shared" si="98"/>
        <v>0</v>
      </c>
      <c r="M123" s="31">
        <f aca="true" t="shared" si="99" ref="M123:T123">SUM(M118:M122)</f>
        <v>0</v>
      </c>
      <c r="N123" s="30">
        <f t="shared" si="99"/>
        <v>0</v>
      </c>
      <c r="O123" s="30">
        <f t="shared" si="99"/>
        <v>0</v>
      </c>
      <c r="P123" s="30">
        <f t="shared" si="99"/>
        <v>0</v>
      </c>
      <c r="Q123" s="30">
        <f t="shared" si="99"/>
        <v>0</v>
      </c>
      <c r="R123" s="30">
        <f t="shared" si="99"/>
        <v>0</v>
      </c>
      <c r="S123" s="30">
        <f t="shared" si="99"/>
        <v>0</v>
      </c>
      <c r="T123" s="30">
        <f t="shared" si="99"/>
        <v>0</v>
      </c>
      <c r="U123" s="32">
        <f t="shared" si="95"/>
        <v>25.483</v>
      </c>
    </row>
    <row r="124" spans="2:21" ht="13.5" customHeight="1">
      <c r="B124" s="11"/>
      <c r="C124" s="12" t="s">
        <v>44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8">
        <v>0</v>
      </c>
      <c r="L124" s="27">
        <v>0</v>
      </c>
      <c r="M124" s="28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9">
        <f t="shared" si="95"/>
        <v>0</v>
      </c>
    </row>
    <row r="125" spans="2:21" ht="13.5" customHeight="1">
      <c r="B125" s="13" t="s">
        <v>0</v>
      </c>
      <c r="C125" s="14" t="s">
        <v>45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8">
        <v>0</v>
      </c>
      <c r="L125" s="27">
        <v>0</v>
      </c>
      <c r="M125" s="28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9">
        <f t="shared" si="95"/>
        <v>0</v>
      </c>
    </row>
    <row r="126" spans="2:21" ht="13.5" customHeight="1">
      <c r="B126" s="13"/>
      <c r="C126" s="14" t="s">
        <v>46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8">
        <v>0</v>
      </c>
      <c r="L126" s="27">
        <v>0</v>
      </c>
      <c r="M126" s="28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9">
        <f t="shared" si="95"/>
        <v>0</v>
      </c>
    </row>
    <row r="127" spans="2:21" ht="13.5" customHeight="1">
      <c r="B127" s="13"/>
      <c r="C127" s="14" t="s">
        <v>47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8">
        <v>0</v>
      </c>
      <c r="L127" s="27">
        <v>0</v>
      </c>
      <c r="M127" s="28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9">
        <f t="shared" si="95"/>
        <v>0</v>
      </c>
    </row>
    <row r="128" spans="2:21" ht="13.5" customHeight="1">
      <c r="B128" s="13" t="s">
        <v>32</v>
      </c>
      <c r="C128" s="14" t="s">
        <v>48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8">
        <v>0</v>
      </c>
      <c r="L128" s="27">
        <v>0</v>
      </c>
      <c r="M128" s="28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9">
        <f t="shared" si="95"/>
        <v>0</v>
      </c>
    </row>
    <row r="129" spans="2:21" ht="13.5" customHeight="1">
      <c r="B129" s="13"/>
      <c r="C129" s="14" t="s">
        <v>49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8">
        <v>0</v>
      </c>
      <c r="L129" s="27">
        <v>0</v>
      </c>
      <c r="M129" s="28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9">
        <f t="shared" si="95"/>
        <v>0</v>
      </c>
    </row>
    <row r="130" spans="2:21" ht="13.5" customHeight="1">
      <c r="B130" s="13"/>
      <c r="C130" s="14" t="s">
        <v>50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8">
        <v>0</v>
      </c>
      <c r="L130" s="27">
        <v>0</v>
      </c>
      <c r="M130" s="28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9">
        <f t="shared" si="95"/>
        <v>0</v>
      </c>
    </row>
    <row r="131" spans="2:21" ht="13.5" customHeight="1">
      <c r="B131" s="13" t="s">
        <v>35</v>
      </c>
      <c r="C131" s="14" t="s">
        <v>51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8">
        <v>0</v>
      </c>
      <c r="L131" s="27">
        <v>0</v>
      </c>
      <c r="M131" s="28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9">
        <f t="shared" si="95"/>
        <v>0</v>
      </c>
    </row>
    <row r="132" spans="2:21" ht="13.5" customHeight="1">
      <c r="B132" s="13"/>
      <c r="C132" s="14" t="s">
        <v>52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13.4608</v>
      </c>
      <c r="K132" s="28">
        <v>3</v>
      </c>
      <c r="L132" s="27">
        <v>0</v>
      </c>
      <c r="M132" s="28">
        <v>3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9">
        <f t="shared" si="95"/>
        <v>19.4608</v>
      </c>
    </row>
    <row r="133" spans="1:21" ht="13.5" customHeight="1">
      <c r="A133" s="39"/>
      <c r="B133" s="15"/>
      <c r="C133" s="16" t="s">
        <v>2</v>
      </c>
      <c r="D133" s="30">
        <f aca="true" t="shared" si="100" ref="D133:L133">SUM(D124:D132)</f>
        <v>0</v>
      </c>
      <c r="E133" s="30">
        <f t="shared" si="100"/>
        <v>0</v>
      </c>
      <c r="F133" s="30">
        <f t="shared" si="100"/>
        <v>0</v>
      </c>
      <c r="G133" s="30">
        <f t="shared" si="100"/>
        <v>0</v>
      </c>
      <c r="H133" s="30">
        <f t="shared" si="100"/>
        <v>0</v>
      </c>
      <c r="I133" s="30">
        <f t="shared" si="100"/>
        <v>0</v>
      </c>
      <c r="J133" s="30">
        <f t="shared" si="100"/>
        <v>13.4608</v>
      </c>
      <c r="K133" s="31">
        <f t="shared" si="100"/>
        <v>3</v>
      </c>
      <c r="L133" s="30">
        <f t="shared" si="100"/>
        <v>0</v>
      </c>
      <c r="M133" s="31">
        <f aca="true" t="shared" si="101" ref="M133:T133">SUM(M124:M132)</f>
        <v>3</v>
      </c>
      <c r="N133" s="30">
        <f t="shared" si="101"/>
        <v>0</v>
      </c>
      <c r="O133" s="30">
        <f t="shared" si="101"/>
        <v>0</v>
      </c>
      <c r="P133" s="30">
        <f t="shared" si="101"/>
        <v>0</v>
      </c>
      <c r="Q133" s="30">
        <f t="shared" si="101"/>
        <v>0</v>
      </c>
      <c r="R133" s="30">
        <f t="shared" si="101"/>
        <v>0</v>
      </c>
      <c r="S133" s="30">
        <f t="shared" si="101"/>
        <v>0</v>
      </c>
      <c r="T133" s="30">
        <f t="shared" si="101"/>
        <v>0</v>
      </c>
      <c r="U133" s="32">
        <f t="shared" si="95"/>
        <v>19.4608</v>
      </c>
    </row>
    <row r="134" spans="2:21" ht="13.5" customHeight="1">
      <c r="B134" s="13"/>
      <c r="C134" s="14" t="s">
        <v>53</v>
      </c>
      <c r="D134" s="27">
        <v>0</v>
      </c>
      <c r="E134" s="27">
        <v>0</v>
      </c>
      <c r="F134" s="27">
        <v>0</v>
      </c>
      <c r="G134" s="27">
        <v>9.288</v>
      </c>
      <c r="H134" s="27">
        <v>0</v>
      </c>
      <c r="I134" s="27">
        <v>4.644</v>
      </c>
      <c r="J134" s="27">
        <v>21.1354</v>
      </c>
      <c r="K134" s="28">
        <v>14.2891</v>
      </c>
      <c r="L134" s="27">
        <v>0</v>
      </c>
      <c r="M134" s="28">
        <v>0</v>
      </c>
      <c r="N134" s="27">
        <v>3.8786</v>
      </c>
      <c r="O134" s="27">
        <v>10.5676</v>
      </c>
      <c r="P134" s="27">
        <v>15.8514</v>
      </c>
      <c r="Q134" s="27">
        <v>5.2838</v>
      </c>
      <c r="R134" s="27">
        <v>0</v>
      </c>
      <c r="S134" s="27">
        <v>0</v>
      </c>
      <c r="T134" s="27">
        <v>0</v>
      </c>
      <c r="U134" s="29">
        <f t="shared" si="95"/>
        <v>84.9379</v>
      </c>
    </row>
    <row r="135" spans="2:21" ht="13.5" customHeight="1">
      <c r="B135" s="13"/>
      <c r="C135" s="14" t="s">
        <v>54</v>
      </c>
      <c r="D135" s="27">
        <v>0</v>
      </c>
      <c r="E135" s="27">
        <v>0</v>
      </c>
      <c r="F135" s="27">
        <v>0</v>
      </c>
      <c r="G135" s="27">
        <v>5.2</v>
      </c>
      <c r="H135" s="27">
        <v>0</v>
      </c>
      <c r="I135" s="27">
        <v>64.7613</v>
      </c>
      <c r="J135" s="27">
        <v>94.5128</v>
      </c>
      <c r="K135" s="28">
        <v>26.0115</v>
      </c>
      <c r="L135" s="27">
        <v>5.7379</v>
      </c>
      <c r="M135" s="28">
        <v>11.452</v>
      </c>
      <c r="N135" s="27">
        <v>4.5121</v>
      </c>
      <c r="O135" s="27">
        <v>11.7211</v>
      </c>
      <c r="P135" s="27">
        <v>11.4155</v>
      </c>
      <c r="Q135" s="27">
        <v>3.1167</v>
      </c>
      <c r="R135" s="27">
        <v>0</v>
      </c>
      <c r="S135" s="27">
        <v>0</v>
      </c>
      <c r="T135" s="27">
        <v>0</v>
      </c>
      <c r="U135" s="29">
        <f t="shared" si="95"/>
        <v>238.44090000000006</v>
      </c>
    </row>
    <row r="136" spans="2:21" ht="13.5" customHeight="1">
      <c r="B136" s="13" t="s">
        <v>55</v>
      </c>
      <c r="C136" s="14" t="s">
        <v>56</v>
      </c>
      <c r="D136" s="27">
        <v>1.3935</v>
      </c>
      <c r="E136" s="27">
        <v>2.787</v>
      </c>
      <c r="F136" s="27">
        <v>5.574</v>
      </c>
      <c r="G136" s="27">
        <v>2.7967</v>
      </c>
      <c r="H136" s="27">
        <v>3.9613</v>
      </c>
      <c r="I136" s="27">
        <v>51.901</v>
      </c>
      <c r="J136" s="27">
        <v>146.8822</v>
      </c>
      <c r="K136" s="28">
        <v>201.0458</v>
      </c>
      <c r="L136" s="27">
        <v>39.3468</v>
      </c>
      <c r="M136" s="28">
        <v>42.7747</v>
      </c>
      <c r="N136" s="27">
        <v>17.7371</v>
      </c>
      <c r="O136" s="27">
        <v>5.978</v>
      </c>
      <c r="P136" s="27">
        <v>2.4779</v>
      </c>
      <c r="Q136" s="27">
        <v>0</v>
      </c>
      <c r="R136" s="27">
        <v>12.2505</v>
      </c>
      <c r="S136" s="27">
        <v>0</v>
      </c>
      <c r="T136" s="27">
        <v>0</v>
      </c>
      <c r="U136" s="29">
        <f t="shared" si="95"/>
        <v>536.9064999999999</v>
      </c>
    </row>
    <row r="137" spans="2:21" ht="13.5" customHeight="1">
      <c r="B137" s="13" t="s">
        <v>57</v>
      </c>
      <c r="C137" s="14" t="s">
        <v>58</v>
      </c>
      <c r="D137" s="27">
        <v>0</v>
      </c>
      <c r="E137" s="27">
        <v>3.5731</v>
      </c>
      <c r="F137" s="27">
        <v>0</v>
      </c>
      <c r="G137" s="27">
        <v>33.3237</v>
      </c>
      <c r="H137" s="27">
        <v>31.3757</v>
      </c>
      <c r="I137" s="27">
        <v>46.0154</v>
      </c>
      <c r="J137" s="27">
        <v>25.2935</v>
      </c>
      <c r="K137" s="28">
        <v>14.6022</v>
      </c>
      <c r="L137" s="27">
        <v>3.5731</v>
      </c>
      <c r="M137" s="28">
        <v>16.4878</v>
      </c>
      <c r="N137" s="27">
        <v>0</v>
      </c>
      <c r="O137" s="27">
        <v>0</v>
      </c>
      <c r="P137" s="27">
        <v>0</v>
      </c>
      <c r="Q137" s="27">
        <v>0</v>
      </c>
      <c r="R137" s="27">
        <v>4.3047</v>
      </c>
      <c r="S137" s="27">
        <v>0</v>
      </c>
      <c r="T137" s="27">
        <v>0</v>
      </c>
      <c r="U137" s="29">
        <f t="shared" si="95"/>
        <v>178.5492</v>
      </c>
    </row>
    <row r="138" spans="2:21" ht="13.5" customHeight="1">
      <c r="B138" s="13" t="s">
        <v>59</v>
      </c>
      <c r="C138" s="14" t="s">
        <v>60</v>
      </c>
      <c r="D138" s="27">
        <v>68.0068</v>
      </c>
      <c r="E138" s="27">
        <v>84.3091</v>
      </c>
      <c r="F138" s="27">
        <v>2.9106</v>
      </c>
      <c r="G138" s="27">
        <v>65.8539</v>
      </c>
      <c r="H138" s="27">
        <v>30.6118</v>
      </c>
      <c r="I138" s="27">
        <v>179.8058</v>
      </c>
      <c r="J138" s="27">
        <v>178.5604</v>
      </c>
      <c r="K138" s="28">
        <v>85.1433</v>
      </c>
      <c r="L138" s="27">
        <v>56.35</v>
      </c>
      <c r="M138" s="28">
        <v>35.1664</v>
      </c>
      <c r="N138" s="27">
        <v>20.7524</v>
      </c>
      <c r="O138" s="27">
        <v>11.414</v>
      </c>
      <c r="P138" s="27">
        <v>10.8384</v>
      </c>
      <c r="Q138" s="27">
        <v>0</v>
      </c>
      <c r="R138" s="27">
        <v>0</v>
      </c>
      <c r="S138" s="27">
        <v>0</v>
      </c>
      <c r="T138" s="27">
        <v>0</v>
      </c>
      <c r="U138" s="29">
        <f t="shared" si="95"/>
        <v>829.7228999999999</v>
      </c>
    </row>
    <row r="139" spans="2:21" ht="13.5" customHeight="1">
      <c r="B139" s="13" t="s">
        <v>61</v>
      </c>
      <c r="C139" s="14" t="s">
        <v>62</v>
      </c>
      <c r="D139" s="27">
        <v>0</v>
      </c>
      <c r="E139" s="27">
        <v>0</v>
      </c>
      <c r="F139" s="27">
        <v>0</v>
      </c>
      <c r="G139" s="27">
        <v>0</v>
      </c>
      <c r="H139" s="27">
        <v>1.4116</v>
      </c>
      <c r="I139" s="27">
        <v>0</v>
      </c>
      <c r="J139" s="27">
        <v>0</v>
      </c>
      <c r="K139" s="28">
        <v>0</v>
      </c>
      <c r="L139" s="27">
        <v>0</v>
      </c>
      <c r="M139" s="28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9">
        <f t="shared" si="95"/>
        <v>1.4116</v>
      </c>
    </row>
    <row r="140" spans="2:21" ht="13.5" customHeight="1">
      <c r="B140" s="13" t="s">
        <v>63</v>
      </c>
      <c r="C140" s="14" t="s">
        <v>64</v>
      </c>
      <c r="D140" s="27">
        <v>0</v>
      </c>
      <c r="E140" s="27">
        <v>33.382</v>
      </c>
      <c r="F140" s="27">
        <v>0</v>
      </c>
      <c r="G140" s="27">
        <v>10.2272</v>
      </c>
      <c r="H140" s="27">
        <v>4.4416</v>
      </c>
      <c r="I140" s="27">
        <v>192.4742</v>
      </c>
      <c r="J140" s="27">
        <v>199.0521</v>
      </c>
      <c r="K140" s="28">
        <v>56.3127</v>
      </c>
      <c r="L140" s="27">
        <v>81.5392</v>
      </c>
      <c r="M140" s="28">
        <v>64.7844</v>
      </c>
      <c r="N140" s="27">
        <v>11.9439</v>
      </c>
      <c r="O140" s="27">
        <v>11.5765</v>
      </c>
      <c r="P140" s="27">
        <v>0</v>
      </c>
      <c r="Q140" s="27">
        <v>11.8422</v>
      </c>
      <c r="R140" s="27">
        <v>8.6094</v>
      </c>
      <c r="S140" s="27">
        <v>0</v>
      </c>
      <c r="T140" s="27">
        <v>0</v>
      </c>
      <c r="U140" s="29">
        <f t="shared" si="95"/>
        <v>686.1854000000001</v>
      </c>
    </row>
    <row r="141" spans="2:21" ht="13.5" customHeight="1">
      <c r="B141" s="13" t="s">
        <v>1</v>
      </c>
      <c r="C141" s="14" t="s">
        <v>65</v>
      </c>
      <c r="D141" s="27">
        <v>0</v>
      </c>
      <c r="E141" s="27">
        <v>13.3888</v>
      </c>
      <c r="F141" s="27">
        <v>3.3472</v>
      </c>
      <c r="G141" s="27">
        <v>5.0208</v>
      </c>
      <c r="H141" s="27">
        <v>0</v>
      </c>
      <c r="I141" s="27">
        <v>0</v>
      </c>
      <c r="J141" s="27">
        <v>18.8461</v>
      </c>
      <c r="K141" s="28">
        <v>1.5563</v>
      </c>
      <c r="L141" s="27">
        <v>3.1126</v>
      </c>
      <c r="M141" s="28">
        <v>19.9664</v>
      </c>
      <c r="N141" s="27">
        <v>1.5563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9">
        <f t="shared" si="95"/>
        <v>66.7945</v>
      </c>
    </row>
    <row r="142" spans="2:21" ht="13.5" customHeight="1">
      <c r="B142" s="13" t="s">
        <v>35</v>
      </c>
      <c r="C142" s="14" t="s">
        <v>66</v>
      </c>
      <c r="D142" s="27">
        <v>0</v>
      </c>
      <c r="E142" s="27">
        <v>8.0696</v>
      </c>
      <c r="F142" s="27">
        <v>0</v>
      </c>
      <c r="G142" s="27">
        <v>4.5773</v>
      </c>
      <c r="H142" s="27">
        <v>19.8013</v>
      </c>
      <c r="I142" s="27">
        <v>31.236</v>
      </c>
      <c r="J142" s="27">
        <v>0</v>
      </c>
      <c r="K142" s="28">
        <v>7.9832</v>
      </c>
      <c r="L142" s="27">
        <v>0</v>
      </c>
      <c r="M142" s="28">
        <v>0</v>
      </c>
      <c r="N142" s="27">
        <v>0</v>
      </c>
      <c r="O142" s="27">
        <v>2.3056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9">
        <f t="shared" si="95"/>
        <v>73.973</v>
      </c>
    </row>
    <row r="143" spans="2:21" ht="13.5" customHeight="1">
      <c r="B143" s="13"/>
      <c r="C143" s="14" t="s">
        <v>67</v>
      </c>
      <c r="D143" s="27">
        <v>0</v>
      </c>
      <c r="E143" s="27">
        <v>0</v>
      </c>
      <c r="F143" s="27">
        <v>0</v>
      </c>
      <c r="G143" s="27">
        <v>0</v>
      </c>
      <c r="H143" s="27">
        <v>7.4214</v>
      </c>
      <c r="I143" s="27">
        <v>0</v>
      </c>
      <c r="J143" s="27">
        <v>7.9832</v>
      </c>
      <c r="K143" s="28">
        <v>7.0888</v>
      </c>
      <c r="L143" s="27">
        <v>2.0038</v>
      </c>
      <c r="M143" s="28">
        <v>4.0076</v>
      </c>
      <c r="N143" s="27">
        <v>4.0076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9">
        <f t="shared" si="95"/>
        <v>32.5124</v>
      </c>
    </row>
    <row r="144" spans="1:21" ht="13.5" customHeight="1">
      <c r="A144" s="39"/>
      <c r="B144" s="15"/>
      <c r="C144" s="16" t="s">
        <v>2</v>
      </c>
      <c r="D144" s="30">
        <f aca="true" t="shared" si="102" ref="D144:L144">SUM(D134:D143)</f>
        <v>69.4003</v>
      </c>
      <c r="E144" s="30">
        <f t="shared" si="102"/>
        <v>145.5096</v>
      </c>
      <c r="F144" s="30">
        <f t="shared" si="102"/>
        <v>11.831800000000001</v>
      </c>
      <c r="G144" s="30">
        <f t="shared" si="102"/>
        <v>136.2876</v>
      </c>
      <c r="H144" s="30">
        <f t="shared" si="102"/>
        <v>99.0247</v>
      </c>
      <c r="I144" s="30">
        <f t="shared" si="102"/>
        <v>570.8377</v>
      </c>
      <c r="J144" s="30">
        <f t="shared" si="102"/>
        <v>692.2656999999999</v>
      </c>
      <c r="K144" s="31">
        <f t="shared" si="102"/>
        <v>414.03290000000004</v>
      </c>
      <c r="L144" s="30">
        <f t="shared" si="102"/>
        <v>191.6634</v>
      </c>
      <c r="M144" s="31">
        <f aca="true" t="shared" si="103" ref="M144:T144">SUM(M134:M143)</f>
        <v>194.6393</v>
      </c>
      <c r="N144" s="30">
        <f t="shared" si="103"/>
        <v>64.388</v>
      </c>
      <c r="O144" s="30">
        <f t="shared" si="103"/>
        <v>53.562799999999996</v>
      </c>
      <c r="P144" s="30">
        <f t="shared" si="103"/>
        <v>40.5832</v>
      </c>
      <c r="Q144" s="30">
        <f t="shared" si="103"/>
        <v>20.2427</v>
      </c>
      <c r="R144" s="30">
        <f t="shared" si="103"/>
        <v>25.1646</v>
      </c>
      <c r="S144" s="30">
        <f t="shared" si="103"/>
        <v>0</v>
      </c>
      <c r="T144" s="30">
        <f t="shared" si="103"/>
        <v>0</v>
      </c>
      <c r="U144" s="32">
        <f t="shared" si="95"/>
        <v>2729.4343</v>
      </c>
    </row>
    <row r="145" spans="2:21" ht="13.5" customHeight="1">
      <c r="B145" s="11"/>
      <c r="C145" s="12" t="s">
        <v>68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8">
        <v>0</v>
      </c>
      <c r="L145" s="27">
        <v>0</v>
      </c>
      <c r="M145" s="28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9">
        <f t="shared" si="95"/>
        <v>0</v>
      </c>
    </row>
    <row r="146" spans="2:21" ht="13.5" customHeight="1">
      <c r="B146" s="13"/>
      <c r="C146" s="14" t="s">
        <v>69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8">
        <v>0</v>
      </c>
      <c r="L146" s="27">
        <v>0</v>
      </c>
      <c r="M146" s="28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9">
        <f t="shared" si="95"/>
        <v>0</v>
      </c>
    </row>
    <row r="147" spans="2:21" ht="13.5" customHeight="1">
      <c r="B147" s="13"/>
      <c r="C147" s="14" t="s">
        <v>70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1.2608</v>
      </c>
      <c r="K147" s="28">
        <v>70.7408</v>
      </c>
      <c r="L147" s="27">
        <v>0</v>
      </c>
      <c r="M147" s="28">
        <v>0</v>
      </c>
      <c r="N147" s="27">
        <v>1.2608</v>
      </c>
      <c r="O147" s="27">
        <v>2.5216</v>
      </c>
      <c r="P147" s="27">
        <v>0</v>
      </c>
      <c r="Q147" s="27">
        <v>3.7824</v>
      </c>
      <c r="R147" s="27">
        <v>0</v>
      </c>
      <c r="S147" s="27">
        <v>0</v>
      </c>
      <c r="T147" s="27">
        <v>0</v>
      </c>
      <c r="U147" s="29">
        <f t="shared" si="95"/>
        <v>79.5664</v>
      </c>
    </row>
    <row r="148" spans="2:21" ht="13.5" customHeight="1">
      <c r="B148" s="13" t="s">
        <v>71</v>
      </c>
      <c r="C148" s="14" t="s">
        <v>72</v>
      </c>
      <c r="D148" s="27">
        <v>2.3506</v>
      </c>
      <c r="E148" s="27">
        <v>2.3506</v>
      </c>
      <c r="F148" s="27">
        <v>0</v>
      </c>
      <c r="G148" s="27">
        <v>0</v>
      </c>
      <c r="H148" s="27">
        <v>6.1076</v>
      </c>
      <c r="I148" s="27">
        <v>1.5557</v>
      </c>
      <c r="J148" s="27">
        <v>19.3654</v>
      </c>
      <c r="K148" s="28">
        <v>10.836</v>
      </c>
      <c r="L148" s="27">
        <v>0</v>
      </c>
      <c r="M148" s="28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9">
        <f t="shared" si="95"/>
        <v>42.5659</v>
      </c>
    </row>
    <row r="149" spans="2:21" ht="13.5" customHeight="1">
      <c r="B149" s="13"/>
      <c r="C149" s="14" t="s">
        <v>73</v>
      </c>
      <c r="D149" s="27">
        <v>0</v>
      </c>
      <c r="E149" s="27">
        <v>0</v>
      </c>
      <c r="F149" s="27">
        <v>0</v>
      </c>
      <c r="G149" s="27">
        <v>0</v>
      </c>
      <c r="H149" s="27">
        <v>2.3506</v>
      </c>
      <c r="I149" s="27">
        <v>11.753</v>
      </c>
      <c r="J149" s="27">
        <v>7.9391</v>
      </c>
      <c r="K149" s="28">
        <v>0</v>
      </c>
      <c r="L149" s="27">
        <v>2.3506</v>
      </c>
      <c r="M149" s="28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9">
        <f t="shared" si="95"/>
        <v>24.3933</v>
      </c>
    </row>
    <row r="150" spans="2:21" ht="13.5" customHeight="1">
      <c r="B150" s="13"/>
      <c r="C150" s="14" t="s">
        <v>74</v>
      </c>
      <c r="D150" s="27">
        <v>0</v>
      </c>
      <c r="E150" s="27">
        <v>9.1717</v>
      </c>
      <c r="F150" s="27">
        <v>0</v>
      </c>
      <c r="G150" s="27">
        <v>0</v>
      </c>
      <c r="H150" s="27">
        <v>30.7116</v>
      </c>
      <c r="I150" s="27">
        <v>138.1828</v>
      </c>
      <c r="J150" s="27">
        <v>32.8969</v>
      </c>
      <c r="K150" s="28">
        <v>51.8226</v>
      </c>
      <c r="L150" s="27">
        <v>0</v>
      </c>
      <c r="M150" s="28">
        <v>50.0872</v>
      </c>
      <c r="N150" s="27">
        <v>256.1839</v>
      </c>
      <c r="O150" s="27">
        <v>9.2628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9">
        <f t="shared" si="95"/>
        <v>578.3195</v>
      </c>
    </row>
    <row r="151" spans="2:21" ht="13.5" customHeight="1">
      <c r="B151" s="13" t="s">
        <v>75</v>
      </c>
      <c r="C151" s="14" t="s">
        <v>76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8">
        <v>0</v>
      </c>
      <c r="L151" s="27">
        <v>0</v>
      </c>
      <c r="M151" s="28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9">
        <f t="shared" si="95"/>
        <v>0</v>
      </c>
    </row>
    <row r="152" spans="2:21" ht="13.5" customHeight="1">
      <c r="B152" s="13"/>
      <c r="C152" s="14" t="s">
        <v>77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8">
        <v>0</v>
      </c>
      <c r="L152" s="27">
        <v>0</v>
      </c>
      <c r="M152" s="28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9">
        <f t="shared" si="95"/>
        <v>0</v>
      </c>
    </row>
    <row r="153" spans="2:21" ht="13.5" customHeight="1">
      <c r="B153" s="13"/>
      <c r="C153" s="14" t="s">
        <v>78</v>
      </c>
      <c r="D153" s="27">
        <v>0</v>
      </c>
      <c r="E153" s="27">
        <v>0</v>
      </c>
      <c r="F153" s="27">
        <v>0</v>
      </c>
      <c r="G153" s="27">
        <v>3.7766</v>
      </c>
      <c r="H153" s="27">
        <v>0</v>
      </c>
      <c r="I153" s="27">
        <v>9.8667</v>
      </c>
      <c r="J153" s="27">
        <v>15.0356</v>
      </c>
      <c r="K153" s="28">
        <v>0</v>
      </c>
      <c r="L153" s="27">
        <v>1.5002</v>
      </c>
      <c r="M153" s="28">
        <v>1.2452</v>
      </c>
      <c r="N153" s="27">
        <v>0</v>
      </c>
      <c r="O153" s="27">
        <v>3.7356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9">
        <f t="shared" si="95"/>
        <v>35.1599</v>
      </c>
    </row>
    <row r="154" spans="2:21" ht="13.5" customHeight="1">
      <c r="B154" s="13" t="s">
        <v>63</v>
      </c>
      <c r="C154" s="14" t="s">
        <v>79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8">
        <v>0</v>
      </c>
      <c r="L154" s="27">
        <v>1</v>
      </c>
      <c r="M154" s="28">
        <v>24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9">
        <f t="shared" si="95"/>
        <v>25</v>
      </c>
    </row>
    <row r="155" spans="2:21" ht="13.5" customHeight="1">
      <c r="B155" s="13"/>
      <c r="C155" s="14" t="s">
        <v>80</v>
      </c>
      <c r="D155" s="27">
        <v>0</v>
      </c>
      <c r="E155" s="27">
        <v>0</v>
      </c>
      <c r="F155" s="27">
        <v>0</v>
      </c>
      <c r="G155" s="27">
        <v>0</v>
      </c>
      <c r="H155" s="27">
        <v>6.3394</v>
      </c>
      <c r="I155" s="27">
        <v>0</v>
      </c>
      <c r="J155" s="27">
        <v>8.5132</v>
      </c>
      <c r="K155" s="28">
        <v>0</v>
      </c>
      <c r="L155" s="27">
        <v>4.2566</v>
      </c>
      <c r="M155" s="28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9">
        <f t="shared" si="95"/>
        <v>19.109199999999998</v>
      </c>
    </row>
    <row r="156" spans="2:21" ht="13.5" customHeight="1">
      <c r="B156" s="13"/>
      <c r="C156" s="14" t="s">
        <v>81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8">
        <v>0</v>
      </c>
      <c r="L156" s="27">
        <v>0</v>
      </c>
      <c r="M156" s="28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9">
        <f t="shared" si="95"/>
        <v>0</v>
      </c>
    </row>
    <row r="157" spans="2:21" ht="13.5" customHeight="1">
      <c r="B157" s="13" t="s">
        <v>1</v>
      </c>
      <c r="C157" s="14" t="s">
        <v>82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8">
        <v>1.1211</v>
      </c>
      <c r="L157" s="27">
        <v>0</v>
      </c>
      <c r="M157" s="28">
        <v>0</v>
      </c>
      <c r="N157" s="27">
        <v>2.3194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9">
        <f t="shared" si="95"/>
        <v>3.4405</v>
      </c>
    </row>
    <row r="158" spans="2:21" ht="13.5" customHeight="1">
      <c r="B158" s="13"/>
      <c r="C158" s="14" t="s">
        <v>83</v>
      </c>
      <c r="D158" s="27">
        <v>10.8743</v>
      </c>
      <c r="E158" s="27">
        <v>18.9849</v>
      </c>
      <c r="F158" s="27">
        <v>24.8456</v>
      </c>
      <c r="G158" s="27">
        <v>18.8456</v>
      </c>
      <c r="H158" s="27">
        <v>1.3242</v>
      </c>
      <c r="I158" s="27">
        <v>40.7654</v>
      </c>
      <c r="J158" s="27">
        <v>139.0135</v>
      </c>
      <c r="K158" s="28">
        <v>239.5409</v>
      </c>
      <c r="L158" s="27">
        <v>82.2958</v>
      </c>
      <c r="M158" s="28">
        <v>81.0379</v>
      </c>
      <c r="N158" s="27">
        <v>420.5594</v>
      </c>
      <c r="O158" s="27">
        <v>32.7927</v>
      </c>
      <c r="P158" s="27">
        <v>13.697</v>
      </c>
      <c r="Q158" s="27">
        <v>5.8348</v>
      </c>
      <c r="R158" s="27">
        <v>3.7244</v>
      </c>
      <c r="S158" s="27">
        <v>0</v>
      </c>
      <c r="T158" s="27">
        <v>0</v>
      </c>
      <c r="U158" s="29">
        <f t="shared" si="95"/>
        <v>1134.1364</v>
      </c>
    </row>
    <row r="159" spans="2:21" ht="13.5" customHeight="1">
      <c r="B159" s="13"/>
      <c r="C159" s="14" t="s">
        <v>84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4</v>
      </c>
      <c r="J159" s="27">
        <v>21.1371</v>
      </c>
      <c r="K159" s="28">
        <v>124.2896</v>
      </c>
      <c r="L159" s="27">
        <v>0</v>
      </c>
      <c r="M159" s="28">
        <v>33.2108</v>
      </c>
      <c r="N159" s="27">
        <v>2.1036</v>
      </c>
      <c r="O159" s="27">
        <v>9.4416</v>
      </c>
      <c r="P159" s="27">
        <v>11.8832</v>
      </c>
      <c r="Q159" s="27">
        <v>7.8894</v>
      </c>
      <c r="R159" s="27">
        <v>0</v>
      </c>
      <c r="S159" s="27">
        <v>0</v>
      </c>
      <c r="T159" s="27">
        <v>0</v>
      </c>
      <c r="U159" s="29">
        <f t="shared" si="95"/>
        <v>213.95529999999997</v>
      </c>
    </row>
    <row r="160" spans="2:21" ht="13.5" customHeight="1">
      <c r="B160" s="13" t="s">
        <v>35</v>
      </c>
      <c r="C160" s="14" t="s">
        <v>85</v>
      </c>
      <c r="D160" s="27">
        <v>0</v>
      </c>
      <c r="E160" s="27">
        <v>0</v>
      </c>
      <c r="F160" s="27">
        <v>0</v>
      </c>
      <c r="G160" s="27">
        <v>4.0497</v>
      </c>
      <c r="H160" s="27">
        <v>0</v>
      </c>
      <c r="I160" s="27">
        <v>32.6625</v>
      </c>
      <c r="J160" s="27">
        <v>82.5502</v>
      </c>
      <c r="K160" s="28">
        <v>65.7136</v>
      </c>
      <c r="L160" s="27">
        <v>21.7001</v>
      </c>
      <c r="M160" s="28">
        <v>12.1173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9">
        <f t="shared" si="95"/>
        <v>218.7934</v>
      </c>
    </row>
    <row r="161" spans="2:21" ht="13.5" customHeight="1">
      <c r="B161" s="13"/>
      <c r="C161" s="14" t="s">
        <v>86</v>
      </c>
      <c r="D161" s="27">
        <v>32.6544</v>
      </c>
      <c r="E161" s="27">
        <v>41.95</v>
      </c>
      <c r="F161" s="27">
        <v>26.7797</v>
      </c>
      <c r="G161" s="27">
        <v>67.2598</v>
      </c>
      <c r="H161" s="27">
        <v>14.7075</v>
      </c>
      <c r="I161" s="27">
        <v>119.2195</v>
      </c>
      <c r="J161" s="27">
        <v>282.7291</v>
      </c>
      <c r="K161" s="28">
        <v>90.6094</v>
      </c>
      <c r="L161" s="27">
        <v>91.3938</v>
      </c>
      <c r="M161" s="28">
        <v>183.7032</v>
      </c>
      <c r="N161" s="27">
        <v>40.8119</v>
      </c>
      <c r="O161" s="27">
        <v>49.0509</v>
      </c>
      <c r="P161" s="27">
        <v>4.7075</v>
      </c>
      <c r="Q161" s="27">
        <v>22.4913</v>
      </c>
      <c r="R161" s="27">
        <v>4.3384</v>
      </c>
      <c r="S161" s="27">
        <v>0</v>
      </c>
      <c r="T161" s="27">
        <v>0</v>
      </c>
      <c r="U161" s="29">
        <f t="shared" si="95"/>
        <v>1072.4064</v>
      </c>
    </row>
    <row r="162" spans="2:21" ht="13.5" customHeight="1">
      <c r="B162" s="13"/>
      <c r="C162" s="14" t="s">
        <v>87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9.6078</v>
      </c>
      <c r="J162" s="27">
        <v>41.969</v>
      </c>
      <c r="K162" s="28">
        <v>123.7639</v>
      </c>
      <c r="L162" s="27">
        <v>3.4009</v>
      </c>
      <c r="M162" s="28">
        <v>6.8018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9">
        <f t="shared" si="95"/>
        <v>185.54340000000002</v>
      </c>
    </row>
    <row r="163" spans="2:21" ht="13.5" customHeight="1">
      <c r="B163" s="13"/>
      <c r="C163" s="17" t="s">
        <v>88</v>
      </c>
      <c r="D163" s="27">
        <v>5011.6725</v>
      </c>
      <c r="E163" s="27">
        <v>46.6816</v>
      </c>
      <c r="F163" s="27">
        <v>62.3537</v>
      </c>
      <c r="G163" s="27">
        <v>5048.8433</v>
      </c>
      <c r="H163" s="27">
        <v>43.0984</v>
      </c>
      <c r="I163" s="27">
        <v>255.1467</v>
      </c>
      <c r="J163" s="27">
        <v>545.3533</v>
      </c>
      <c r="K163" s="28">
        <v>536.8881</v>
      </c>
      <c r="L163" s="27">
        <v>51.7806</v>
      </c>
      <c r="M163" s="28">
        <v>65.1706</v>
      </c>
      <c r="N163" s="27">
        <v>57.1992</v>
      </c>
      <c r="O163" s="27">
        <v>68.8004</v>
      </c>
      <c r="P163" s="27">
        <v>15.3827</v>
      </c>
      <c r="Q163" s="27">
        <v>6.569</v>
      </c>
      <c r="R163" s="27">
        <v>0</v>
      </c>
      <c r="S163" s="27">
        <v>0</v>
      </c>
      <c r="T163" s="27">
        <v>0</v>
      </c>
      <c r="U163" s="29">
        <f t="shared" si="95"/>
        <v>11814.9401</v>
      </c>
    </row>
    <row r="164" spans="1:21" ht="13.5" customHeight="1">
      <c r="A164" s="39"/>
      <c r="B164" s="15"/>
      <c r="C164" s="16" t="s">
        <v>2</v>
      </c>
      <c r="D164" s="30">
        <f aca="true" t="shared" si="104" ref="D164:L164">SUM(D145:D163)</f>
        <v>5057.551799999999</v>
      </c>
      <c r="E164" s="30">
        <f t="shared" si="104"/>
        <v>119.1388</v>
      </c>
      <c r="F164" s="30">
        <f t="shared" si="104"/>
        <v>113.979</v>
      </c>
      <c r="G164" s="30">
        <f t="shared" si="104"/>
        <v>5142.775000000001</v>
      </c>
      <c r="H164" s="30">
        <f t="shared" si="104"/>
        <v>104.63929999999999</v>
      </c>
      <c r="I164" s="30">
        <f t="shared" si="104"/>
        <v>622.7601</v>
      </c>
      <c r="J164" s="30">
        <f t="shared" si="104"/>
        <v>1197.7632</v>
      </c>
      <c r="K164" s="31">
        <f t="shared" si="104"/>
        <v>1315.326</v>
      </c>
      <c r="L164" s="30">
        <f t="shared" si="104"/>
        <v>259.6786</v>
      </c>
      <c r="M164" s="31">
        <f aca="true" t="shared" si="105" ref="M164:T164">SUM(M145:M163)</f>
        <v>457.374</v>
      </c>
      <c r="N164" s="30">
        <f t="shared" si="105"/>
        <v>780.4382</v>
      </c>
      <c r="O164" s="30">
        <f t="shared" si="105"/>
        <v>175.6056</v>
      </c>
      <c r="P164" s="30">
        <f t="shared" si="105"/>
        <v>45.6704</v>
      </c>
      <c r="Q164" s="30">
        <f t="shared" si="105"/>
        <v>46.566900000000004</v>
      </c>
      <c r="R164" s="30">
        <f t="shared" si="105"/>
        <v>8.0628</v>
      </c>
      <c r="S164" s="30">
        <f t="shared" si="105"/>
        <v>0</v>
      </c>
      <c r="T164" s="30">
        <f t="shared" si="105"/>
        <v>0</v>
      </c>
      <c r="U164" s="32">
        <f t="shared" si="95"/>
        <v>15447.3297</v>
      </c>
    </row>
    <row r="165" spans="2:21" ht="13.5" customHeight="1">
      <c r="B165" s="13"/>
      <c r="C165" s="14" t="s">
        <v>89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8">
        <v>0</v>
      </c>
      <c r="L165" s="27">
        <v>0</v>
      </c>
      <c r="M165" s="28">
        <v>0</v>
      </c>
      <c r="N165" s="27">
        <v>3.0267</v>
      </c>
      <c r="O165" s="27">
        <v>3.9208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9">
        <f t="shared" si="95"/>
        <v>6.9475</v>
      </c>
    </row>
    <row r="166" spans="2:21" ht="13.5" customHeight="1">
      <c r="B166" s="13" t="s">
        <v>90</v>
      </c>
      <c r="C166" s="14" t="s">
        <v>91</v>
      </c>
      <c r="D166" s="27">
        <v>0</v>
      </c>
      <c r="E166" s="27">
        <v>0</v>
      </c>
      <c r="F166" s="27">
        <v>13.9221</v>
      </c>
      <c r="G166" s="27">
        <v>13.9221</v>
      </c>
      <c r="H166" s="27">
        <v>3.5476</v>
      </c>
      <c r="I166" s="27">
        <v>59.3358</v>
      </c>
      <c r="J166" s="27">
        <v>356.9046</v>
      </c>
      <c r="K166" s="28">
        <v>254.1409</v>
      </c>
      <c r="L166" s="27">
        <v>211.968</v>
      </c>
      <c r="M166" s="28">
        <v>134.7505</v>
      </c>
      <c r="N166" s="27">
        <v>54.4902</v>
      </c>
      <c r="O166" s="27">
        <v>167.6831</v>
      </c>
      <c r="P166" s="27">
        <v>102.5313</v>
      </c>
      <c r="Q166" s="27">
        <v>73.4506</v>
      </c>
      <c r="R166" s="27">
        <v>54.7806</v>
      </c>
      <c r="S166" s="27">
        <v>0</v>
      </c>
      <c r="T166" s="27">
        <v>0</v>
      </c>
      <c r="U166" s="29">
        <f t="shared" si="95"/>
        <v>1501.4273999999998</v>
      </c>
    </row>
    <row r="167" spans="2:21" ht="13.5" customHeight="1">
      <c r="B167" s="13" t="s">
        <v>63</v>
      </c>
      <c r="C167" s="14" t="s">
        <v>119</v>
      </c>
      <c r="D167" s="27">
        <v>0</v>
      </c>
      <c r="E167" s="27">
        <v>5.5692</v>
      </c>
      <c r="F167" s="27">
        <v>0</v>
      </c>
      <c r="G167" s="27">
        <v>10.1302</v>
      </c>
      <c r="H167" s="27">
        <v>5.5692</v>
      </c>
      <c r="I167" s="27">
        <v>7.5135</v>
      </c>
      <c r="J167" s="27">
        <v>27.3458</v>
      </c>
      <c r="K167" s="28">
        <v>3.3621</v>
      </c>
      <c r="L167" s="27">
        <v>8.3538</v>
      </c>
      <c r="M167" s="28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9">
        <f t="shared" si="95"/>
        <v>67.84379999999999</v>
      </c>
    </row>
    <row r="168" spans="2:21" ht="13.5" customHeight="1">
      <c r="B168" s="13" t="s">
        <v>1</v>
      </c>
      <c r="C168" s="14" t="s">
        <v>92</v>
      </c>
      <c r="D168" s="27">
        <v>0</v>
      </c>
      <c r="E168" s="27">
        <v>14.9362</v>
      </c>
      <c r="F168" s="27">
        <v>7.0444</v>
      </c>
      <c r="G168" s="27">
        <v>38.7442</v>
      </c>
      <c r="H168" s="27">
        <v>14.0888</v>
      </c>
      <c r="I168" s="27">
        <v>9.3925</v>
      </c>
      <c r="J168" s="27">
        <v>7.0444</v>
      </c>
      <c r="K168" s="28">
        <v>3.5222</v>
      </c>
      <c r="L168" s="27">
        <v>0</v>
      </c>
      <c r="M168" s="28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9">
        <f t="shared" si="95"/>
        <v>94.7727</v>
      </c>
    </row>
    <row r="169" spans="2:21" ht="13.5" customHeight="1">
      <c r="B169" s="13" t="s">
        <v>35</v>
      </c>
      <c r="C169" s="14" t="s">
        <v>93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11.6878</v>
      </c>
      <c r="J169" s="27">
        <v>28.2948</v>
      </c>
      <c r="K169" s="28">
        <v>208.1151</v>
      </c>
      <c r="L169" s="27">
        <v>0</v>
      </c>
      <c r="M169" s="28">
        <v>45.2595</v>
      </c>
      <c r="N169" s="27">
        <v>17.2944</v>
      </c>
      <c r="O169" s="27">
        <v>5.8439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9">
        <f t="shared" si="95"/>
        <v>316.49550000000005</v>
      </c>
    </row>
    <row r="170" spans="2:21" ht="13.5" customHeight="1">
      <c r="B170" s="13"/>
      <c r="C170" s="14" t="s">
        <v>94</v>
      </c>
      <c r="D170" s="27">
        <v>0</v>
      </c>
      <c r="E170" s="27">
        <v>209.442</v>
      </c>
      <c r="F170" s="27">
        <v>75.7234</v>
      </c>
      <c r="G170" s="27">
        <v>230.3761</v>
      </c>
      <c r="H170" s="27">
        <v>76.2852</v>
      </c>
      <c r="I170" s="27">
        <v>357.363</v>
      </c>
      <c r="J170" s="27">
        <v>756.3066</v>
      </c>
      <c r="K170" s="28">
        <v>599.4953</v>
      </c>
      <c r="L170" s="27">
        <v>127.3317</v>
      </c>
      <c r="M170" s="28">
        <v>471.1325</v>
      </c>
      <c r="N170" s="27">
        <v>46.6748</v>
      </c>
      <c r="O170" s="27">
        <v>88.8133</v>
      </c>
      <c r="P170" s="27">
        <v>7.6954</v>
      </c>
      <c r="Q170" s="27">
        <v>6.8017</v>
      </c>
      <c r="R170" s="27">
        <v>0</v>
      </c>
      <c r="S170" s="27">
        <v>0</v>
      </c>
      <c r="T170" s="27">
        <v>0</v>
      </c>
      <c r="U170" s="29">
        <f t="shared" si="95"/>
        <v>3053.4410000000003</v>
      </c>
    </row>
    <row r="171" spans="2:21" ht="13.5" customHeight="1">
      <c r="B171" s="13"/>
      <c r="C171" s="14" t="s">
        <v>95</v>
      </c>
      <c r="D171" s="27">
        <v>0</v>
      </c>
      <c r="E171" s="27">
        <v>28.3226</v>
      </c>
      <c r="F171" s="27">
        <v>0</v>
      </c>
      <c r="G171" s="27">
        <v>9.2143</v>
      </c>
      <c r="H171" s="27">
        <v>2.7048</v>
      </c>
      <c r="I171" s="27">
        <v>21.83</v>
      </c>
      <c r="J171" s="27">
        <v>339.3731</v>
      </c>
      <c r="K171" s="28">
        <v>73.8086</v>
      </c>
      <c r="L171" s="27">
        <v>76.2344</v>
      </c>
      <c r="M171" s="28">
        <v>139.5579</v>
      </c>
      <c r="N171" s="27">
        <v>47.1687</v>
      </c>
      <c r="O171" s="27">
        <v>21.0037</v>
      </c>
      <c r="P171" s="27">
        <v>16.4782</v>
      </c>
      <c r="Q171" s="27">
        <v>8.756</v>
      </c>
      <c r="R171" s="27">
        <v>0</v>
      </c>
      <c r="S171" s="27">
        <v>0</v>
      </c>
      <c r="T171" s="27">
        <v>0</v>
      </c>
      <c r="U171" s="29">
        <f t="shared" si="95"/>
        <v>784.4523</v>
      </c>
    </row>
    <row r="172" spans="1:21" ht="13.5" customHeight="1">
      <c r="A172" s="39"/>
      <c r="B172" s="15"/>
      <c r="C172" s="16" t="s">
        <v>2</v>
      </c>
      <c r="D172" s="30">
        <f aca="true" t="shared" si="106" ref="D172:L172">SUM(D165:D171)</f>
        <v>0</v>
      </c>
      <c r="E172" s="30">
        <f t="shared" si="106"/>
        <v>258.27000000000004</v>
      </c>
      <c r="F172" s="30">
        <f t="shared" si="106"/>
        <v>96.6899</v>
      </c>
      <c r="G172" s="30">
        <f t="shared" si="106"/>
        <v>302.38689999999997</v>
      </c>
      <c r="H172" s="30">
        <f t="shared" si="106"/>
        <v>102.19560000000001</v>
      </c>
      <c r="I172" s="30">
        <f t="shared" si="106"/>
        <v>467.1226</v>
      </c>
      <c r="J172" s="30">
        <f t="shared" si="106"/>
        <v>1515.2693000000002</v>
      </c>
      <c r="K172" s="31">
        <f t="shared" si="106"/>
        <v>1142.4442000000001</v>
      </c>
      <c r="L172" s="30">
        <f t="shared" si="106"/>
        <v>423.8879</v>
      </c>
      <c r="M172" s="31">
        <f aca="true" t="shared" si="107" ref="M172:T172">SUM(M165:M171)</f>
        <v>790.7004</v>
      </c>
      <c r="N172" s="30">
        <f t="shared" si="107"/>
        <v>168.6548</v>
      </c>
      <c r="O172" s="30">
        <f t="shared" si="107"/>
        <v>287.2648</v>
      </c>
      <c r="P172" s="30">
        <f t="shared" si="107"/>
        <v>126.70490000000001</v>
      </c>
      <c r="Q172" s="30">
        <f t="shared" si="107"/>
        <v>89.00829999999999</v>
      </c>
      <c r="R172" s="30">
        <f t="shared" si="107"/>
        <v>54.7806</v>
      </c>
      <c r="S172" s="30">
        <f t="shared" si="107"/>
        <v>0</v>
      </c>
      <c r="T172" s="30">
        <f t="shared" si="107"/>
        <v>0</v>
      </c>
      <c r="U172" s="32">
        <f t="shared" si="95"/>
        <v>5825.3802</v>
      </c>
    </row>
    <row r="173" spans="2:21" ht="13.5" customHeight="1">
      <c r="B173" s="11"/>
      <c r="C173" s="12" t="s">
        <v>96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128.4439</v>
      </c>
      <c r="J173" s="27">
        <v>204.0613</v>
      </c>
      <c r="K173" s="28">
        <v>33.2083</v>
      </c>
      <c r="L173" s="27">
        <v>6.1325</v>
      </c>
      <c r="M173" s="28">
        <v>0</v>
      </c>
      <c r="N173" s="27">
        <v>30.1629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9">
        <f aca="true" t="shared" si="108" ref="U173:U201">SUM(D173:T173)</f>
        <v>402.0089</v>
      </c>
    </row>
    <row r="174" spans="2:21" ht="13.5" customHeight="1">
      <c r="B174" s="13" t="s">
        <v>97</v>
      </c>
      <c r="C174" s="14" t="s">
        <v>98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8">
        <v>0</v>
      </c>
      <c r="L174" s="27">
        <v>0</v>
      </c>
      <c r="M174" s="28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9">
        <f t="shared" si="108"/>
        <v>0</v>
      </c>
    </row>
    <row r="175" spans="2:21" ht="13.5" customHeight="1">
      <c r="B175" s="13"/>
      <c r="C175" s="14" t="s">
        <v>99</v>
      </c>
      <c r="D175" s="27">
        <v>505.9099</v>
      </c>
      <c r="E175" s="27">
        <v>94.0583</v>
      </c>
      <c r="F175" s="27">
        <v>37.6024</v>
      </c>
      <c r="G175" s="27">
        <v>63.8927</v>
      </c>
      <c r="H175" s="27">
        <v>20.404</v>
      </c>
      <c r="I175" s="27">
        <v>20.404</v>
      </c>
      <c r="J175" s="27">
        <v>0</v>
      </c>
      <c r="K175" s="28">
        <v>0</v>
      </c>
      <c r="L175" s="27">
        <v>0</v>
      </c>
      <c r="M175" s="28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9">
        <f t="shared" si="108"/>
        <v>742.2713</v>
      </c>
    </row>
    <row r="176" spans="2:21" ht="13.5" customHeight="1">
      <c r="B176" s="13" t="s">
        <v>63</v>
      </c>
      <c r="C176" s="14" t="s">
        <v>100</v>
      </c>
      <c r="D176" s="27">
        <v>0</v>
      </c>
      <c r="E176" s="27">
        <v>34.242</v>
      </c>
      <c r="F176" s="27">
        <v>12.609</v>
      </c>
      <c r="G176" s="27">
        <v>0</v>
      </c>
      <c r="H176" s="27">
        <v>0</v>
      </c>
      <c r="I176" s="27">
        <v>21.9096</v>
      </c>
      <c r="J176" s="27">
        <v>1.1261</v>
      </c>
      <c r="K176" s="28">
        <v>0</v>
      </c>
      <c r="L176" s="27">
        <v>1.493</v>
      </c>
      <c r="M176" s="28">
        <v>1.493</v>
      </c>
      <c r="N176" s="27">
        <v>0</v>
      </c>
      <c r="O176" s="27">
        <v>1.493</v>
      </c>
      <c r="P176" s="27">
        <v>4.479</v>
      </c>
      <c r="Q176" s="27">
        <v>2.986</v>
      </c>
      <c r="R176" s="27">
        <v>4.479</v>
      </c>
      <c r="S176" s="27">
        <v>0</v>
      </c>
      <c r="T176" s="27">
        <v>0</v>
      </c>
      <c r="U176" s="29">
        <f t="shared" si="108"/>
        <v>86.30969999999998</v>
      </c>
    </row>
    <row r="177" spans="2:21" ht="13.5" customHeight="1">
      <c r="B177" s="13"/>
      <c r="C177" s="14" t="s">
        <v>101</v>
      </c>
      <c r="D177" s="27">
        <v>0</v>
      </c>
      <c r="E177" s="27">
        <v>0</v>
      </c>
      <c r="F177" s="27">
        <v>0</v>
      </c>
      <c r="G177" s="27">
        <v>30.3145</v>
      </c>
      <c r="H177" s="27">
        <v>0</v>
      </c>
      <c r="I177" s="27">
        <v>3.2238</v>
      </c>
      <c r="J177" s="27">
        <v>1.4517</v>
      </c>
      <c r="K177" s="28">
        <v>32.2671</v>
      </c>
      <c r="L177" s="27">
        <v>4.3964</v>
      </c>
      <c r="M177" s="28">
        <v>1.493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9">
        <f t="shared" si="108"/>
        <v>73.1465</v>
      </c>
    </row>
    <row r="178" spans="2:21" ht="13.5" customHeight="1">
      <c r="B178" s="13" t="s">
        <v>1</v>
      </c>
      <c r="C178" s="14" t="s">
        <v>102</v>
      </c>
      <c r="D178" s="27">
        <v>0</v>
      </c>
      <c r="E178" s="27">
        <v>15.9558</v>
      </c>
      <c r="F178" s="27">
        <v>15.9558</v>
      </c>
      <c r="G178" s="27">
        <v>23.5972</v>
      </c>
      <c r="H178" s="27">
        <v>5.8327</v>
      </c>
      <c r="I178" s="27">
        <v>105.4589</v>
      </c>
      <c r="J178" s="27">
        <v>55.6077</v>
      </c>
      <c r="K178" s="28">
        <v>17.0224</v>
      </c>
      <c r="L178" s="27">
        <v>6.6977</v>
      </c>
      <c r="M178" s="28">
        <v>7.2311</v>
      </c>
      <c r="N178" s="27">
        <v>0</v>
      </c>
      <c r="O178" s="27">
        <v>4.8</v>
      </c>
      <c r="P178" s="27">
        <v>7.7437</v>
      </c>
      <c r="Q178" s="27">
        <v>1.6</v>
      </c>
      <c r="R178" s="27">
        <v>0</v>
      </c>
      <c r="S178" s="27">
        <v>0</v>
      </c>
      <c r="T178" s="27">
        <v>0</v>
      </c>
      <c r="U178" s="29">
        <f t="shared" si="108"/>
        <v>267.503</v>
      </c>
    </row>
    <row r="179" spans="2:21" ht="13.5" customHeight="1">
      <c r="B179" s="13"/>
      <c r="C179" s="14" t="s">
        <v>103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25.2294</v>
      </c>
      <c r="J179" s="27">
        <v>30.1905</v>
      </c>
      <c r="K179" s="28">
        <v>3.3043</v>
      </c>
      <c r="L179" s="27">
        <v>0</v>
      </c>
      <c r="M179" s="28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9">
        <f t="shared" si="108"/>
        <v>58.724199999999996</v>
      </c>
    </row>
    <row r="180" spans="2:21" ht="13.5" customHeight="1">
      <c r="B180" s="13" t="s">
        <v>35</v>
      </c>
      <c r="C180" s="14" t="s">
        <v>104</v>
      </c>
      <c r="D180" s="27">
        <v>0</v>
      </c>
      <c r="E180" s="27">
        <v>2.0107</v>
      </c>
      <c r="F180" s="27">
        <v>6.4769</v>
      </c>
      <c r="G180" s="27">
        <v>8.4876</v>
      </c>
      <c r="H180" s="27">
        <v>0</v>
      </c>
      <c r="I180" s="27">
        <v>3.3608</v>
      </c>
      <c r="J180" s="27">
        <v>41.9007</v>
      </c>
      <c r="K180" s="28">
        <v>12.5568</v>
      </c>
      <c r="L180" s="27">
        <v>0</v>
      </c>
      <c r="M180" s="28">
        <v>0</v>
      </c>
      <c r="N180" s="27">
        <v>2.51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9">
        <f t="shared" si="108"/>
        <v>77.3035</v>
      </c>
    </row>
    <row r="181" spans="2:21" ht="13.5" customHeight="1">
      <c r="B181" s="13"/>
      <c r="C181" s="17" t="s">
        <v>105</v>
      </c>
      <c r="D181" s="27">
        <v>9.0564</v>
      </c>
      <c r="E181" s="27">
        <v>20.8704</v>
      </c>
      <c r="F181" s="27">
        <v>10.4352</v>
      </c>
      <c r="G181" s="27">
        <v>20.4392</v>
      </c>
      <c r="H181" s="27">
        <v>13.9207</v>
      </c>
      <c r="I181" s="27">
        <v>195.414</v>
      </c>
      <c r="J181" s="27">
        <v>37.3015</v>
      </c>
      <c r="K181" s="28">
        <v>1.7826</v>
      </c>
      <c r="L181" s="27">
        <v>1.0378</v>
      </c>
      <c r="M181" s="28">
        <v>8.5701</v>
      </c>
      <c r="N181" s="27">
        <v>4.8182</v>
      </c>
      <c r="O181" s="27">
        <v>9.6364</v>
      </c>
      <c r="P181" s="27">
        <v>0</v>
      </c>
      <c r="Q181" s="27">
        <v>87.7612</v>
      </c>
      <c r="R181" s="27">
        <v>0</v>
      </c>
      <c r="S181" s="27">
        <v>0</v>
      </c>
      <c r="T181" s="27">
        <v>0</v>
      </c>
      <c r="U181" s="29">
        <f t="shared" si="108"/>
        <v>421.04369999999994</v>
      </c>
    </row>
    <row r="182" spans="1:21" ht="13.5" customHeight="1">
      <c r="A182" s="39"/>
      <c r="B182" s="15"/>
      <c r="C182" s="16" t="s">
        <v>2</v>
      </c>
      <c r="D182" s="30">
        <f aca="true" t="shared" si="109" ref="D182:L182">SUM(D173:D181)</f>
        <v>514.9663</v>
      </c>
      <c r="E182" s="30">
        <f t="shared" si="109"/>
        <v>167.13719999999998</v>
      </c>
      <c r="F182" s="30">
        <f t="shared" si="109"/>
        <v>83.0793</v>
      </c>
      <c r="G182" s="30">
        <f t="shared" si="109"/>
        <v>146.7312</v>
      </c>
      <c r="H182" s="30">
        <f t="shared" si="109"/>
        <v>40.157399999999996</v>
      </c>
      <c r="I182" s="30">
        <f t="shared" si="109"/>
        <v>503.4444</v>
      </c>
      <c r="J182" s="30">
        <f t="shared" si="109"/>
        <v>371.63949999999994</v>
      </c>
      <c r="K182" s="31">
        <f t="shared" si="109"/>
        <v>100.14150000000001</v>
      </c>
      <c r="L182" s="30">
        <f t="shared" si="109"/>
        <v>19.7574</v>
      </c>
      <c r="M182" s="31">
        <f aca="true" t="shared" si="110" ref="M182:T182">SUM(M173:M181)</f>
        <v>18.7872</v>
      </c>
      <c r="N182" s="30">
        <f t="shared" si="110"/>
        <v>37.491099999999996</v>
      </c>
      <c r="O182" s="30">
        <f t="shared" si="110"/>
        <v>15.929400000000001</v>
      </c>
      <c r="P182" s="30">
        <f t="shared" si="110"/>
        <v>12.2227</v>
      </c>
      <c r="Q182" s="30">
        <f t="shared" si="110"/>
        <v>92.3472</v>
      </c>
      <c r="R182" s="30">
        <f t="shared" si="110"/>
        <v>4.479</v>
      </c>
      <c r="S182" s="30">
        <f t="shared" si="110"/>
        <v>0</v>
      </c>
      <c r="T182" s="30">
        <f t="shared" si="110"/>
        <v>0</v>
      </c>
      <c r="U182" s="32">
        <f t="shared" si="108"/>
        <v>2128.3107999999997</v>
      </c>
    </row>
    <row r="183" spans="2:21" ht="13.5" customHeight="1">
      <c r="B183" s="13"/>
      <c r="C183" s="14" t="s">
        <v>120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8">
        <v>0</v>
      </c>
      <c r="L183" s="27">
        <v>0</v>
      </c>
      <c r="M183" s="28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9">
        <f aca="true" t="shared" si="111" ref="U183:U196">SUM(D183:T183)</f>
        <v>0</v>
      </c>
    </row>
    <row r="184" spans="2:21" ht="13.5" customHeight="1">
      <c r="B184" s="13"/>
      <c r="C184" s="14" t="s">
        <v>121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8">
        <v>0</v>
      </c>
      <c r="L184" s="27">
        <v>0</v>
      </c>
      <c r="M184" s="28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9">
        <f t="shared" si="111"/>
        <v>0</v>
      </c>
    </row>
    <row r="185" spans="2:21" ht="13.5" customHeight="1">
      <c r="B185" s="13"/>
      <c r="C185" s="14" t="s">
        <v>122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8">
        <v>2.9063</v>
      </c>
      <c r="L185" s="27">
        <v>0</v>
      </c>
      <c r="M185" s="28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9">
        <f t="shared" si="111"/>
        <v>2.9063</v>
      </c>
    </row>
    <row r="186" spans="2:21" ht="13.5" customHeight="1">
      <c r="B186" s="13" t="s">
        <v>123</v>
      </c>
      <c r="C186" s="14" t="s">
        <v>106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8">
        <v>0</v>
      </c>
      <c r="L186" s="27">
        <v>0</v>
      </c>
      <c r="M186" s="28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9">
        <f t="shared" si="111"/>
        <v>0</v>
      </c>
    </row>
    <row r="187" spans="2:21" ht="13.5" customHeight="1">
      <c r="B187" s="13"/>
      <c r="C187" s="14" t="s">
        <v>124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8">
        <v>0</v>
      </c>
      <c r="L187" s="27">
        <v>0</v>
      </c>
      <c r="M187" s="28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9">
        <f t="shared" si="111"/>
        <v>0</v>
      </c>
    </row>
    <row r="188" spans="2:21" ht="13.5" customHeight="1">
      <c r="B188" s="13"/>
      <c r="C188" s="14" t="s">
        <v>125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8">
        <v>0</v>
      </c>
      <c r="L188" s="27">
        <v>0</v>
      </c>
      <c r="M188" s="28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9">
        <f t="shared" si="111"/>
        <v>0</v>
      </c>
    </row>
    <row r="189" spans="2:21" ht="13.5" customHeight="1">
      <c r="B189" s="13" t="s">
        <v>126</v>
      </c>
      <c r="C189" s="14" t="s">
        <v>127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8">
        <v>0</v>
      </c>
      <c r="L189" s="27">
        <v>0</v>
      </c>
      <c r="M189" s="28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9">
        <f t="shared" si="111"/>
        <v>0</v>
      </c>
    </row>
    <row r="190" spans="2:21" ht="13.5" customHeight="1">
      <c r="B190" s="13"/>
      <c r="C190" s="14" t="s">
        <v>128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8">
        <v>0</v>
      </c>
      <c r="L190" s="27">
        <v>47.4712</v>
      </c>
      <c r="M190" s="28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9">
        <f t="shared" si="111"/>
        <v>47.4712</v>
      </c>
    </row>
    <row r="191" spans="2:21" ht="13.5" customHeight="1">
      <c r="B191" s="13"/>
      <c r="C191" s="14" t="s">
        <v>129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>
        <v>0</v>
      </c>
      <c r="L191" s="27">
        <v>0</v>
      </c>
      <c r="M191" s="28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9">
        <f>SUM(D191:T191)</f>
        <v>0</v>
      </c>
    </row>
    <row r="192" spans="2:21" ht="13.5" customHeight="1">
      <c r="B192" s="13" t="s">
        <v>130</v>
      </c>
      <c r="C192" s="14" t="s">
        <v>131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8">
        <v>0</v>
      </c>
      <c r="L192" s="27">
        <v>0</v>
      </c>
      <c r="M192" s="28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9">
        <f>SUM(D192:T192)</f>
        <v>0</v>
      </c>
    </row>
    <row r="193" spans="2:21" ht="13.5" customHeight="1">
      <c r="B193" s="13"/>
      <c r="C193" s="14" t="s">
        <v>132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8">
        <v>0</v>
      </c>
      <c r="L193" s="27">
        <v>1.2074</v>
      </c>
      <c r="M193" s="28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9">
        <f t="shared" si="111"/>
        <v>1.2074</v>
      </c>
    </row>
    <row r="194" spans="2:21" ht="13.5" customHeight="1">
      <c r="B194" s="13"/>
      <c r="C194" s="14" t="s">
        <v>133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8">
        <v>0</v>
      </c>
      <c r="L194" s="27">
        <v>0</v>
      </c>
      <c r="M194" s="28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9">
        <f t="shared" si="111"/>
        <v>0</v>
      </c>
    </row>
    <row r="195" spans="2:21" ht="13.5" customHeight="1">
      <c r="B195" s="13"/>
      <c r="C195" s="17" t="s">
        <v>134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8">
        <v>0</v>
      </c>
      <c r="L195" s="27">
        <v>0</v>
      </c>
      <c r="M195" s="28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9.0495</v>
      </c>
      <c r="S195" s="27">
        <v>0</v>
      </c>
      <c r="T195" s="27">
        <v>0</v>
      </c>
      <c r="U195" s="29">
        <f t="shared" si="111"/>
        <v>9.0495</v>
      </c>
    </row>
    <row r="196" spans="2:21" ht="13.5" customHeight="1">
      <c r="B196" s="15"/>
      <c r="C196" s="16" t="s">
        <v>2</v>
      </c>
      <c r="D196" s="30">
        <f aca="true" t="shared" si="112" ref="D196:T196">SUM(D183:D195)</f>
        <v>0</v>
      </c>
      <c r="E196" s="30">
        <f t="shared" si="112"/>
        <v>0</v>
      </c>
      <c r="F196" s="30">
        <f t="shared" si="112"/>
        <v>0</v>
      </c>
      <c r="G196" s="30">
        <f t="shared" si="112"/>
        <v>0</v>
      </c>
      <c r="H196" s="30">
        <f t="shared" si="112"/>
        <v>0</v>
      </c>
      <c r="I196" s="30">
        <f t="shared" si="112"/>
        <v>0</v>
      </c>
      <c r="J196" s="30">
        <f t="shared" si="112"/>
        <v>0</v>
      </c>
      <c r="K196" s="31">
        <f t="shared" si="112"/>
        <v>2.9063</v>
      </c>
      <c r="L196" s="30">
        <f t="shared" si="112"/>
        <v>48.6786</v>
      </c>
      <c r="M196" s="31">
        <f t="shared" si="112"/>
        <v>0</v>
      </c>
      <c r="N196" s="30">
        <f t="shared" si="112"/>
        <v>0</v>
      </c>
      <c r="O196" s="30">
        <f t="shared" si="112"/>
        <v>0</v>
      </c>
      <c r="P196" s="30">
        <f t="shared" si="112"/>
        <v>0</v>
      </c>
      <c r="Q196" s="30">
        <f t="shared" si="112"/>
        <v>0</v>
      </c>
      <c r="R196" s="30">
        <f t="shared" si="112"/>
        <v>9.0495</v>
      </c>
      <c r="S196" s="30">
        <f t="shared" si="112"/>
        <v>0</v>
      </c>
      <c r="T196" s="30">
        <f t="shared" si="112"/>
        <v>0</v>
      </c>
      <c r="U196" s="32">
        <f t="shared" si="111"/>
        <v>60.63440000000001</v>
      </c>
    </row>
    <row r="197" spans="2:21" ht="13.5" customHeight="1">
      <c r="B197" s="13"/>
      <c r="C197" s="14" t="s">
        <v>135</v>
      </c>
      <c r="D197" s="27">
        <v>0</v>
      </c>
      <c r="E197" s="27">
        <v>590.2288</v>
      </c>
      <c r="F197" s="27">
        <v>234.4766</v>
      </c>
      <c r="G197" s="27">
        <v>234.4766</v>
      </c>
      <c r="H197" s="27">
        <v>0</v>
      </c>
      <c r="I197" s="27">
        <v>121.2756</v>
      </c>
      <c r="J197" s="27">
        <v>0</v>
      </c>
      <c r="K197" s="28">
        <v>627.6668</v>
      </c>
      <c r="L197" s="27">
        <v>0</v>
      </c>
      <c r="M197" s="28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9">
        <f t="shared" si="108"/>
        <v>1808.1244</v>
      </c>
    </row>
    <row r="198" spans="2:21" ht="13.5" customHeight="1">
      <c r="B198" s="13" t="s">
        <v>107</v>
      </c>
      <c r="C198" s="14" t="s">
        <v>136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6.1964</v>
      </c>
      <c r="K198" s="28">
        <v>0</v>
      </c>
      <c r="L198" s="27">
        <v>0</v>
      </c>
      <c r="M198" s="28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9">
        <f t="shared" si="108"/>
        <v>6.1964</v>
      </c>
    </row>
    <row r="199" spans="2:21" ht="13.5" customHeight="1">
      <c r="B199" s="13" t="s">
        <v>108</v>
      </c>
      <c r="C199" s="14" t="s">
        <v>137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68.8253</v>
      </c>
      <c r="J199" s="27">
        <v>24.9274</v>
      </c>
      <c r="K199" s="28">
        <v>0</v>
      </c>
      <c r="L199" s="27">
        <v>0</v>
      </c>
      <c r="M199" s="28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9">
        <f t="shared" si="108"/>
        <v>93.7527</v>
      </c>
    </row>
    <row r="200" spans="2:21" ht="13.5" customHeight="1">
      <c r="B200" s="13" t="s">
        <v>35</v>
      </c>
      <c r="C200" s="17" t="s">
        <v>138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8">
        <v>0</v>
      </c>
      <c r="L200" s="27">
        <v>0</v>
      </c>
      <c r="M200" s="28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9">
        <f t="shared" si="108"/>
        <v>0</v>
      </c>
    </row>
    <row r="201" spans="2:21" ht="13.5" customHeight="1">
      <c r="B201" s="15"/>
      <c r="C201" s="16" t="s">
        <v>2</v>
      </c>
      <c r="D201" s="24">
        <f aca="true" t="shared" si="113" ref="D201:T201">SUM(D197:D200)</f>
        <v>0</v>
      </c>
      <c r="E201" s="24">
        <f t="shared" si="113"/>
        <v>590.2288</v>
      </c>
      <c r="F201" s="24">
        <f t="shared" si="113"/>
        <v>234.4766</v>
      </c>
      <c r="G201" s="24">
        <f t="shared" si="113"/>
        <v>234.4766</v>
      </c>
      <c r="H201" s="24">
        <f t="shared" si="113"/>
        <v>0</v>
      </c>
      <c r="I201" s="24">
        <f t="shared" si="113"/>
        <v>190.1009</v>
      </c>
      <c r="J201" s="24">
        <f t="shared" si="113"/>
        <v>31.1238</v>
      </c>
      <c r="K201" s="25">
        <f t="shared" si="113"/>
        <v>627.6668</v>
      </c>
      <c r="L201" s="24">
        <f t="shared" si="113"/>
        <v>0</v>
      </c>
      <c r="M201" s="25">
        <f t="shared" si="113"/>
        <v>0</v>
      </c>
      <c r="N201" s="24">
        <f t="shared" si="113"/>
        <v>0</v>
      </c>
      <c r="O201" s="24">
        <f t="shared" si="113"/>
        <v>0</v>
      </c>
      <c r="P201" s="24">
        <f t="shared" si="113"/>
        <v>0</v>
      </c>
      <c r="Q201" s="24">
        <f t="shared" si="113"/>
        <v>0</v>
      </c>
      <c r="R201" s="24">
        <f t="shared" si="113"/>
        <v>0</v>
      </c>
      <c r="S201" s="24">
        <f t="shared" si="113"/>
        <v>0</v>
      </c>
      <c r="T201" s="24">
        <f t="shared" si="113"/>
        <v>0</v>
      </c>
      <c r="U201" s="26">
        <f t="shared" si="108"/>
        <v>1908.0735</v>
      </c>
    </row>
    <row r="202" spans="1:21" ht="13.5" customHeight="1">
      <c r="A202" s="39"/>
      <c r="B202" s="46" t="s">
        <v>152</v>
      </c>
      <c r="C202" s="47"/>
      <c r="D202" s="33">
        <f>SUM(D201,D196,D182,D172,D164,D144,D133,D123,D117)</f>
        <v>5641.9184</v>
      </c>
      <c r="E202" s="33">
        <f aca="true" t="shared" si="114" ref="E202:U202">SUM(E201,E196,E182,E172,E164,E144,E133,E123,E117)</f>
        <v>1292.6159</v>
      </c>
      <c r="F202" s="33">
        <f t="shared" si="114"/>
        <v>540.0566000000001</v>
      </c>
      <c r="G202" s="33">
        <f t="shared" si="114"/>
        <v>5962.6573</v>
      </c>
      <c r="H202" s="33">
        <f t="shared" si="114"/>
        <v>348.3858</v>
      </c>
      <c r="I202" s="33">
        <f t="shared" si="114"/>
        <v>2480.7059</v>
      </c>
      <c r="J202" s="33">
        <f t="shared" si="114"/>
        <v>3923.4581999999996</v>
      </c>
      <c r="K202" s="34">
        <f t="shared" si="114"/>
        <v>4032.5093</v>
      </c>
      <c r="L202" s="33">
        <f t="shared" si="114"/>
        <v>1005.5972</v>
      </c>
      <c r="M202" s="34">
        <f t="shared" si="114"/>
        <v>1591.6021</v>
      </c>
      <c r="N202" s="33">
        <f t="shared" si="114"/>
        <v>1050.9721</v>
      </c>
      <c r="O202" s="33">
        <f t="shared" si="114"/>
        <v>553.9607000000001</v>
      </c>
      <c r="P202" s="33">
        <f t="shared" si="114"/>
        <v>228.27900000000002</v>
      </c>
      <c r="Q202" s="33">
        <f t="shared" si="114"/>
        <v>263.4021</v>
      </c>
      <c r="R202" s="33">
        <f t="shared" si="114"/>
        <v>101.53649999999999</v>
      </c>
      <c r="S202" s="33">
        <f t="shared" si="114"/>
        <v>0</v>
      </c>
      <c r="T202" s="33">
        <f t="shared" si="114"/>
        <v>0</v>
      </c>
      <c r="U202" s="35">
        <f t="shared" si="114"/>
        <v>29017.657100000004</v>
      </c>
    </row>
    <row r="204" spans="2:56" ht="13.5" customHeight="1">
      <c r="B204" s="18"/>
      <c r="C204" s="19" t="s">
        <v>110</v>
      </c>
      <c r="D204" s="42" t="s">
        <v>113</v>
      </c>
      <c r="E204" s="43"/>
      <c r="BC204" s="4"/>
      <c r="BD204" s="3"/>
    </row>
    <row r="205" spans="3:56" ht="13.5" customHeight="1">
      <c r="C205" s="6"/>
      <c r="L205" s="5"/>
      <c r="M205" s="2"/>
      <c r="N205" s="2"/>
      <c r="U205" s="5" t="str">
        <f>$U$5</f>
        <v>(３日間調査　単位：件）</v>
      </c>
      <c r="BD205" s="3"/>
    </row>
    <row r="206" spans="2:56" ht="13.5" customHeight="1">
      <c r="B206" s="7"/>
      <c r="C206" s="8" t="s">
        <v>109</v>
      </c>
      <c r="D206" s="20" t="s">
        <v>5</v>
      </c>
      <c r="E206" s="20" t="s">
        <v>8</v>
      </c>
      <c r="F206" s="20" t="s">
        <v>9</v>
      </c>
      <c r="G206" s="20" t="s">
        <v>10</v>
      </c>
      <c r="H206" s="20" t="s">
        <v>11</v>
      </c>
      <c r="I206" s="20" t="s">
        <v>12</v>
      </c>
      <c r="J206" s="20" t="s">
        <v>13</v>
      </c>
      <c r="K206" s="20" t="s">
        <v>14</v>
      </c>
      <c r="L206" s="21" t="s">
        <v>15</v>
      </c>
      <c r="M206" s="20" t="s">
        <v>16</v>
      </c>
      <c r="N206" s="20" t="s">
        <v>17</v>
      </c>
      <c r="O206" s="20" t="s">
        <v>18</v>
      </c>
      <c r="P206" s="20" t="s">
        <v>19</v>
      </c>
      <c r="Q206" s="20" t="s">
        <v>20</v>
      </c>
      <c r="R206" s="20" t="s">
        <v>21</v>
      </c>
      <c r="S206" s="20" t="s">
        <v>22</v>
      </c>
      <c r="T206" s="20" t="s">
        <v>23</v>
      </c>
      <c r="U206" s="44" t="s">
        <v>4</v>
      </c>
      <c r="BD206" s="3"/>
    </row>
    <row r="207" spans="2:56" ht="13.5" customHeight="1">
      <c r="B207" s="9" t="s">
        <v>25</v>
      </c>
      <c r="C207" s="10"/>
      <c r="D207" s="22" t="s">
        <v>7</v>
      </c>
      <c r="E207" s="22" t="s">
        <v>7</v>
      </c>
      <c r="F207" s="22" t="s">
        <v>7</v>
      </c>
      <c r="G207" s="22" t="s">
        <v>7</v>
      </c>
      <c r="H207" s="22" t="s">
        <v>7</v>
      </c>
      <c r="I207" s="22" t="s">
        <v>7</v>
      </c>
      <c r="J207" s="22" t="s">
        <v>7</v>
      </c>
      <c r="K207" s="22" t="s">
        <v>7</v>
      </c>
      <c r="L207" s="23" t="s">
        <v>6</v>
      </c>
      <c r="M207" s="22" t="s">
        <v>7</v>
      </c>
      <c r="N207" s="22" t="s">
        <v>7</v>
      </c>
      <c r="O207" s="22" t="s">
        <v>7</v>
      </c>
      <c r="P207" s="22" t="s">
        <v>7</v>
      </c>
      <c r="Q207" s="22" t="s">
        <v>7</v>
      </c>
      <c r="R207" s="22" t="s">
        <v>7</v>
      </c>
      <c r="S207" s="22" t="s">
        <v>7</v>
      </c>
      <c r="T207" s="22" t="s">
        <v>24</v>
      </c>
      <c r="U207" s="45"/>
      <c r="BD207" s="3"/>
    </row>
    <row r="208" spans="2:21" ht="13.5" customHeight="1">
      <c r="B208" s="11"/>
      <c r="C208" s="12" t="s">
        <v>118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5">
        <v>0</v>
      </c>
      <c r="L208" s="24">
        <v>0</v>
      </c>
      <c r="M208" s="25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6">
        <f>SUM(D208:T208)</f>
        <v>0</v>
      </c>
    </row>
    <row r="209" spans="2:21" ht="13.5" customHeight="1">
      <c r="B209" s="13" t="s">
        <v>26</v>
      </c>
      <c r="C209" s="14" t="s">
        <v>27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8">
        <v>0</v>
      </c>
      <c r="L209" s="27">
        <v>0</v>
      </c>
      <c r="M209" s="28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9">
        <f aca="true" t="shared" si="115" ref="U209:U272">SUM(D209:T209)</f>
        <v>0</v>
      </c>
    </row>
    <row r="210" spans="2:21" ht="13.5" customHeight="1">
      <c r="B210" s="13"/>
      <c r="C210" s="14" t="s">
        <v>28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8">
        <v>0</v>
      </c>
      <c r="L210" s="27">
        <v>0</v>
      </c>
      <c r="M210" s="28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9">
        <f t="shared" si="115"/>
        <v>0</v>
      </c>
    </row>
    <row r="211" spans="2:21" ht="13.5" customHeight="1">
      <c r="B211" s="13" t="s">
        <v>29</v>
      </c>
      <c r="C211" s="14" t="s">
        <v>30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8">
        <v>0</v>
      </c>
      <c r="L211" s="27">
        <v>0</v>
      </c>
      <c r="M211" s="28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9">
        <f t="shared" si="115"/>
        <v>0</v>
      </c>
    </row>
    <row r="212" spans="2:21" ht="13.5" customHeight="1">
      <c r="B212" s="13"/>
      <c r="C212" s="14" t="s">
        <v>31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8">
        <v>0</v>
      </c>
      <c r="L212" s="27">
        <v>0</v>
      </c>
      <c r="M212" s="28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9">
        <f t="shared" si="115"/>
        <v>0</v>
      </c>
    </row>
    <row r="213" spans="2:21" ht="13.5" customHeight="1">
      <c r="B213" s="13" t="s">
        <v>32</v>
      </c>
      <c r="C213" s="14" t="s">
        <v>33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8">
        <v>0</v>
      </c>
      <c r="L213" s="27">
        <v>0</v>
      </c>
      <c r="M213" s="28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9">
        <f t="shared" si="115"/>
        <v>0</v>
      </c>
    </row>
    <row r="214" spans="2:21" ht="13.5" customHeight="1">
      <c r="B214" s="13"/>
      <c r="C214" s="14" t="s">
        <v>34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8">
        <v>0</v>
      </c>
      <c r="L214" s="27">
        <v>0</v>
      </c>
      <c r="M214" s="28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9">
        <f t="shared" si="115"/>
        <v>0</v>
      </c>
    </row>
    <row r="215" spans="2:21" ht="13.5" customHeight="1">
      <c r="B215" s="13" t="s">
        <v>35</v>
      </c>
      <c r="C215" s="14" t="s">
        <v>36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8">
        <v>0</v>
      </c>
      <c r="L215" s="27">
        <v>0</v>
      </c>
      <c r="M215" s="28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9">
        <f t="shared" si="115"/>
        <v>0</v>
      </c>
    </row>
    <row r="216" spans="2:21" ht="13.5" customHeight="1">
      <c r="B216" s="13"/>
      <c r="C216" s="14" t="s">
        <v>37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8">
        <v>0</v>
      </c>
      <c r="L216" s="27">
        <v>0</v>
      </c>
      <c r="M216" s="28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9">
        <f t="shared" si="115"/>
        <v>0</v>
      </c>
    </row>
    <row r="217" spans="2:21" ht="13.5" customHeight="1">
      <c r="B217" s="15"/>
      <c r="C217" s="16" t="s">
        <v>2</v>
      </c>
      <c r="D217" s="30">
        <f aca="true" t="shared" si="116" ref="D217:T217">SUM(D208:D216)</f>
        <v>0</v>
      </c>
      <c r="E217" s="30">
        <f t="shared" si="116"/>
        <v>0</v>
      </c>
      <c r="F217" s="30">
        <f t="shared" si="116"/>
        <v>0</v>
      </c>
      <c r="G217" s="30">
        <f t="shared" si="116"/>
        <v>0</v>
      </c>
      <c r="H217" s="30">
        <f t="shared" si="116"/>
        <v>0</v>
      </c>
      <c r="I217" s="30">
        <f t="shared" si="116"/>
        <v>0</v>
      </c>
      <c r="J217" s="30">
        <f t="shared" si="116"/>
        <v>0</v>
      </c>
      <c r="K217" s="31">
        <f t="shared" si="116"/>
        <v>0</v>
      </c>
      <c r="L217" s="30">
        <f t="shared" si="116"/>
        <v>0</v>
      </c>
      <c r="M217" s="31">
        <f t="shared" si="116"/>
        <v>0</v>
      </c>
      <c r="N217" s="30">
        <f t="shared" si="116"/>
        <v>0</v>
      </c>
      <c r="O217" s="30">
        <f t="shared" si="116"/>
        <v>0</v>
      </c>
      <c r="P217" s="30">
        <f t="shared" si="116"/>
        <v>0</v>
      </c>
      <c r="Q217" s="30">
        <f t="shared" si="116"/>
        <v>0</v>
      </c>
      <c r="R217" s="30">
        <f t="shared" si="116"/>
        <v>0</v>
      </c>
      <c r="S217" s="30">
        <f t="shared" si="116"/>
        <v>0</v>
      </c>
      <c r="T217" s="30">
        <f t="shared" si="116"/>
        <v>0</v>
      </c>
      <c r="U217" s="32">
        <f t="shared" si="115"/>
        <v>0</v>
      </c>
    </row>
    <row r="218" spans="2:21" ht="13.5" customHeight="1">
      <c r="B218" s="13" t="s">
        <v>38</v>
      </c>
      <c r="C218" s="14" t="s">
        <v>39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8">
        <v>0</v>
      </c>
      <c r="L218" s="27">
        <v>0</v>
      </c>
      <c r="M218" s="28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9">
        <f t="shared" si="115"/>
        <v>0</v>
      </c>
    </row>
    <row r="219" spans="2:21" ht="13.5" customHeight="1">
      <c r="B219" s="13"/>
      <c r="C219" s="14" t="s">
        <v>40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8">
        <v>0</v>
      </c>
      <c r="L219" s="27">
        <v>0</v>
      </c>
      <c r="M219" s="28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9">
        <f t="shared" si="115"/>
        <v>0</v>
      </c>
    </row>
    <row r="220" spans="2:21" ht="13.5" customHeight="1">
      <c r="B220" s="13" t="s">
        <v>32</v>
      </c>
      <c r="C220" s="14" t="s">
        <v>41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8">
        <v>0</v>
      </c>
      <c r="L220" s="27">
        <v>0</v>
      </c>
      <c r="M220" s="28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9">
        <f t="shared" si="115"/>
        <v>0</v>
      </c>
    </row>
    <row r="221" spans="2:21" ht="13.5" customHeight="1">
      <c r="B221" s="13"/>
      <c r="C221" s="14" t="s">
        <v>42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27">
        <v>0</v>
      </c>
      <c r="M221" s="28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9">
        <f t="shared" si="115"/>
        <v>0</v>
      </c>
    </row>
    <row r="222" spans="2:21" ht="13.5" customHeight="1">
      <c r="B222" s="13" t="s">
        <v>35</v>
      </c>
      <c r="C222" s="17" t="s">
        <v>43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8">
        <v>0</v>
      </c>
      <c r="L222" s="27">
        <v>0</v>
      </c>
      <c r="M222" s="28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9">
        <f t="shared" si="115"/>
        <v>0</v>
      </c>
    </row>
    <row r="223" spans="1:21" ht="13.5" customHeight="1">
      <c r="A223" s="39"/>
      <c r="B223" s="15"/>
      <c r="C223" s="16" t="s">
        <v>2</v>
      </c>
      <c r="D223" s="30">
        <f aca="true" t="shared" si="117" ref="D223:T223">SUM(D218:D222)</f>
        <v>0</v>
      </c>
      <c r="E223" s="30">
        <f t="shared" si="117"/>
        <v>0</v>
      </c>
      <c r="F223" s="30">
        <f t="shared" si="117"/>
        <v>0</v>
      </c>
      <c r="G223" s="30">
        <f t="shared" si="117"/>
        <v>0</v>
      </c>
      <c r="H223" s="30">
        <f t="shared" si="117"/>
        <v>0</v>
      </c>
      <c r="I223" s="30">
        <f t="shared" si="117"/>
        <v>0</v>
      </c>
      <c r="J223" s="30">
        <f t="shared" si="117"/>
        <v>0</v>
      </c>
      <c r="K223" s="31">
        <f t="shared" si="117"/>
        <v>0</v>
      </c>
      <c r="L223" s="30">
        <f t="shared" si="117"/>
        <v>0</v>
      </c>
      <c r="M223" s="31">
        <f t="shared" si="117"/>
        <v>0</v>
      </c>
      <c r="N223" s="30">
        <f t="shared" si="117"/>
        <v>0</v>
      </c>
      <c r="O223" s="30">
        <f t="shared" si="117"/>
        <v>0</v>
      </c>
      <c r="P223" s="30">
        <f t="shared" si="117"/>
        <v>0</v>
      </c>
      <c r="Q223" s="30">
        <f t="shared" si="117"/>
        <v>0</v>
      </c>
      <c r="R223" s="30">
        <f t="shared" si="117"/>
        <v>0</v>
      </c>
      <c r="S223" s="30">
        <f t="shared" si="117"/>
        <v>0</v>
      </c>
      <c r="T223" s="30">
        <f t="shared" si="117"/>
        <v>0</v>
      </c>
      <c r="U223" s="32">
        <f t="shared" si="115"/>
        <v>0</v>
      </c>
    </row>
    <row r="224" spans="2:21" ht="13.5" customHeight="1">
      <c r="B224" s="11"/>
      <c r="C224" s="12" t="s">
        <v>44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8">
        <v>0</v>
      </c>
      <c r="L224" s="27">
        <v>0</v>
      </c>
      <c r="M224" s="28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1.0909</v>
      </c>
      <c r="S224" s="27">
        <v>0</v>
      </c>
      <c r="T224" s="27">
        <v>2.1818</v>
      </c>
      <c r="U224" s="29">
        <f t="shared" si="115"/>
        <v>3.2727</v>
      </c>
    </row>
    <row r="225" spans="2:21" ht="13.5" customHeight="1">
      <c r="B225" s="13" t="s">
        <v>0</v>
      </c>
      <c r="C225" s="14" t="s">
        <v>45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8">
        <v>0</v>
      </c>
      <c r="L225" s="27">
        <v>0</v>
      </c>
      <c r="M225" s="28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9">
        <f t="shared" si="115"/>
        <v>0</v>
      </c>
    </row>
    <row r="226" spans="2:21" ht="13.5" customHeight="1">
      <c r="B226" s="13"/>
      <c r="C226" s="14" t="s">
        <v>46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8">
        <v>0</v>
      </c>
      <c r="L226" s="27">
        <v>0</v>
      </c>
      <c r="M226" s="28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3.0618</v>
      </c>
      <c r="S226" s="27">
        <v>0</v>
      </c>
      <c r="T226" s="27">
        <v>0</v>
      </c>
      <c r="U226" s="29">
        <f t="shared" si="115"/>
        <v>3.0618</v>
      </c>
    </row>
    <row r="227" spans="2:21" ht="13.5" customHeight="1">
      <c r="B227" s="13"/>
      <c r="C227" s="14" t="s">
        <v>47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8">
        <v>0</v>
      </c>
      <c r="L227" s="27">
        <v>0</v>
      </c>
      <c r="M227" s="28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9">
        <f t="shared" si="115"/>
        <v>0</v>
      </c>
    </row>
    <row r="228" spans="2:21" ht="13.5" customHeight="1">
      <c r="B228" s="13" t="s">
        <v>32</v>
      </c>
      <c r="C228" s="14" t="s">
        <v>48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8">
        <v>0</v>
      </c>
      <c r="L228" s="27">
        <v>2</v>
      </c>
      <c r="M228" s="28">
        <v>1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12.4794</v>
      </c>
      <c r="T228" s="27">
        <v>3</v>
      </c>
      <c r="U228" s="29">
        <f t="shared" si="115"/>
        <v>18.4794</v>
      </c>
    </row>
    <row r="229" spans="2:21" ht="13.5" customHeight="1">
      <c r="B229" s="13"/>
      <c r="C229" s="14" t="s">
        <v>49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8">
        <v>0</v>
      </c>
      <c r="L229" s="27">
        <v>0</v>
      </c>
      <c r="M229" s="28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9">
        <f t="shared" si="115"/>
        <v>0</v>
      </c>
    </row>
    <row r="230" spans="2:21" ht="13.5" customHeight="1">
      <c r="B230" s="13"/>
      <c r="C230" s="14" t="s">
        <v>50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8">
        <v>0</v>
      </c>
      <c r="L230" s="27">
        <v>0</v>
      </c>
      <c r="M230" s="28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9">
        <f t="shared" si="115"/>
        <v>0</v>
      </c>
    </row>
    <row r="231" spans="2:21" ht="13.5" customHeight="1">
      <c r="B231" s="13" t="s">
        <v>35</v>
      </c>
      <c r="C231" s="14" t="s">
        <v>51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8">
        <v>0</v>
      </c>
      <c r="L231" s="27">
        <v>0</v>
      </c>
      <c r="M231" s="28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9">
        <f t="shared" si="115"/>
        <v>0</v>
      </c>
    </row>
    <row r="232" spans="2:21" ht="13.5" customHeight="1">
      <c r="B232" s="13"/>
      <c r="C232" s="14" t="s">
        <v>52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8">
        <v>0</v>
      </c>
      <c r="L232" s="27">
        <v>0</v>
      </c>
      <c r="M232" s="28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4.7949</v>
      </c>
      <c r="T232" s="27">
        <v>0</v>
      </c>
      <c r="U232" s="29">
        <f t="shared" si="115"/>
        <v>4.7949</v>
      </c>
    </row>
    <row r="233" spans="1:21" ht="13.5" customHeight="1">
      <c r="A233" s="39"/>
      <c r="B233" s="15"/>
      <c r="C233" s="16" t="s">
        <v>2</v>
      </c>
      <c r="D233" s="30">
        <f aca="true" t="shared" si="118" ref="D233:T233">SUM(D224:D232)</f>
        <v>0</v>
      </c>
      <c r="E233" s="30">
        <f t="shared" si="118"/>
        <v>0</v>
      </c>
      <c r="F233" s="30">
        <f t="shared" si="118"/>
        <v>0</v>
      </c>
      <c r="G233" s="30">
        <f t="shared" si="118"/>
        <v>0</v>
      </c>
      <c r="H233" s="30">
        <f t="shared" si="118"/>
        <v>0</v>
      </c>
      <c r="I233" s="30">
        <f t="shared" si="118"/>
        <v>0</v>
      </c>
      <c r="J233" s="30">
        <f t="shared" si="118"/>
        <v>0</v>
      </c>
      <c r="K233" s="31">
        <f t="shared" si="118"/>
        <v>0</v>
      </c>
      <c r="L233" s="30">
        <f t="shared" si="118"/>
        <v>2</v>
      </c>
      <c r="M233" s="31">
        <f t="shared" si="118"/>
        <v>1</v>
      </c>
      <c r="N233" s="30">
        <f t="shared" si="118"/>
        <v>0</v>
      </c>
      <c r="O233" s="30">
        <f t="shared" si="118"/>
        <v>0</v>
      </c>
      <c r="P233" s="30">
        <f t="shared" si="118"/>
        <v>0</v>
      </c>
      <c r="Q233" s="30">
        <f t="shared" si="118"/>
        <v>0</v>
      </c>
      <c r="R233" s="30">
        <f t="shared" si="118"/>
        <v>4.152699999999999</v>
      </c>
      <c r="S233" s="30">
        <f t="shared" si="118"/>
        <v>17.2743</v>
      </c>
      <c r="T233" s="30">
        <f t="shared" si="118"/>
        <v>5.1818</v>
      </c>
      <c r="U233" s="32">
        <f t="shared" si="115"/>
        <v>29.6088</v>
      </c>
    </row>
    <row r="234" spans="2:21" ht="13.5" customHeight="1">
      <c r="B234" s="13"/>
      <c r="C234" s="14" t="s">
        <v>53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8">
        <v>0</v>
      </c>
      <c r="L234" s="27">
        <v>0</v>
      </c>
      <c r="M234" s="28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9">
        <f t="shared" si="115"/>
        <v>0</v>
      </c>
    </row>
    <row r="235" spans="2:21" ht="13.5" customHeight="1">
      <c r="B235" s="13"/>
      <c r="C235" s="14" t="s">
        <v>54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8">
        <v>0</v>
      </c>
      <c r="L235" s="27">
        <v>0</v>
      </c>
      <c r="M235" s="28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9">
        <f t="shared" si="115"/>
        <v>0</v>
      </c>
    </row>
    <row r="236" spans="2:21" ht="13.5" customHeight="1">
      <c r="B236" s="13" t="s">
        <v>55</v>
      </c>
      <c r="C236" s="14" t="s">
        <v>56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8">
        <v>0</v>
      </c>
      <c r="L236" s="27">
        <v>0</v>
      </c>
      <c r="M236" s="28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9">
        <f t="shared" si="115"/>
        <v>0</v>
      </c>
    </row>
    <row r="237" spans="2:21" ht="13.5" customHeight="1">
      <c r="B237" s="13" t="s">
        <v>57</v>
      </c>
      <c r="C237" s="14" t="s">
        <v>58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8">
        <v>0</v>
      </c>
      <c r="L237" s="27">
        <v>0</v>
      </c>
      <c r="M237" s="28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9">
        <f t="shared" si="115"/>
        <v>0</v>
      </c>
    </row>
    <row r="238" spans="2:21" ht="13.5" customHeight="1">
      <c r="B238" s="13" t="s">
        <v>59</v>
      </c>
      <c r="C238" s="14" t="s">
        <v>60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8">
        <v>0</v>
      </c>
      <c r="L238" s="27">
        <v>0</v>
      </c>
      <c r="M238" s="28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9">
        <f t="shared" si="115"/>
        <v>0</v>
      </c>
    </row>
    <row r="239" spans="2:21" ht="13.5" customHeight="1">
      <c r="B239" s="13" t="s">
        <v>61</v>
      </c>
      <c r="C239" s="14" t="s">
        <v>62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8">
        <v>0</v>
      </c>
      <c r="L239" s="27">
        <v>0</v>
      </c>
      <c r="M239" s="28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9">
        <f t="shared" si="115"/>
        <v>0</v>
      </c>
    </row>
    <row r="240" spans="2:21" ht="13.5" customHeight="1">
      <c r="B240" s="13" t="s">
        <v>63</v>
      </c>
      <c r="C240" s="14" t="s">
        <v>64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8">
        <v>0</v>
      </c>
      <c r="L240" s="27">
        <v>0</v>
      </c>
      <c r="M240" s="28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9">
        <f t="shared" si="115"/>
        <v>0</v>
      </c>
    </row>
    <row r="241" spans="2:21" ht="13.5" customHeight="1">
      <c r="B241" s="13" t="s">
        <v>1</v>
      </c>
      <c r="C241" s="14" t="s">
        <v>65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8">
        <v>0</v>
      </c>
      <c r="L241" s="27">
        <v>0</v>
      </c>
      <c r="M241" s="28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9">
        <f t="shared" si="115"/>
        <v>0</v>
      </c>
    </row>
    <row r="242" spans="2:21" ht="13.5" customHeight="1">
      <c r="B242" s="13" t="s">
        <v>35</v>
      </c>
      <c r="C242" s="14" t="s">
        <v>66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8">
        <v>0</v>
      </c>
      <c r="L242" s="27">
        <v>0</v>
      </c>
      <c r="M242" s="28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9">
        <f t="shared" si="115"/>
        <v>0</v>
      </c>
    </row>
    <row r="243" spans="2:21" ht="13.5" customHeight="1">
      <c r="B243" s="13"/>
      <c r="C243" s="14" t="s">
        <v>67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8">
        <v>0</v>
      </c>
      <c r="L243" s="27">
        <v>0</v>
      </c>
      <c r="M243" s="28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9">
        <f t="shared" si="115"/>
        <v>0</v>
      </c>
    </row>
    <row r="244" spans="1:21" ht="13.5" customHeight="1">
      <c r="A244" s="39"/>
      <c r="B244" s="15"/>
      <c r="C244" s="16" t="s">
        <v>2</v>
      </c>
      <c r="D244" s="30">
        <f aca="true" t="shared" si="119" ref="D244:T244">SUM(D234:D243)</f>
        <v>0</v>
      </c>
      <c r="E244" s="30">
        <f t="shared" si="119"/>
        <v>0</v>
      </c>
      <c r="F244" s="30">
        <f t="shared" si="119"/>
        <v>0</v>
      </c>
      <c r="G244" s="30">
        <f t="shared" si="119"/>
        <v>0</v>
      </c>
      <c r="H244" s="30">
        <f t="shared" si="119"/>
        <v>0</v>
      </c>
      <c r="I244" s="30">
        <f t="shared" si="119"/>
        <v>0</v>
      </c>
      <c r="J244" s="30">
        <f t="shared" si="119"/>
        <v>0</v>
      </c>
      <c r="K244" s="31">
        <f t="shared" si="119"/>
        <v>0</v>
      </c>
      <c r="L244" s="30">
        <f t="shared" si="119"/>
        <v>0</v>
      </c>
      <c r="M244" s="31">
        <f t="shared" si="119"/>
        <v>0</v>
      </c>
      <c r="N244" s="30">
        <f t="shared" si="119"/>
        <v>0</v>
      </c>
      <c r="O244" s="30">
        <f t="shared" si="119"/>
        <v>0</v>
      </c>
      <c r="P244" s="30">
        <f t="shared" si="119"/>
        <v>0</v>
      </c>
      <c r="Q244" s="30">
        <f t="shared" si="119"/>
        <v>0</v>
      </c>
      <c r="R244" s="30">
        <f t="shared" si="119"/>
        <v>0</v>
      </c>
      <c r="S244" s="30">
        <f t="shared" si="119"/>
        <v>0</v>
      </c>
      <c r="T244" s="30">
        <f t="shared" si="119"/>
        <v>0</v>
      </c>
      <c r="U244" s="32">
        <f t="shared" si="115"/>
        <v>0</v>
      </c>
    </row>
    <row r="245" spans="2:21" ht="13.5" customHeight="1">
      <c r="B245" s="11"/>
      <c r="C245" s="12" t="s">
        <v>68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8">
        <v>0</v>
      </c>
      <c r="L245" s="27">
        <v>0</v>
      </c>
      <c r="M245" s="28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4.7949</v>
      </c>
      <c r="U245" s="29">
        <f t="shared" si="115"/>
        <v>4.7949</v>
      </c>
    </row>
    <row r="246" spans="2:21" ht="13.5" customHeight="1">
      <c r="B246" s="13"/>
      <c r="C246" s="14" t="s">
        <v>69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8">
        <v>0</v>
      </c>
      <c r="L246" s="27">
        <v>0</v>
      </c>
      <c r="M246" s="28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9">
        <f t="shared" si="115"/>
        <v>0</v>
      </c>
    </row>
    <row r="247" spans="2:21" ht="13.5" customHeight="1">
      <c r="B247" s="13"/>
      <c r="C247" s="14" t="s">
        <v>70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8">
        <v>0</v>
      </c>
      <c r="L247" s="27">
        <v>0</v>
      </c>
      <c r="M247" s="28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9">
        <f t="shared" si="115"/>
        <v>0</v>
      </c>
    </row>
    <row r="248" spans="2:21" ht="13.5" customHeight="1">
      <c r="B248" s="13" t="s">
        <v>71</v>
      </c>
      <c r="C248" s="14" t="s">
        <v>72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8">
        <v>0</v>
      </c>
      <c r="L248" s="27">
        <v>0</v>
      </c>
      <c r="M248" s="28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9">
        <f t="shared" si="115"/>
        <v>0</v>
      </c>
    </row>
    <row r="249" spans="2:21" ht="13.5" customHeight="1">
      <c r="B249" s="13"/>
      <c r="C249" s="14" t="s">
        <v>73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8">
        <v>0</v>
      </c>
      <c r="L249" s="27">
        <v>0</v>
      </c>
      <c r="M249" s="28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9">
        <f t="shared" si="115"/>
        <v>0</v>
      </c>
    </row>
    <row r="250" spans="2:21" ht="13.5" customHeight="1">
      <c r="B250" s="13"/>
      <c r="C250" s="14" t="s">
        <v>74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8">
        <v>0</v>
      </c>
      <c r="L250" s="27">
        <v>0</v>
      </c>
      <c r="M250" s="28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9">
        <f t="shared" si="115"/>
        <v>0</v>
      </c>
    </row>
    <row r="251" spans="2:21" ht="13.5" customHeight="1">
      <c r="B251" s="13" t="s">
        <v>75</v>
      </c>
      <c r="C251" s="14" t="s">
        <v>76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8">
        <v>0</v>
      </c>
      <c r="L251" s="27">
        <v>0</v>
      </c>
      <c r="M251" s="28">
        <v>0</v>
      </c>
      <c r="N251" s="27">
        <v>0</v>
      </c>
      <c r="O251" s="27">
        <v>0</v>
      </c>
      <c r="P251" s="27">
        <v>19.263</v>
      </c>
      <c r="Q251" s="27">
        <v>3.0431</v>
      </c>
      <c r="R251" s="27">
        <v>0</v>
      </c>
      <c r="S251" s="27">
        <v>0</v>
      </c>
      <c r="T251" s="27">
        <v>0</v>
      </c>
      <c r="U251" s="29">
        <f t="shared" si="115"/>
        <v>22.3061</v>
      </c>
    </row>
    <row r="252" spans="2:21" ht="13.5" customHeight="1">
      <c r="B252" s="13"/>
      <c r="C252" s="14" t="s">
        <v>77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8">
        <v>0</v>
      </c>
      <c r="L252" s="27">
        <v>0</v>
      </c>
      <c r="M252" s="28">
        <v>0</v>
      </c>
      <c r="N252" s="27">
        <v>0</v>
      </c>
      <c r="O252" s="27">
        <v>0</v>
      </c>
      <c r="P252" s="27">
        <v>351.2239</v>
      </c>
      <c r="Q252" s="27">
        <v>0</v>
      </c>
      <c r="R252" s="27">
        <v>2.4706</v>
      </c>
      <c r="S252" s="27">
        <v>22.2354</v>
      </c>
      <c r="T252" s="27">
        <v>10.4549</v>
      </c>
      <c r="U252" s="29">
        <f t="shared" si="115"/>
        <v>386.3848</v>
      </c>
    </row>
    <row r="253" spans="2:21" ht="13.5" customHeight="1">
      <c r="B253" s="13"/>
      <c r="C253" s="14" t="s">
        <v>78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8">
        <v>0</v>
      </c>
      <c r="L253" s="27">
        <v>0</v>
      </c>
      <c r="M253" s="28">
        <v>0</v>
      </c>
      <c r="N253" s="27">
        <v>0</v>
      </c>
      <c r="O253" s="27">
        <v>0</v>
      </c>
      <c r="P253" s="27">
        <v>18.2586</v>
      </c>
      <c r="Q253" s="27">
        <v>0</v>
      </c>
      <c r="R253" s="27">
        <v>0</v>
      </c>
      <c r="S253" s="27">
        <v>27.7491</v>
      </c>
      <c r="T253" s="27">
        <v>4.9412</v>
      </c>
      <c r="U253" s="29">
        <f t="shared" si="115"/>
        <v>50.9489</v>
      </c>
    </row>
    <row r="254" spans="2:21" ht="13.5" customHeight="1">
      <c r="B254" s="13" t="s">
        <v>63</v>
      </c>
      <c r="C254" s="14" t="s">
        <v>79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8">
        <v>0</v>
      </c>
      <c r="L254" s="27">
        <v>0</v>
      </c>
      <c r="M254" s="28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9">
        <f t="shared" si="115"/>
        <v>0</v>
      </c>
    </row>
    <row r="255" spans="2:21" ht="13.5" customHeight="1">
      <c r="B255" s="13"/>
      <c r="C255" s="14" t="s">
        <v>80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8">
        <v>0</v>
      </c>
      <c r="L255" s="27">
        <v>0</v>
      </c>
      <c r="M255" s="28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9">
        <f t="shared" si="115"/>
        <v>0</v>
      </c>
    </row>
    <row r="256" spans="2:21" ht="13.5" customHeight="1">
      <c r="B256" s="13"/>
      <c r="C256" s="14" t="s">
        <v>81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8">
        <v>0</v>
      </c>
      <c r="L256" s="27">
        <v>0</v>
      </c>
      <c r="M256" s="28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9">
        <f t="shared" si="115"/>
        <v>0</v>
      </c>
    </row>
    <row r="257" spans="2:21" ht="13.5" customHeight="1">
      <c r="B257" s="13" t="s">
        <v>1</v>
      </c>
      <c r="C257" s="14" t="s">
        <v>82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8">
        <v>0</v>
      </c>
      <c r="L257" s="27">
        <v>0</v>
      </c>
      <c r="M257" s="28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9">
        <f t="shared" si="115"/>
        <v>0</v>
      </c>
    </row>
    <row r="258" spans="2:21" ht="13.5" customHeight="1">
      <c r="B258" s="13"/>
      <c r="C258" s="14" t="s">
        <v>83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8">
        <v>0</v>
      </c>
      <c r="L258" s="27">
        <v>0</v>
      </c>
      <c r="M258" s="28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9">
        <f t="shared" si="115"/>
        <v>0</v>
      </c>
    </row>
    <row r="259" spans="2:21" ht="13.5" customHeight="1">
      <c r="B259" s="13"/>
      <c r="C259" s="14" t="s">
        <v>84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8">
        <v>0</v>
      </c>
      <c r="L259" s="27">
        <v>0</v>
      </c>
      <c r="M259" s="28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9">
        <f t="shared" si="115"/>
        <v>0</v>
      </c>
    </row>
    <row r="260" spans="2:21" ht="13.5" customHeight="1">
      <c r="B260" s="13" t="s">
        <v>35</v>
      </c>
      <c r="C260" s="14" t="s">
        <v>85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8">
        <v>0</v>
      </c>
      <c r="L260" s="27">
        <v>0</v>
      </c>
      <c r="M260" s="28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9">
        <f t="shared" si="115"/>
        <v>0</v>
      </c>
    </row>
    <row r="261" spans="2:21" ht="13.5" customHeight="1">
      <c r="B261" s="13"/>
      <c r="C261" s="14" t="s">
        <v>86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8">
        <v>0</v>
      </c>
      <c r="L261" s="27">
        <v>0</v>
      </c>
      <c r="M261" s="28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9">
        <f t="shared" si="115"/>
        <v>0</v>
      </c>
    </row>
    <row r="262" spans="2:21" ht="13.5" customHeight="1">
      <c r="B262" s="13"/>
      <c r="C262" s="14" t="s">
        <v>87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8">
        <v>0</v>
      </c>
      <c r="L262" s="27">
        <v>0</v>
      </c>
      <c r="M262" s="28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9">
        <f t="shared" si="115"/>
        <v>0</v>
      </c>
    </row>
    <row r="263" spans="2:21" ht="13.5" customHeight="1">
      <c r="B263" s="13"/>
      <c r="C263" s="17" t="s">
        <v>88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8">
        <v>0</v>
      </c>
      <c r="L263" s="27">
        <v>0</v>
      </c>
      <c r="M263" s="28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9">
        <f t="shared" si="115"/>
        <v>0</v>
      </c>
    </row>
    <row r="264" spans="1:21" ht="13.5" customHeight="1">
      <c r="A264" s="39"/>
      <c r="B264" s="15"/>
      <c r="C264" s="16" t="s">
        <v>2</v>
      </c>
      <c r="D264" s="30">
        <f aca="true" t="shared" si="120" ref="D264:T264">SUM(D245:D263)</f>
        <v>0</v>
      </c>
      <c r="E264" s="30">
        <f t="shared" si="120"/>
        <v>0</v>
      </c>
      <c r="F264" s="30">
        <f t="shared" si="120"/>
        <v>0</v>
      </c>
      <c r="G264" s="30">
        <f t="shared" si="120"/>
        <v>0</v>
      </c>
      <c r="H264" s="30">
        <f t="shared" si="120"/>
        <v>0</v>
      </c>
      <c r="I264" s="30">
        <f t="shared" si="120"/>
        <v>0</v>
      </c>
      <c r="J264" s="30">
        <f t="shared" si="120"/>
        <v>0</v>
      </c>
      <c r="K264" s="31">
        <f t="shared" si="120"/>
        <v>0</v>
      </c>
      <c r="L264" s="30">
        <f t="shared" si="120"/>
        <v>0</v>
      </c>
      <c r="M264" s="31">
        <f t="shared" si="120"/>
        <v>0</v>
      </c>
      <c r="N264" s="30">
        <f t="shared" si="120"/>
        <v>0</v>
      </c>
      <c r="O264" s="30">
        <f t="shared" si="120"/>
        <v>0</v>
      </c>
      <c r="P264" s="30">
        <f t="shared" si="120"/>
        <v>388.7455</v>
      </c>
      <c r="Q264" s="30">
        <f t="shared" si="120"/>
        <v>3.0431</v>
      </c>
      <c r="R264" s="30">
        <f t="shared" si="120"/>
        <v>2.4706</v>
      </c>
      <c r="S264" s="30">
        <f t="shared" si="120"/>
        <v>49.9845</v>
      </c>
      <c r="T264" s="30">
        <f t="shared" si="120"/>
        <v>20.191000000000003</v>
      </c>
      <c r="U264" s="32">
        <f t="shared" si="115"/>
        <v>464.4347</v>
      </c>
    </row>
    <row r="265" spans="2:21" ht="13.5" customHeight="1">
      <c r="B265" s="13"/>
      <c r="C265" s="14" t="s">
        <v>89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8">
        <v>0</v>
      </c>
      <c r="L265" s="27">
        <v>0</v>
      </c>
      <c r="M265" s="28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9">
        <f t="shared" si="115"/>
        <v>0</v>
      </c>
    </row>
    <row r="266" spans="2:21" ht="13.5" customHeight="1">
      <c r="B266" s="13" t="s">
        <v>90</v>
      </c>
      <c r="C266" s="14" t="s">
        <v>91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8">
        <v>0</v>
      </c>
      <c r="L266" s="27">
        <v>0</v>
      </c>
      <c r="M266" s="28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9">
        <f t="shared" si="115"/>
        <v>0</v>
      </c>
    </row>
    <row r="267" spans="2:21" ht="13.5" customHeight="1">
      <c r="B267" s="13" t="s">
        <v>63</v>
      </c>
      <c r="C267" s="14" t="s">
        <v>119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8">
        <v>0</v>
      </c>
      <c r="L267" s="27">
        <v>0</v>
      </c>
      <c r="M267" s="28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9">
        <f t="shared" si="115"/>
        <v>0</v>
      </c>
    </row>
    <row r="268" spans="2:21" ht="13.5" customHeight="1">
      <c r="B268" s="13" t="s">
        <v>1</v>
      </c>
      <c r="C268" s="14" t="s">
        <v>92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8">
        <v>0</v>
      </c>
      <c r="L268" s="27">
        <v>0</v>
      </c>
      <c r="M268" s="28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9">
        <f t="shared" si="115"/>
        <v>0</v>
      </c>
    </row>
    <row r="269" spans="2:21" ht="13.5" customHeight="1">
      <c r="B269" s="13" t="s">
        <v>35</v>
      </c>
      <c r="C269" s="14" t="s">
        <v>93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8">
        <v>0</v>
      </c>
      <c r="L269" s="27">
        <v>0</v>
      </c>
      <c r="M269" s="28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9">
        <f t="shared" si="115"/>
        <v>0</v>
      </c>
    </row>
    <row r="270" spans="2:21" ht="13.5" customHeight="1">
      <c r="B270" s="13"/>
      <c r="C270" s="14" t="s">
        <v>94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8">
        <v>0</v>
      </c>
      <c r="L270" s="27">
        <v>0</v>
      </c>
      <c r="M270" s="28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9">
        <f t="shared" si="115"/>
        <v>0</v>
      </c>
    </row>
    <row r="271" spans="2:21" ht="13.5" customHeight="1">
      <c r="B271" s="13"/>
      <c r="C271" s="14" t="s">
        <v>95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8">
        <v>0</v>
      </c>
      <c r="L271" s="27">
        <v>0</v>
      </c>
      <c r="M271" s="28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9">
        <f t="shared" si="115"/>
        <v>0</v>
      </c>
    </row>
    <row r="272" spans="1:21" ht="13.5" customHeight="1">
      <c r="A272" s="39"/>
      <c r="B272" s="15"/>
      <c r="C272" s="16" t="s">
        <v>2</v>
      </c>
      <c r="D272" s="30">
        <f aca="true" t="shared" si="121" ref="D272:T272">SUM(D265:D271)</f>
        <v>0</v>
      </c>
      <c r="E272" s="30">
        <f t="shared" si="121"/>
        <v>0</v>
      </c>
      <c r="F272" s="30">
        <f t="shared" si="121"/>
        <v>0</v>
      </c>
      <c r="G272" s="30">
        <f t="shared" si="121"/>
        <v>0</v>
      </c>
      <c r="H272" s="30">
        <f t="shared" si="121"/>
        <v>0</v>
      </c>
      <c r="I272" s="30">
        <f t="shared" si="121"/>
        <v>0</v>
      </c>
      <c r="J272" s="30">
        <f t="shared" si="121"/>
        <v>0</v>
      </c>
      <c r="K272" s="31">
        <f t="shared" si="121"/>
        <v>0</v>
      </c>
      <c r="L272" s="30">
        <f t="shared" si="121"/>
        <v>0</v>
      </c>
      <c r="M272" s="31">
        <f t="shared" si="121"/>
        <v>0</v>
      </c>
      <c r="N272" s="30">
        <f t="shared" si="121"/>
        <v>0</v>
      </c>
      <c r="O272" s="30">
        <f t="shared" si="121"/>
        <v>0</v>
      </c>
      <c r="P272" s="30">
        <f t="shared" si="121"/>
        <v>0</v>
      </c>
      <c r="Q272" s="30">
        <f t="shared" si="121"/>
        <v>0</v>
      </c>
      <c r="R272" s="30">
        <f t="shared" si="121"/>
        <v>0</v>
      </c>
      <c r="S272" s="30">
        <f t="shared" si="121"/>
        <v>0</v>
      </c>
      <c r="T272" s="30">
        <f t="shared" si="121"/>
        <v>0</v>
      </c>
      <c r="U272" s="32">
        <f t="shared" si="115"/>
        <v>0</v>
      </c>
    </row>
    <row r="273" spans="2:21" ht="13.5" customHeight="1">
      <c r="B273" s="11"/>
      <c r="C273" s="12" t="s">
        <v>96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8">
        <v>0</v>
      </c>
      <c r="L273" s="27">
        <v>0</v>
      </c>
      <c r="M273" s="28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9">
        <f aca="true" t="shared" si="122" ref="U273:U301">SUM(D273:T273)</f>
        <v>0</v>
      </c>
    </row>
    <row r="274" spans="2:21" ht="13.5" customHeight="1">
      <c r="B274" s="13" t="s">
        <v>97</v>
      </c>
      <c r="C274" s="14" t="s">
        <v>98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8">
        <v>0</v>
      </c>
      <c r="L274" s="27">
        <v>0</v>
      </c>
      <c r="M274" s="28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9">
        <f t="shared" si="122"/>
        <v>0</v>
      </c>
    </row>
    <row r="275" spans="2:21" ht="13.5" customHeight="1">
      <c r="B275" s="13"/>
      <c r="C275" s="14" t="s">
        <v>99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8">
        <v>0</v>
      </c>
      <c r="L275" s="27">
        <v>0</v>
      </c>
      <c r="M275" s="28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9">
        <f t="shared" si="122"/>
        <v>0</v>
      </c>
    </row>
    <row r="276" spans="2:21" ht="13.5" customHeight="1">
      <c r="B276" s="13" t="s">
        <v>63</v>
      </c>
      <c r="C276" s="14" t="s">
        <v>100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8">
        <v>0</v>
      </c>
      <c r="L276" s="27">
        <v>0</v>
      </c>
      <c r="M276" s="28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9">
        <f t="shared" si="122"/>
        <v>0</v>
      </c>
    </row>
    <row r="277" spans="2:21" ht="13.5" customHeight="1">
      <c r="B277" s="13"/>
      <c r="C277" s="14" t="s">
        <v>101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8">
        <v>0</v>
      </c>
      <c r="L277" s="27">
        <v>0</v>
      </c>
      <c r="M277" s="28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9">
        <f t="shared" si="122"/>
        <v>0</v>
      </c>
    </row>
    <row r="278" spans="2:21" ht="13.5" customHeight="1">
      <c r="B278" s="13" t="s">
        <v>1</v>
      </c>
      <c r="C278" s="14" t="s">
        <v>102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8">
        <v>0</v>
      </c>
      <c r="L278" s="27">
        <v>0</v>
      </c>
      <c r="M278" s="28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9">
        <f t="shared" si="122"/>
        <v>0</v>
      </c>
    </row>
    <row r="279" spans="2:21" ht="13.5" customHeight="1">
      <c r="B279" s="13"/>
      <c r="C279" s="14" t="s">
        <v>103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8">
        <v>0</v>
      </c>
      <c r="L279" s="27">
        <v>0</v>
      </c>
      <c r="M279" s="28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9">
        <f t="shared" si="122"/>
        <v>0</v>
      </c>
    </row>
    <row r="280" spans="2:21" ht="13.5" customHeight="1">
      <c r="B280" s="13" t="s">
        <v>35</v>
      </c>
      <c r="C280" s="14" t="s">
        <v>104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8">
        <v>0</v>
      </c>
      <c r="L280" s="27">
        <v>0</v>
      </c>
      <c r="M280" s="28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9">
        <f t="shared" si="122"/>
        <v>0</v>
      </c>
    </row>
    <row r="281" spans="2:21" ht="13.5" customHeight="1">
      <c r="B281" s="13"/>
      <c r="C281" s="17" t="s">
        <v>105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8">
        <v>0</v>
      </c>
      <c r="L281" s="27">
        <v>0</v>
      </c>
      <c r="M281" s="28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9">
        <f t="shared" si="122"/>
        <v>0</v>
      </c>
    </row>
    <row r="282" spans="1:21" ht="13.5" customHeight="1">
      <c r="A282" s="39"/>
      <c r="B282" s="15"/>
      <c r="C282" s="16" t="s">
        <v>2</v>
      </c>
      <c r="D282" s="30">
        <f aca="true" t="shared" si="123" ref="D282:T282">SUM(D273:D281)</f>
        <v>0</v>
      </c>
      <c r="E282" s="30">
        <f t="shared" si="123"/>
        <v>0</v>
      </c>
      <c r="F282" s="30">
        <f t="shared" si="123"/>
        <v>0</v>
      </c>
      <c r="G282" s="30">
        <f t="shared" si="123"/>
        <v>0</v>
      </c>
      <c r="H282" s="30">
        <f t="shared" si="123"/>
        <v>0</v>
      </c>
      <c r="I282" s="30">
        <f t="shared" si="123"/>
        <v>0</v>
      </c>
      <c r="J282" s="30">
        <f t="shared" si="123"/>
        <v>0</v>
      </c>
      <c r="K282" s="31">
        <f t="shared" si="123"/>
        <v>0</v>
      </c>
      <c r="L282" s="30">
        <f t="shared" si="123"/>
        <v>0</v>
      </c>
      <c r="M282" s="31">
        <f t="shared" si="123"/>
        <v>0</v>
      </c>
      <c r="N282" s="30">
        <f t="shared" si="123"/>
        <v>0</v>
      </c>
      <c r="O282" s="30">
        <f t="shared" si="123"/>
        <v>0</v>
      </c>
      <c r="P282" s="30">
        <f t="shared" si="123"/>
        <v>0</v>
      </c>
      <c r="Q282" s="30">
        <f t="shared" si="123"/>
        <v>0</v>
      </c>
      <c r="R282" s="30">
        <f t="shared" si="123"/>
        <v>0</v>
      </c>
      <c r="S282" s="30">
        <f t="shared" si="123"/>
        <v>0</v>
      </c>
      <c r="T282" s="30">
        <f t="shared" si="123"/>
        <v>0</v>
      </c>
      <c r="U282" s="32">
        <f t="shared" si="122"/>
        <v>0</v>
      </c>
    </row>
    <row r="283" spans="2:21" ht="13.5" customHeight="1">
      <c r="B283" s="13"/>
      <c r="C283" s="14" t="s">
        <v>120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8">
        <v>0</v>
      </c>
      <c r="L283" s="27">
        <v>0</v>
      </c>
      <c r="M283" s="28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9">
        <f t="shared" si="122"/>
        <v>0</v>
      </c>
    </row>
    <row r="284" spans="2:21" ht="13.5" customHeight="1">
      <c r="B284" s="13"/>
      <c r="C284" s="14" t="s">
        <v>121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8">
        <v>0</v>
      </c>
      <c r="L284" s="27">
        <v>0</v>
      </c>
      <c r="M284" s="28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9">
        <f t="shared" si="122"/>
        <v>0</v>
      </c>
    </row>
    <row r="285" spans="2:21" ht="13.5" customHeight="1">
      <c r="B285" s="13"/>
      <c r="C285" s="14" t="s">
        <v>122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8">
        <v>0</v>
      </c>
      <c r="L285" s="27">
        <v>0</v>
      </c>
      <c r="M285" s="28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9">
        <f t="shared" si="122"/>
        <v>0</v>
      </c>
    </row>
    <row r="286" spans="2:21" ht="13.5" customHeight="1">
      <c r="B286" s="13" t="s">
        <v>123</v>
      </c>
      <c r="C286" s="14" t="s">
        <v>106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8">
        <v>0</v>
      </c>
      <c r="L286" s="27">
        <v>0</v>
      </c>
      <c r="M286" s="28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9">
        <f t="shared" si="122"/>
        <v>0</v>
      </c>
    </row>
    <row r="287" spans="2:21" ht="13.5" customHeight="1">
      <c r="B287" s="13"/>
      <c r="C287" s="14" t="s">
        <v>124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8">
        <v>0</v>
      </c>
      <c r="L287" s="27">
        <v>0</v>
      </c>
      <c r="M287" s="28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9">
        <f t="shared" si="122"/>
        <v>0</v>
      </c>
    </row>
    <row r="288" spans="2:21" ht="13.5" customHeight="1">
      <c r="B288" s="13"/>
      <c r="C288" s="14" t="s">
        <v>125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8">
        <v>0</v>
      </c>
      <c r="L288" s="27">
        <v>0</v>
      </c>
      <c r="M288" s="28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9">
        <f t="shared" si="122"/>
        <v>0</v>
      </c>
    </row>
    <row r="289" spans="2:21" ht="13.5" customHeight="1">
      <c r="B289" s="13" t="s">
        <v>126</v>
      </c>
      <c r="C289" s="14" t="s">
        <v>127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8">
        <v>0</v>
      </c>
      <c r="L289" s="27">
        <v>0</v>
      </c>
      <c r="M289" s="28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9">
        <f t="shared" si="122"/>
        <v>0</v>
      </c>
    </row>
    <row r="290" spans="2:21" ht="13.5" customHeight="1">
      <c r="B290" s="13"/>
      <c r="C290" s="14" t="s">
        <v>128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8">
        <v>0</v>
      </c>
      <c r="L290" s="27">
        <v>0</v>
      </c>
      <c r="M290" s="28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9">
        <f t="shared" si="122"/>
        <v>0</v>
      </c>
    </row>
    <row r="291" spans="2:21" ht="13.5" customHeight="1">
      <c r="B291" s="13"/>
      <c r="C291" s="14" t="s">
        <v>129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8">
        <v>0</v>
      </c>
      <c r="L291" s="27">
        <v>0</v>
      </c>
      <c r="M291" s="28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9">
        <f t="shared" si="122"/>
        <v>0</v>
      </c>
    </row>
    <row r="292" spans="2:21" ht="13.5" customHeight="1">
      <c r="B292" s="13" t="s">
        <v>130</v>
      </c>
      <c r="C292" s="14" t="s">
        <v>131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8">
        <v>0</v>
      </c>
      <c r="L292" s="27">
        <v>0</v>
      </c>
      <c r="M292" s="28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9">
        <f t="shared" si="122"/>
        <v>0</v>
      </c>
    </row>
    <row r="293" spans="2:21" ht="13.5" customHeight="1">
      <c r="B293" s="13"/>
      <c r="C293" s="14" t="s">
        <v>132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8">
        <v>0</v>
      </c>
      <c r="L293" s="27">
        <v>0</v>
      </c>
      <c r="M293" s="28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9">
        <f t="shared" si="122"/>
        <v>0</v>
      </c>
    </row>
    <row r="294" spans="2:21" ht="13.5" customHeight="1">
      <c r="B294" s="13"/>
      <c r="C294" s="14" t="s">
        <v>133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8">
        <v>0</v>
      </c>
      <c r="L294" s="27">
        <v>0</v>
      </c>
      <c r="M294" s="28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9">
        <f t="shared" si="122"/>
        <v>0</v>
      </c>
    </row>
    <row r="295" spans="2:21" ht="13.5" customHeight="1">
      <c r="B295" s="13"/>
      <c r="C295" s="17" t="s">
        <v>134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8">
        <v>0</v>
      </c>
      <c r="L295" s="27">
        <v>0</v>
      </c>
      <c r="M295" s="28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9">
        <f t="shared" si="122"/>
        <v>0</v>
      </c>
    </row>
    <row r="296" spans="2:21" ht="13.5" customHeight="1">
      <c r="B296" s="15"/>
      <c r="C296" s="16" t="s">
        <v>2</v>
      </c>
      <c r="D296" s="30">
        <f aca="true" t="shared" si="124" ref="D296:T296">SUM(D283:D295)</f>
        <v>0</v>
      </c>
      <c r="E296" s="30">
        <f t="shared" si="124"/>
        <v>0</v>
      </c>
      <c r="F296" s="30">
        <f t="shared" si="124"/>
        <v>0</v>
      </c>
      <c r="G296" s="30">
        <f t="shared" si="124"/>
        <v>0</v>
      </c>
      <c r="H296" s="30">
        <f t="shared" si="124"/>
        <v>0</v>
      </c>
      <c r="I296" s="30">
        <f t="shared" si="124"/>
        <v>0</v>
      </c>
      <c r="J296" s="30">
        <f t="shared" si="124"/>
        <v>0</v>
      </c>
      <c r="K296" s="31">
        <f t="shared" si="124"/>
        <v>0</v>
      </c>
      <c r="L296" s="30">
        <f t="shared" si="124"/>
        <v>0</v>
      </c>
      <c r="M296" s="31">
        <f t="shared" si="124"/>
        <v>0</v>
      </c>
      <c r="N296" s="30">
        <f t="shared" si="124"/>
        <v>0</v>
      </c>
      <c r="O296" s="30">
        <f t="shared" si="124"/>
        <v>0</v>
      </c>
      <c r="P296" s="30">
        <f t="shared" si="124"/>
        <v>0</v>
      </c>
      <c r="Q296" s="30">
        <f t="shared" si="124"/>
        <v>0</v>
      </c>
      <c r="R296" s="30">
        <f t="shared" si="124"/>
        <v>0</v>
      </c>
      <c r="S296" s="30">
        <f t="shared" si="124"/>
        <v>0</v>
      </c>
      <c r="T296" s="30">
        <f t="shared" si="124"/>
        <v>0</v>
      </c>
      <c r="U296" s="32">
        <f t="shared" si="122"/>
        <v>0</v>
      </c>
    </row>
    <row r="297" spans="2:21" ht="13.5" customHeight="1">
      <c r="B297" s="13"/>
      <c r="C297" s="14" t="s">
        <v>135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8">
        <v>0</v>
      </c>
      <c r="L297" s="27">
        <v>0</v>
      </c>
      <c r="M297" s="28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9">
        <f t="shared" si="122"/>
        <v>0</v>
      </c>
    </row>
    <row r="298" spans="2:21" ht="13.5" customHeight="1">
      <c r="B298" s="13" t="s">
        <v>107</v>
      </c>
      <c r="C298" s="14" t="s">
        <v>136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8">
        <v>0</v>
      </c>
      <c r="L298" s="27">
        <v>0</v>
      </c>
      <c r="M298" s="28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9">
        <f t="shared" si="122"/>
        <v>0</v>
      </c>
    </row>
    <row r="299" spans="2:21" ht="13.5" customHeight="1">
      <c r="B299" s="13" t="s">
        <v>108</v>
      </c>
      <c r="C299" s="14" t="s">
        <v>137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8">
        <v>0</v>
      </c>
      <c r="L299" s="27">
        <v>0</v>
      </c>
      <c r="M299" s="28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9">
        <f t="shared" si="122"/>
        <v>0</v>
      </c>
    </row>
    <row r="300" spans="2:21" ht="13.5" customHeight="1">
      <c r="B300" s="13" t="s">
        <v>35</v>
      </c>
      <c r="C300" s="17" t="s">
        <v>138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8">
        <v>0</v>
      </c>
      <c r="L300" s="27">
        <v>0</v>
      </c>
      <c r="M300" s="28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>
        <f t="shared" si="122"/>
        <v>0</v>
      </c>
    </row>
    <row r="301" spans="2:21" ht="13.5" customHeight="1">
      <c r="B301" s="15"/>
      <c r="C301" s="16" t="s">
        <v>2</v>
      </c>
      <c r="D301" s="24">
        <f aca="true" t="shared" si="125" ref="D301:T301">SUM(D297:D300)</f>
        <v>0</v>
      </c>
      <c r="E301" s="24">
        <f t="shared" si="125"/>
        <v>0</v>
      </c>
      <c r="F301" s="24">
        <f t="shared" si="125"/>
        <v>0</v>
      </c>
      <c r="G301" s="24">
        <f t="shared" si="125"/>
        <v>0</v>
      </c>
      <c r="H301" s="24">
        <f t="shared" si="125"/>
        <v>0</v>
      </c>
      <c r="I301" s="24">
        <f t="shared" si="125"/>
        <v>0</v>
      </c>
      <c r="J301" s="24">
        <f t="shared" si="125"/>
        <v>0</v>
      </c>
      <c r="K301" s="25">
        <f t="shared" si="125"/>
        <v>0</v>
      </c>
      <c r="L301" s="24">
        <f t="shared" si="125"/>
        <v>0</v>
      </c>
      <c r="M301" s="25">
        <f t="shared" si="125"/>
        <v>0</v>
      </c>
      <c r="N301" s="24">
        <f t="shared" si="125"/>
        <v>0</v>
      </c>
      <c r="O301" s="24">
        <f t="shared" si="125"/>
        <v>0</v>
      </c>
      <c r="P301" s="24">
        <f t="shared" si="125"/>
        <v>0</v>
      </c>
      <c r="Q301" s="24">
        <f t="shared" si="125"/>
        <v>0</v>
      </c>
      <c r="R301" s="24">
        <f t="shared" si="125"/>
        <v>0</v>
      </c>
      <c r="S301" s="24">
        <f t="shared" si="125"/>
        <v>0</v>
      </c>
      <c r="T301" s="24">
        <f t="shared" si="125"/>
        <v>0</v>
      </c>
      <c r="U301" s="26">
        <f t="shared" si="122"/>
        <v>0</v>
      </c>
    </row>
    <row r="302" spans="1:21" ht="13.5" customHeight="1">
      <c r="A302" s="39"/>
      <c r="B302" s="46" t="s">
        <v>152</v>
      </c>
      <c r="C302" s="47"/>
      <c r="D302" s="33">
        <f>SUM(D301,D296,D282,D272,D264,D244,D233,D223,D217)</f>
        <v>0</v>
      </c>
      <c r="E302" s="33">
        <f aca="true" t="shared" si="126" ref="E302:U302">SUM(E301,E296,E282,E272,E264,E244,E233,E223,E217)</f>
        <v>0</v>
      </c>
      <c r="F302" s="33">
        <f t="shared" si="126"/>
        <v>0</v>
      </c>
      <c r="G302" s="33">
        <f t="shared" si="126"/>
        <v>0</v>
      </c>
      <c r="H302" s="33">
        <f t="shared" si="126"/>
        <v>0</v>
      </c>
      <c r="I302" s="33">
        <f t="shared" si="126"/>
        <v>0</v>
      </c>
      <c r="J302" s="33">
        <f t="shared" si="126"/>
        <v>0</v>
      </c>
      <c r="K302" s="34">
        <f t="shared" si="126"/>
        <v>0</v>
      </c>
      <c r="L302" s="33">
        <f t="shared" si="126"/>
        <v>2</v>
      </c>
      <c r="M302" s="34">
        <f t="shared" si="126"/>
        <v>1</v>
      </c>
      <c r="N302" s="33">
        <f t="shared" si="126"/>
        <v>0</v>
      </c>
      <c r="O302" s="33">
        <f t="shared" si="126"/>
        <v>0</v>
      </c>
      <c r="P302" s="33">
        <f t="shared" si="126"/>
        <v>388.7455</v>
      </c>
      <c r="Q302" s="33">
        <f t="shared" si="126"/>
        <v>3.0431</v>
      </c>
      <c r="R302" s="33">
        <f t="shared" si="126"/>
        <v>6.6232999999999995</v>
      </c>
      <c r="S302" s="33">
        <f t="shared" si="126"/>
        <v>67.2588</v>
      </c>
      <c r="T302" s="33">
        <f t="shared" si="126"/>
        <v>25.3728</v>
      </c>
      <c r="U302" s="35">
        <f t="shared" si="126"/>
        <v>494.0435</v>
      </c>
    </row>
    <row r="304" spans="2:56" ht="13.5" customHeight="1">
      <c r="B304" s="18"/>
      <c r="C304" s="19" t="s">
        <v>110</v>
      </c>
      <c r="D304" s="42" t="s">
        <v>114</v>
      </c>
      <c r="E304" s="43"/>
      <c r="BC304" s="4"/>
      <c r="BD304" s="3"/>
    </row>
    <row r="305" spans="3:56" ht="13.5" customHeight="1">
      <c r="C305" s="6"/>
      <c r="L305" s="5"/>
      <c r="M305" s="2"/>
      <c r="N305" s="2"/>
      <c r="U305" s="5" t="str">
        <f>$U$5</f>
        <v>(３日間調査　単位：件）</v>
      </c>
      <c r="BD305" s="3"/>
    </row>
    <row r="306" spans="2:56" ht="13.5" customHeight="1">
      <c r="B306" s="7"/>
      <c r="C306" s="8" t="s">
        <v>109</v>
      </c>
      <c r="D306" s="20" t="s">
        <v>5</v>
      </c>
      <c r="E306" s="20" t="s">
        <v>8</v>
      </c>
      <c r="F306" s="20" t="s">
        <v>9</v>
      </c>
      <c r="G306" s="20" t="s">
        <v>10</v>
      </c>
      <c r="H306" s="20" t="s">
        <v>11</v>
      </c>
      <c r="I306" s="20" t="s">
        <v>12</v>
      </c>
      <c r="J306" s="20" t="s">
        <v>13</v>
      </c>
      <c r="K306" s="20" t="s">
        <v>14</v>
      </c>
      <c r="L306" s="21" t="s">
        <v>15</v>
      </c>
      <c r="M306" s="20" t="s">
        <v>16</v>
      </c>
      <c r="N306" s="20" t="s">
        <v>17</v>
      </c>
      <c r="O306" s="20" t="s">
        <v>18</v>
      </c>
      <c r="P306" s="20" t="s">
        <v>19</v>
      </c>
      <c r="Q306" s="20" t="s">
        <v>20</v>
      </c>
      <c r="R306" s="20" t="s">
        <v>21</v>
      </c>
      <c r="S306" s="20" t="s">
        <v>22</v>
      </c>
      <c r="T306" s="20" t="s">
        <v>23</v>
      </c>
      <c r="U306" s="44" t="s">
        <v>4</v>
      </c>
      <c r="BD306" s="3"/>
    </row>
    <row r="307" spans="2:56" ht="13.5" customHeight="1">
      <c r="B307" s="9" t="s">
        <v>25</v>
      </c>
      <c r="C307" s="10"/>
      <c r="D307" s="22" t="s">
        <v>7</v>
      </c>
      <c r="E307" s="22" t="s">
        <v>7</v>
      </c>
      <c r="F307" s="22" t="s">
        <v>7</v>
      </c>
      <c r="G307" s="22" t="s">
        <v>7</v>
      </c>
      <c r="H307" s="22" t="s">
        <v>7</v>
      </c>
      <c r="I307" s="22" t="s">
        <v>7</v>
      </c>
      <c r="J307" s="22" t="s">
        <v>7</v>
      </c>
      <c r="K307" s="22" t="s">
        <v>7</v>
      </c>
      <c r="L307" s="23" t="s">
        <v>6</v>
      </c>
      <c r="M307" s="22" t="s">
        <v>7</v>
      </c>
      <c r="N307" s="22" t="s">
        <v>7</v>
      </c>
      <c r="O307" s="22" t="s">
        <v>7</v>
      </c>
      <c r="P307" s="22" t="s">
        <v>7</v>
      </c>
      <c r="Q307" s="22" t="s">
        <v>7</v>
      </c>
      <c r="R307" s="22" t="s">
        <v>7</v>
      </c>
      <c r="S307" s="22" t="s">
        <v>7</v>
      </c>
      <c r="T307" s="22" t="s">
        <v>24</v>
      </c>
      <c r="U307" s="45"/>
      <c r="BD307" s="3"/>
    </row>
    <row r="308" spans="2:21" ht="13.5" customHeight="1">
      <c r="B308" s="11"/>
      <c r="C308" s="12" t="s">
        <v>118</v>
      </c>
      <c r="D308" s="24">
        <f>SUM(D108,D208)</f>
        <v>0</v>
      </c>
      <c r="E308" s="24">
        <f aca="true" t="shared" si="127" ref="E308:U308">SUM(E108,E208)</f>
        <v>0</v>
      </c>
      <c r="F308" s="24">
        <f t="shared" si="127"/>
        <v>0</v>
      </c>
      <c r="G308" s="24">
        <f t="shared" si="127"/>
        <v>0</v>
      </c>
      <c r="H308" s="24">
        <f t="shared" si="127"/>
        <v>0</v>
      </c>
      <c r="I308" s="24">
        <f t="shared" si="127"/>
        <v>0</v>
      </c>
      <c r="J308" s="24">
        <f t="shared" si="127"/>
        <v>0</v>
      </c>
      <c r="K308" s="25">
        <f t="shared" si="127"/>
        <v>0</v>
      </c>
      <c r="L308" s="24">
        <f t="shared" si="127"/>
        <v>0</v>
      </c>
      <c r="M308" s="25">
        <f t="shared" si="127"/>
        <v>0</v>
      </c>
      <c r="N308" s="24">
        <f t="shared" si="127"/>
        <v>0</v>
      </c>
      <c r="O308" s="24">
        <f t="shared" si="127"/>
        <v>0</v>
      </c>
      <c r="P308" s="24">
        <f t="shared" si="127"/>
        <v>0</v>
      </c>
      <c r="Q308" s="24">
        <f t="shared" si="127"/>
        <v>0</v>
      </c>
      <c r="R308" s="24">
        <f t="shared" si="127"/>
        <v>0</v>
      </c>
      <c r="S308" s="24">
        <f t="shared" si="127"/>
        <v>0</v>
      </c>
      <c r="T308" s="24">
        <f t="shared" si="127"/>
        <v>0</v>
      </c>
      <c r="U308" s="26">
        <f t="shared" si="127"/>
        <v>0</v>
      </c>
    </row>
    <row r="309" spans="2:21" ht="13.5" customHeight="1">
      <c r="B309" s="13" t="s">
        <v>26</v>
      </c>
      <c r="C309" s="14" t="s">
        <v>27</v>
      </c>
      <c r="D309" s="27">
        <f aca="true" t="shared" si="128" ref="D309:U309">SUM(D109,D209)</f>
        <v>0</v>
      </c>
      <c r="E309" s="27">
        <f t="shared" si="128"/>
        <v>0</v>
      </c>
      <c r="F309" s="27">
        <f t="shared" si="128"/>
        <v>0</v>
      </c>
      <c r="G309" s="27">
        <f t="shared" si="128"/>
        <v>0</v>
      </c>
      <c r="H309" s="27">
        <f t="shared" si="128"/>
        <v>0</v>
      </c>
      <c r="I309" s="27">
        <f t="shared" si="128"/>
        <v>30.978</v>
      </c>
      <c r="J309" s="27">
        <f t="shared" si="128"/>
        <v>30.915</v>
      </c>
      <c r="K309" s="28">
        <f t="shared" si="128"/>
        <v>13.7113</v>
      </c>
      <c r="L309" s="27">
        <f t="shared" si="128"/>
        <v>18.018</v>
      </c>
      <c r="M309" s="28">
        <f t="shared" si="128"/>
        <v>91.5885</v>
      </c>
      <c r="N309" s="27">
        <f t="shared" si="128"/>
        <v>0</v>
      </c>
      <c r="O309" s="27">
        <f t="shared" si="128"/>
        <v>15.4025</v>
      </c>
      <c r="P309" s="27">
        <f t="shared" si="128"/>
        <v>0</v>
      </c>
      <c r="Q309" s="27">
        <f t="shared" si="128"/>
        <v>15.237</v>
      </c>
      <c r="R309" s="27">
        <f t="shared" si="128"/>
        <v>0</v>
      </c>
      <c r="S309" s="27">
        <f t="shared" si="128"/>
        <v>0</v>
      </c>
      <c r="T309" s="27">
        <f t="shared" si="128"/>
        <v>0</v>
      </c>
      <c r="U309" s="29">
        <f t="shared" si="128"/>
        <v>215.8503</v>
      </c>
    </row>
    <row r="310" spans="2:21" ht="13.5" customHeight="1">
      <c r="B310" s="13"/>
      <c r="C310" s="14" t="s">
        <v>28</v>
      </c>
      <c r="D310" s="27">
        <f aca="true" t="shared" si="129" ref="D310:U310">SUM(D110,D210)</f>
        <v>0</v>
      </c>
      <c r="E310" s="27">
        <f t="shared" si="129"/>
        <v>0</v>
      </c>
      <c r="F310" s="27">
        <f t="shared" si="129"/>
        <v>0</v>
      </c>
      <c r="G310" s="27">
        <f t="shared" si="129"/>
        <v>0</v>
      </c>
      <c r="H310" s="27">
        <f t="shared" si="129"/>
        <v>0</v>
      </c>
      <c r="I310" s="27">
        <f t="shared" si="129"/>
        <v>2.5429</v>
      </c>
      <c r="J310" s="27">
        <f t="shared" si="129"/>
        <v>8.0815</v>
      </c>
      <c r="K310" s="28">
        <f t="shared" si="129"/>
        <v>6.1956</v>
      </c>
      <c r="L310" s="27">
        <f t="shared" si="129"/>
        <v>0</v>
      </c>
      <c r="M310" s="28">
        <f t="shared" si="129"/>
        <v>0</v>
      </c>
      <c r="N310" s="27">
        <f t="shared" si="129"/>
        <v>0</v>
      </c>
      <c r="O310" s="27">
        <f t="shared" si="129"/>
        <v>0</v>
      </c>
      <c r="P310" s="27">
        <f t="shared" si="129"/>
        <v>0</v>
      </c>
      <c r="Q310" s="27">
        <f t="shared" si="129"/>
        <v>0</v>
      </c>
      <c r="R310" s="27">
        <f t="shared" si="129"/>
        <v>0</v>
      </c>
      <c r="S310" s="27">
        <f t="shared" si="129"/>
        <v>0</v>
      </c>
      <c r="T310" s="27">
        <f t="shared" si="129"/>
        <v>0</v>
      </c>
      <c r="U310" s="29">
        <f t="shared" si="129"/>
        <v>16.82</v>
      </c>
    </row>
    <row r="311" spans="2:21" ht="13.5" customHeight="1">
      <c r="B311" s="13" t="s">
        <v>29</v>
      </c>
      <c r="C311" s="14" t="s">
        <v>30</v>
      </c>
      <c r="D311" s="27">
        <f aca="true" t="shared" si="130" ref="D311:U311">SUM(D111,D211)</f>
        <v>0</v>
      </c>
      <c r="E311" s="27">
        <f t="shared" si="130"/>
        <v>0</v>
      </c>
      <c r="F311" s="27">
        <f t="shared" si="130"/>
        <v>0</v>
      </c>
      <c r="G311" s="27">
        <f t="shared" si="130"/>
        <v>0</v>
      </c>
      <c r="H311" s="27">
        <f t="shared" si="130"/>
        <v>0</v>
      </c>
      <c r="I311" s="27">
        <f t="shared" si="130"/>
        <v>52.4386</v>
      </c>
      <c r="J311" s="27">
        <f t="shared" si="130"/>
        <v>27.491</v>
      </c>
      <c r="K311" s="28">
        <f t="shared" si="130"/>
        <v>388.0461</v>
      </c>
      <c r="L311" s="27">
        <f t="shared" si="130"/>
        <v>26.2193</v>
      </c>
      <c r="M311" s="28">
        <f t="shared" si="130"/>
        <v>26.2193</v>
      </c>
      <c r="N311" s="27">
        <f t="shared" si="130"/>
        <v>0</v>
      </c>
      <c r="O311" s="27">
        <f t="shared" si="130"/>
        <v>0</v>
      </c>
      <c r="P311" s="27">
        <f t="shared" si="130"/>
        <v>3.0978</v>
      </c>
      <c r="Q311" s="27">
        <f t="shared" si="130"/>
        <v>0</v>
      </c>
      <c r="R311" s="27">
        <f t="shared" si="130"/>
        <v>0</v>
      </c>
      <c r="S311" s="27">
        <f t="shared" si="130"/>
        <v>0</v>
      </c>
      <c r="T311" s="27">
        <f t="shared" si="130"/>
        <v>0</v>
      </c>
      <c r="U311" s="29">
        <f t="shared" si="130"/>
        <v>523.5121</v>
      </c>
    </row>
    <row r="312" spans="2:21" ht="13.5" customHeight="1">
      <c r="B312" s="13"/>
      <c r="C312" s="14" t="s">
        <v>31</v>
      </c>
      <c r="D312" s="27">
        <f aca="true" t="shared" si="131" ref="D312:U312">SUM(D112,D212)</f>
        <v>0</v>
      </c>
      <c r="E312" s="27">
        <f t="shared" si="131"/>
        <v>0</v>
      </c>
      <c r="F312" s="27">
        <f t="shared" si="131"/>
        <v>0</v>
      </c>
      <c r="G312" s="27">
        <f t="shared" si="131"/>
        <v>0</v>
      </c>
      <c r="H312" s="27">
        <f t="shared" si="131"/>
        <v>0</v>
      </c>
      <c r="I312" s="27">
        <f t="shared" si="131"/>
        <v>0</v>
      </c>
      <c r="J312" s="27">
        <f t="shared" si="131"/>
        <v>0</v>
      </c>
      <c r="K312" s="28">
        <f t="shared" si="131"/>
        <v>0</v>
      </c>
      <c r="L312" s="27">
        <f t="shared" si="131"/>
        <v>0</v>
      </c>
      <c r="M312" s="28">
        <f t="shared" si="131"/>
        <v>0</v>
      </c>
      <c r="N312" s="27">
        <f t="shared" si="131"/>
        <v>0</v>
      </c>
      <c r="O312" s="27">
        <f t="shared" si="131"/>
        <v>0</v>
      </c>
      <c r="P312" s="27">
        <f t="shared" si="131"/>
        <v>0</v>
      </c>
      <c r="Q312" s="27">
        <f t="shared" si="131"/>
        <v>0</v>
      </c>
      <c r="R312" s="27">
        <f t="shared" si="131"/>
        <v>0</v>
      </c>
      <c r="S312" s="27">
        <f t="shared" si="131"/>
        <v>0</v>
      </c>
      <c r="T312" s="27">
        <f t="shared" si="131"/>
        <v>0</v>
      </c>
      <c r="U312" s="29">
        <f t="shared" si="131"/>
        <v>0</v>
      </c>
    </row>
    <row r="313" spans="2:21" ht="13.5" customHeight="1">
      <c r="B313" s="13" t="s">
        <v>32</v>
      </c>
      <c r="C313" s="14" t="s">
        <v>33</v>
      </c>
      <c r="D313" s="27">
        <f aca="true" t="shared" si="132" ref="D313:U313">SUM(D113,D213)</f>
        <v>0</v>
      </c>
      <c r="E313" s="27">
        <f t="shared" si="132"/>
        <v>0</v>
      </c>
      <c r="F313" s="27">
        <f t="shared" si="132"/>
        <v>0</v>
      </c>
      <c r="G313" s="27">
        <f t="shared" si="132"/>
        <v>0</v>
      </c>
      <c r="H313" s="27">
        <f t="shared" si="132"/>
        <v>0</v>
      </c>
      <c r="I313" s="27">
        <f t="shared" si="132"/>
        <v>5.898</v>
      </c>
      <c r="J313" s="27">
        <f t="shared" si="132"/>
        <v>2.3933</v>
      </c>
      <c r="K313" s="28">
        <f t="shared" si="132"/>
        <v>15.266</v>
      </c>
      <c r="L313" s="27">
        <f t="shared" si="132"/>
        <v>17.694</v>
      </c>
      <c r="M313" s="28">
        <f t="shared" si="132"/>
        <v>9.2934</v>
      </c>
      <c r="N313" s="27">
        <f t="shared" si="132"/>
        <v>0</v>
      </c>
      <c r="O313" s="27">
        <f t="shared" si="132"/>
        <v>6.1956</v>
      </c>
      <c r="P313" s="27">
        <f t="shared" si="132"/>
        <v>0</v>
      </c>
      <c r="Q313" s="27">
        <f t="shared" si="132"/>
        <v>0</v>
      </c>
      <c r="R313" s="27">
        <f t="shared" si="132"/>
        <v>0</v>
      </c>
      <c r="S313" s="27">
        <f t="shared" si="132"/>
        <v>0</v>
      </c>
      <c r="T313" s="27">
        <f t="shared" si="132"/>
        <v>0</v>
      </c>
      <c r="U313" s="29">
        <f t="shared" si="132"/>
        <v>56.7403</v>
      </c>
    </row>
    <row r="314" spans="2:21" ht="13.5" customHeight="1">
      <c r="B314" s="13"/>
      <c r="C314" s="14" t="s">
        <v>34</v>
      </c>
      <c r="D314" s="27">
        <f aca="true" t="shared" si="133" ref="D314:U314">SUM(D114,D214)</f>
        <v>0</v>
      </c>
      <c r="E314" s="27">
        <f t="shared" si="133"/>
        <v>0</v>
      </c>
      <c r="F314" s="27">
        <f t="shared" si="133"/>
        <v>0</v>
      </c>
      <c r="G314" s="27">
        <f t="shared" si="133"/>
        <v>0</v>
      </c>
      <c r="H314" s="27">
        <f t="shared" si="133"/>
        <v>0</v>
      </c>
      <c r="I314" s="27">
        <f t="shared" si="133"/>
        <v>0</v>
      </c>
      <c r="J314" s="27">
        <f t="shared" si="133"/>
        <v>0</v>
      </c>
      <c r="K314" s="28">
        <f t="shared" si="133"/>
        <v>0</v>
      </c>
      <c r="L314" s="27">
        <f t="shared" si="133"/>
        <v>0</v>
      </c>
      <c r="M314" s="28">
        <f t="shared" si="133"/>
        <v>0</v>
      </c>
      <c r="N314" s="27">
        <f t="shared" si="133"/>
        <v>0</v>
      </c>
      <c r="O314" s="27">
        <f t="shared" si="133"/>
        <v>0</v>
      </c>
      <c r="P314" s="27">
        <f t="shared" si="133"/>
        <v>0</v>
      </c>
      <c r="Q314" s="27">
        <f t="shared" si="133"/>
        <v>0</v>
      </c>
      <c r="R314" s="27">
        <f t="shared" si="133"/>
        <v>0</v>
      </c>
      <c r="S314" s="27">
        <f t="shared" si="133"/>
        <v>0</v>
      </c>
      <c r="T314" s="27">
        <f t="shared" si="133"/>
        <v>0</v>
      </c>
      <c r="U314" s="29">
        <f t="shared" si="133"/>
        <v>0</v>
      </c>
    </row>
    <row r="315" spans="2:21" ht="13.5" customHeight="1">
      <c r="B315" s="13" t="s">
        <v>35</v>
      </c>
      <c r="C315" s="14" t="s">
        <v>36</v>
      </c>
      <c r="D315" s="27">
        <f aca="true" t="shared" si="134" ref="D315:U315">SUM(D115,D215)</f>
        <v>0</v>
      </c>
      <c r="E315" s="27">
        <f t="shared" si="134"/>
        <v>0</v>
      </c>
      <c r="F315" s="27">
        <f t="shared" si="134"/>
        <v>0</v>
      </c>
      <c r="G315" s="27">
        <f t="shared" si="134"/>
        <v>0</v>
      </c>
      <c r="H315" s="27">
        <f t="shared" si="134"/>
        <v>0</v>
      </c>
      <c r="I315" s="27">
        <f t="shared" si="134"/>
        <v>0</v>
      </c>
      <c r="J315" s="27">
        <f t="shared" si="134"/>
        <v>0</v>
      </c>
      <c r="K315" s="28">
        <f t="shared" si="134"/>
        <v>0</v>
      </c>
      <c r="L315" s="27">
        <f t="shared" si="134"/>
        <v>0</v>
      </c>
      <c r="M315" s="28">
        <f t="shared" si="134"/>
        <v>0</v>
      </c>
      <c r="N315" s="27">
        <f t="shared" si="134"/>
        <v>0</v>
      </c>
      <c r="O315" s="27">
        <f t="shared" si="134"/>
        <v>0</v>
      </c>
      <c r="P315" s="27">
        <f t="shared" si="134"/>
        <v>0</v>
      </c>
      <c r="Q315" s="27">
        <f t="shared" si="134"/>
        <v>0</v>
      </c>
      <c r="R315" s="27">
        <f t="shared" si="134"/>
        <v>0</v>
      </c>
      <c r="S315" s="27">
        <f t="shared" si="134"/>
        <v>0</v>
      </c>
      <c r="T315" s="27">
        <f t="shared" si="134"/>
        <v>0</v>
      </c>
      <c r="U315" s="29">
        <f t="shared" si="134"/>
        <v>0</v>
      </c>
    </row>
    <row r="316" spans="2:21" ht="13.5" customHeight="1">
      <c r="B316" s="13"/>
      <c r="C316" s="14" t="s">
        <v>37</v>
      </c>
      <c r="D316" s="27">
        <f aca="true" t="shared" si="135" ref="D316:U316">SUM(D116,D216)</f>
        <v>0</v>
      </c>
      <c r="E316" s="27">
        <f t="shared" si="135"/>
        <v>12.3315</v>
      </c>
      <c r="F316" s="27">
        <f t="shared" si="135"/>
        <v>0</v>
      </c>
      <c r="G316" s="27">
        <f t="shared" si="135"/>
        <v>0</v>
      </c>
      <c r="H316" s="27">
        <f t="shared" si="135"/>
        <v>2.3688</v>
      </c>
      <c r="I316" s="27">
        <f t="shared" si="135"/>
        <v>34.5827</v>
      </c>
      <c r="J316" s="27">
        <f t="shared" si="135"/>
        <v>11.3447</v>
      </c>
      <c r="K316" s="28">
        <f t="shared" si="135"/>
        <v>0</v>
      </c>
      <c r="L316" s="27">
        <f t="shared" si="135"/>
        <v>0</v>
      </c>
      <c r="M316" s="28">
        <f t="shared" si="135"/>
        <v>0</v>
      </c>
      <c r="N316" s="27">
        <f t="shared" si="135"/>
        <v>0</v>
      </c>
      <c r="O316" s="27">
        <f t="shared" si="135"/>
        <v>0</v>
      </c>
      <c r="P316" s="27">
        <f t="shared" si="135"/>
        <v>0</v>
      </c>
      <c r="Q316" s="27">
        <f t="shared" si="135"/>
        <v>0</v>
      </c>
      <c r="R316" s="27">
        <f t="shared" si="135"/>
        <v>0</v>
      </c>
      <c r="S316" s="27">
        <f t="shared" si="135"/>
        <v>0</v>
      </c>
      <c r="T316" s="27">
        <f t="shared" si="135"/>
        <v>0</v>
      </c>
      <c r="U316" s="29">
        <f t="shared" si="135"/>
        <v>60.627700000000004</v>
      </c>
    </row>
    <row r="317" spans="2:21" ht="13.5" customHeight="1">
      <c r="B317" s="15"/>
      <c r="C317" s="16" t="s">
        <v>2</v>
      </c>
      <c r="D317" s="30">
        <f aca="true" t="shared" si="136" ref="D317:U317">SUM(D117,D217)</f>
        <v>0</v>
      </c>
      <c r="E317" s="30">
        <f t="shared" si="136"/>
        <v>12.3315</v>
      </c>
      <c r="F317" s="30">
        <f t="shared" si="136"/>
        <v>0</v>
      </c>
      <c r="G317" s="30">
        <f t="shared" si="136"/>
        <v>0</v>
      </c>
      <c r="H317" s="30">
        <f t="shared" si="136"/>
        <v>2.3688</v>
      </c>
      <c r="I317" s="30">
        <f t="shared" si="136"/>
        <v>126.4402</v>
      </c>
      <c r="J317" s="30">
        <f t="shared" si="136"/>
        <v>80.2255</v>
      </c>
      <c r="K317" s="31">
        <f t="shared" si="136"/>
        <v>423.21900000000005</v>
      </c>
      <c r="L317" s="30">
        <f t="shared" si="136"/>
        <v>61.93130000000001</v>
      </c>
      <c r="M317" s="31">
        <f t="shared" si="136"/>
        <v>127.1012</v>
      </c>
      <c r="N317" s="30">
        <f t="shared" si="136"/>
        <v>0</v>
      </c>
      <c r="O317" s="30">
        <f t="shared" si="136"/>
        <v>21.5981</v>
      </c>
      <c r="P317" s="30">
        <f t="shared" si="136"/>
        <v>3.0978</v>
      </c>
      <c r="Q317" s="30">
        <f t="shared" si="136"/>
        <v>15.237</v>
      </c>
      <c r="R317" s="30">
        <f t="shared" si="136"/>
        <v>0</v>
      </c>
      <c r="S317" s="30">
        <f t="shared" si="136"/>
        <v>0</v>
      </c>
      <c r="T317" s="30">
        <f t="shared" si="136"/>
        <v>0</v>
      </c>
      <c r="U317" s="32">
        <f t="shared" si="136"/>
        <v>873.5504000000001</v>
      </c>
    </row>
    <row r="318" spans="2:21" ht="13.5" customHeight="1">
      <c r="B318" s="13" t="s">
        <v>38</v>
      </c>
      <c r="C318" s="14" t="s">
        <v>39</v>
      </c>
      <c r="D318" s="27">
        <f aca="true" t="shared" si="137" ref="D318:U318">SUM(D118,D218)</f>
        <v>0</v>
      </c>
      <c r="E318" s="27">
        <f t="shared" si="137"/>
        <v>0</v>
      </c>
      <c r="F318" s="27">
        <f t="shared" si="137"/>
        <v>0</v>
      </c>
      <c r="G318" s="27">
        <f t="shared" si="137"/>
        <v>0</v>
      </c>
      <c r="H318" s="27">
        <f t="shared" si="137"/>
        <v>0</v>
      </c>
      <c r="I318" s="27">
        <f t="shared" si="137"/>
        <v>0</v>
      </c>
      <c r="J318" s="27">
        <f t="shared" si="137"/>
        <v>0</v>
      </c>
      <c r="K318" s="28">
        <f t="shared" si="137"/>
        <v>0</v>
      </c>
      <c r="L318" s="27">
        <f t="shared" si="137"/>
        <v>0</v>
      </c>
      <c r="M318" s="28">
        <f t="shared" si="137"/>
        <v>0</v>
      </c>
      <c r="N318" s="27">
        <f t="shared" si="137"/>
        <v>0</v>
      </c>
      <c r="O318" s="27">
        <f t="shared" si="137"/>
        <v>0</v>
      </c>
      <c r="P318" s="27">
        <f t="shared" si="137"/>
        <v>0</v>
      </c>
      <c r="Q318" s="27">
        <f t="shared" si="137"/>
        <v>0</v>
      </c>
      <c r="R318" s="27">
        <f t="shared" si="137"/>
        <v>0</v>
      </c>
      <c r="S318" s="27">
        <f t="shared" si="137"/>
        <v>0</v>
      </c>
      <c r="T318" s="27">
        <f t="shared" si="137"/>
        <v>0</v>
      </c>
      <c r="U318" s="29">
        <f t="shared" si="137"/>
        <v>0</v>
      </c>
    </row>
    <row r="319" spans="2:21" ht="13.5" customHeight="1">
      <c r="B319" s="13"/>
      <c r="C319" s="14" t="s">
        <v>40</v>
      </c>
      <c r="D319" s="27">
        <f aca="true" t="shared" si="138" ref="D319:U319">SUM(D119,D219)</f>
        <v>0</v>
      </c>
      <c r="E319" s="27">
        <f t="shared" si="138"/>
        <v>0</v>
      </c>
      <c r="F319" s="27">
        <f t="shared" si="138"/>
        <v>0</v>
      </c>
      <c r="G319" s="27">
        <f t="shared" si="138"/>
        <v>0</v>
      </c>
      <c r="H319" s="27">
        <f t="shared" si="138"/>
        <v>0</v>
      </c>
      <c r="I319" s="27">
        <f t="shared" si="138"/>
        <v>0</v>
      </c>
      <c r="J319" s="27">
        <f t="shared" si="138"/>
        <v>0</v>
      </c>
      <c r="K319" s="28">
        <f t="shared" si="138"/>
        <v>0</v>
      </c>
      <c r="L319" s="27">
        <f t="shared" si="138"/>
        <v>0</v>
      </c>
      <c r="M319" s="28">
        <f t="shared" si="138"/>
        <v>0</v>
      </c>
      <c r="N319" s="27">
        <f t="shared" si="138"/>
        <v>0</v>
      </c>
      <c r="O319" s="27">
        <f t="shared" si="138"/>
        <v>0</v>
      </c>
      <c r="P319" s="27">
        <f t="shared" si="138"/>
        <v>0</v>
      </c>
      <c r="Q319" s="27">
        <f t="shared" si="138"/>
        <v>0</v>
      </c>
      <c r="R319" s="27">
        <f t="shared" si="138"/>
        <v>0</v>
      </c>
      <c r="S319" s="27">
        <f t="shared" si="138"/>
        <v>0</v>
      </c>
      <c r="T319" s="27">
        <f t="shared" si="138"/>
        <v>0</v>
      </c>
      <c r="U319" s="29">
        <f t="shared" si="138"/>
        <v>0</v>
      </c>
    </row>
    <row r="320" spans="2:21" ht="13.5" customHeight="1">
      <c r="B320" s="13" t="s">
        <v>32</v>
      </c>
      <c r="C320" s="14" t="s">
        <v>41</v>
      </c>
      <c r="D320" s="27">
        <f aca="true" t="shared" si="139" ref="D320:U320">SUM(D120,D220)</f>
        <v>0</v>
      </c>
      <c r="E320" s="27">
        <f t="shared" si="139"/>
        <v>0</v>
      </c>
      <c r="F320" s="27">
        <f t="shared" si="139"/>
        <v>0</v>
      </c>
      <c r="G320" s="27">
        <f t="shared" si="139"/>
        <v>0</v>
      </c>
      <c r="H320" s="27">
        <f t="shared" si="139"/>
        <v>0</v>
      </c>
      <c r="I320" s="27">
        <f t="shared" si="139"/>
        <v>0</v>
      </c>
      <c r="J320" s="27">
        <f t="shared" si="139"/>
        <v>0</v>
      </c>
      <c r="K320" s="28">
        <f t="shared" si="139"/>
        <v>3.7726</v>
      </c>
      <c r="L320" s="27">
        <f t="shared" si="139"/>
        <v>0</v>
      </c>
      <c r="M320" s="28">
        <f t="shared" si="139"/>
        <v>0</v>
      </c>
      <c r="N320" s="27">
        <f t="shared" si="139"/>
        <v>0</v>
      </c>
      <c r="O320" s="27">
        <f t="shared" si="139"/>
        <v>0</v>
      </c>
      <c r="P320" s="27">
        <f t="shared" si="139"/>
        <v>0</v>
      </c>
      <c r="Q320" s="27">
        <f t="shared" si="139"/>
        <v>0</v>
      </c>
      <c r="R320" s="27">
        <f t="shared" si="139"/>
        <v>0</v>
      </c>
      <c r="S320" s="27">
        <f t="shared" si="139"/>
        <v>0</v>
      </c>
      <c r="T320" s="27">
        <f t="shared" si="139"/>
        <v>0</v>
      </c>
      <c r="U320" s="29">
        <f t="shared" si="139"/>
        <v>3.7726</v>
      </c>
    </row>
    <row r="321" spans="2:21" ht="13.5" customHeight="1">
      <c r="B321" s="13"/>
      <c r="C321" s="14" t="s">
        <v>42</v>
      </c>
      <c r="D321" s="27">
        <f aca="true" t="shared" si="140" ref="D321:U321">SUM(D121,D221)</f>
        <v>0</v>
      </c>
      <c r="E321" s="27">
        <f t="shared" si="140"/>
        <v>0</v>
      </c>
      <c r="F321" s="27">
        <f t="shared" si="140"/>
        <v>0</v>
      </c>
      <c r="G321" s="27">
        <f t="shared" si="140"/>
        <v>0</v>
      </c>
      <c r="H321" s="27">
        <f t="shared" si="140"/>
        <v>0</v>
      </c>
      <c r="I321" s="27">
        <f t="shared" si="140"/>
        <v>0</v>
      </c>
      <c r="J321" s="27">
        <f t="shared" si="140"/>
        <v>0</v>
      </c>
      <c r="K321" s="28">
        <f t="shared" si="140"/>
        <v>0</v>
      </c>
      <c r="L321" s="27">
        <f t="shared" si="140"/>
        <v>0</v>
      </c>
      <c r="M321" s="28">
        <f t="shared" si="140"/>
        <v>0</v>
      </c>
      <c r="N321" s="27">
        <f t="shared" si="140"/>
        <v>0</v>
      </c>
      <c r="O321" s="27">
        <f t="shared" si="140"/>
        <v>0</v>
      </c>
      <c r="P321" s="27">
        <f t="shared" si="140"/>
        <v>0</v>
      </c>
      <c r="Q321" s="27">
        <f t="shared" si="140"/>
        <v>0</v>
      </c>
      <c r="R321" s="27">
        <f t="shared" si="140"/>
        <v>0</v>
      </c>
      <c r="S321" s="27">
        <f t="shared" si="140"/>
        <v>0</v>
      </c>
      <c r="T321" s="27">
        <f t="shared" si="140"/>
        <v>0</v>
      </c>
      <c r="U321" s="29">
        <f t="shared" si="140"/>
        <v>0</v>
      </c>
    </row>
    <row r="322" spans="2:21" ht="13.5" customHeight="1">
      <c r="B322" s="13" t="s">
        <v>35</v>
      </c>
      <c r="C322" s="17" t="s">
        <v>43</v>
      </c>
      <c r="D322" s="27">
        <f aca="true" t="shared" si="141" ref="D322:U322">SUM(D122,D222)</f>
        <v>0</v>
      </c>
      <c r="E322" s="27">
        <f t="shared" si="141"/>
        <v>0</v>
      </c>
      <c r="F322" s="27">
        <f t="shared" si="141"/>
        <v>0</v>
      </c>
      <c r="G322" s="27">
        <f t="shared" si="141"/>
        <v>0</v>
      </c>
      <c r="H322" s="27">
        <f t="shared" si="141"/>
        <v>0</v>
      </c>
      <c r="I322" s="27">
        <f t="shared" si="141"/>
        <v>0</v>
      </c>
      <c r="J322" s="27">
        <f t="shared" si="141"/>
        <v>21.7104</v>
      </c>
      <c r="K322" s="28">
        <f t="shared" si="141"/>
        <v>0</v>
      </c>
      <c r="L322" s="27">
        <f t="shared" si="141"/>
        <v>0</v>
      </c>
      <c r="M322" s="28">
        <f t="shared" si="141"/>
        <v>0</v>
      </c>
      <c r="N322" s="27">
        <f t="shared" si="141"/>
        <v>0</v>
      </c>
      <c r="O322" s="27">
        <f t="shared" si="141"/>
        <v>0</v>
      </c>
      <c r="P322" s="27">
        <f t="shared" si="141"/>
        <v>0</v>
      </c>
      <c r="Q322" s="27">
        <f t="shared" si="141"/>
        <v>0</v>
      </c>
      <c r="R322" s="27">
        <f t="shared" si="141"/>
        <v>0</v>
      </c>
      <c r="S322" s="27">
        <f t="shared" si="141"/>
        <v>0</v>
      </c>
      <c r="T322" s="27">
        <f t="shared" si="141"/>
        <v>0</v>
      </c>
      <c r="U322" s="29">
        <f t="shared" si="141"/>
        <v>21.7104</v>
      </c>
    </row>
    <row r="323" spans="1:21" ht="13.5" customHeight="1">
      <c r="A323" s="39"/>
      <c r="B323" s="15"/>
      <c r="C323" s="16" t="s">
        <v>2</v>
      </c>
      <c r="D323" s="30">
        <f aca="true" t="shared" si="142" ref="D323:U323">SUM(D123,D223)</f>
        <v>0</v>
      </c>
      <c r="E323" s="30">
        <f t="shared" si="142"/>
        <v>0</v>
      </c>
      <c r="F323" s="30">
        <f t="shared" si="142"/>
        <v>0</v>
      </c>
      <c r="G323" s="30">
        <f t="shared" si="142"/>
        <v>0</v>
      </c>
      <c r="H323" s="30">
        <f t="shared" si="142"/>
        <v>0</v>
      </c>
      <c r="I323" s="30">
        <f t="shared" si="142"/>
        <v>0</v>
      </c>
      <c r="J323" s="30">
        <f t="shared" si="142"/>
        <v>21.7104</v>
      </c>
      <c r="K323" s="31">
        <f t="shared" si="142"/>
        <v>3.7726</v>
      </c>
      <c r="L323" s="30">
        <f t="shared" si="142"/>
        <v>0</v>
      </c>
      <c r="M323" s="31">
        <f t="shared" si="142"/>
        <v>0</v>
      </c>
      <c r="N323" s="30">
        <f t="shared" si="142"/>
        <v>0</v>
      </c>
      <c r="O323" s="30">
        <f t="shared" si="142"/>
        <v>0</v>
      </c>
      <c r="P323" s="30">
        <f t="shared" si="142"/>
        <v>0</v>
      </c>
      <c r="Q323" s="30">
        <f t="shared" si="142"/>
        <v>0</v>
      </c>
      <c r="R323" s="30">
        <f t="shared" si="142"/>
        <v>0</v>
      </c>
      <c r="S323" s="30">
        <f t="shared" si="142"/>
        <v>0</v>
      </c>
      <c r="T323" s="30">
        <f t="shared" si="142"/>
        <v>0</v>
      </c>
      <c r="U323" s="32">
        <f t="shared" si="142"/>
        <v>25.483</v>
      </c>
    </row>
    <row r="324" spans="2:21" ht="13.5" customHeight="1">
      <c r="B324" s="11"/>
      <c r="C324" s="12" t="s">
        <v>44</v>
      </c>
      <c r="D324" s="27">
        <f aca="true" t="shared" si="143" ref="D324:U324">SUM(D124,D224)</f>
        <v>0</v>
      </c>
      <c r="E324" s="27">
        <f t="shared" si="143"/>
        <v>0</v>
      </c>
      <c r="F324" s="27">
        <f t="shared" si="143"/>
        <v>0</v>
      </c>
      <c r="G324" s="27">
        <f t="shared" si="143"/>
        <v>0</v>
      </c>
      <c r="H324" s="27">
        <f t="shared" si="143"/>
        <v>0</v>
      </c>
      <c r="I324" s="27">
        <f t="shared" si="143"/>
        <v>0</v>
      </c>
      <c r="J324" s="27">
        <f t="shared" si="143"/>
        <v>0</v>
      </c>
      <c r="K324" s="28">
        <f t="shared" si="143"/>
        <v>0</v>
      </c>
      <c r="L324" s="27">
        <f t="shared" si="143"/>
        <v>0</v>
      </c>
      <c r="M324" s="28">
        <f t="shared" si="143"/>
        <v>0</v>
      </c>
      <c r="N324" s="27">
        <f t="shared" si="143"/>
        <v>0</v>
      </c>
      <c r="O324" s="27">
        <f t="shared" si="143"/>
        <v>0</v>
      </c>
      <c r="P324" s="27">
        <f t="shared" si="143"/>
        <v>0</v>
      </c>
      <c r="Q324" s="27">
        <f t="shared" si="143"/>
        <v>0</v>
      </c>
      <c r="R324" s="27">
        <f t="shared" si="143"/>
        <v>1.0909</v>
      </c>
      <c r="S324" s="27">
        <f t="shared" si="143"/>
        <v>0</v>
      </c>
      <c r="T324" s="27">
        <f t="shared" si="143"/>
        <v>2.1818</v>
      </c>
      <c r="U324" s="29">
        <f t="shared" si="143"/>
        <v>3.2727</v>
      </c>
    </row>
    <row r="325" spans="2:21" ht="13.5" customHeight="1">
      <c r="B325" s="13" t="s">
        <v>0</v>
      </c>
      <c r="C325" s="14" t="s">
        <v>45</v>
      </c>
      <c r="D325" s="27">
        <f aca="true" t="shared" si="144" ref="D325:U325">SUM(D125,D225)</f>
        <v>0</v>
      </c>
      <c r="E325" s="27">
        <f t="shared" si="144"/>
        <v>0</v>
      </c>
      <c r="F325" s="27">
        <f t="shared" si="144"/>
        <v>0</v>
      </c>
      <c r="G325" s="27">
        <f t="shared" si="144"/>
        <v>0</v>
      </c>
      <c r="H325" s="27">
        <f t="shared" si="144"/>
        <v>0</v>
      </c>
      <c r="I325" s="27">
        <f t="shared" si="144"/>
        <v>0</v>
      </c>
      <c r="J325" s="27">
        <f t="shared" si="144"/>
        <v>0</v>
      </c>
      <c r="K325" s="28">
        <f t="shared" si="144"/>
        <v>0</v>
      </c>
      <c r="L325" s="27">
        <f t="shared" si="144"/>
        <v>0</v>
      </c>
      <c r="M325" s="28">
        <f t="shared" si="144"/>
        <v>0</v>
      </c>
      <c r="N325" s="27">
        <f t="shared" si="144"/>
        <v>0</v>
      </c>
      <c r="O325" s="27">
        <f t="shared" si="144"/>
        <v>0</v>
      </c>
      <c r="P325" s="27">
        <f t="shared" si="144"/>
        <v>0</v>
      </c>
      <c r="Q325" s="27">
        <f t="shared" si="144"/>
        <v>0</v>
      </c>
      <c r="R325" s="27">
        <f t="shared" si="144"/>
        <v>0</v>
      </c>
      <c r="S325" s="27">
        <f t="shared" si="144"/>
        <v>0</v>
      </c>
      <c r="T325" s="27">
        <f t="shared" si="144"/>
        <v>0</v>
      </c>
      <c r="U325" s="29">
        <f t="shared" si="144"/>
        <v>0</v>
      </c>
    </row>
    <row r="326" spans="2:21" ht="13.5" customHeight="1">
      <c r="B326" s="13"/>
      <c r="C326" s="14" t="s">
        <v>46</v>
      </c>
      <c r="D326" s="27">
        <f aca="true" t="shared" si="145" ref="D326:U326">SUM(D126,D226)</f>
        <v>0</v>
      </c>
      <c r="E326" s="27">
        <f t="shared" si="145"/>
        <v>0</v>
      </c>
      <c r="F326" s="27">
        <f t="shared" si="145"/>
        <v>0</v>
      </c>
      <c r="G326" s="27">
        <f t="shared" si="145"/>
        <v>0</v>
      </c>
      <c r="H326" s="27">
        <f t="shared" si="145"/>
        <v>0</v>
      </c>
      <c r="I326" s="27">
        <f t="shared" si="145"/>
        <v>0</v>
      </c>
      <c r="J326" s="27">
        <f t="shared" si="145"/>
        <v>0</v>
      </c>
      <c r="K326" s="28">
        <f t="shared" si="145"/>
        <v>0</v>
      </c>
      <c r="L326" s="27">
        <f t="shared" si="145"/>
        <v>0</v>
      </c>
      <c r="M326" s="28">
        <f t="shared" si="145"/>
        <v>0</v>
      </c>
      <c r="N326" s="27">
        <f t="shared" si="145"/>
        <v>0</v>
      </c>
      <c r="O326" s="27">
        <f t="shared" si="145"/>
        <v>0</v>
      </c>
      <c r="P326" s="27">
        <f t="shared" si="145"/>
        <v>0</v>
      </c>
      <c r="Q326" s="27">
        <f t="shared" si="145"/>
        <v>0</v>
      </c>
      <c r="R326" s="27">
        <f t="shared" si="145"/>
        <v>3.0618</v>
      </c>
      <c r="S326" s="27">
        <f t="shared" si="145"/>
        <v>0</v>
      </c>
      <c r="T326" s="27">
        <f t="shared" si="145"/>
        <v>0</v>
      </c>
      <c r="U326" s="29">
        <f t="shared" si="145"/>
        <v>3.0618</v>
      </c>
    </row>
    <row r="327" spans="2:21" ht="13.5" customHeight="1">
      <c r="B327" s="13"/>
      <c r="C327" s="14" t="s">
        <v>47</v>
      </c>
      <c r="D327" s="27">
        <f aca="true" t="shared" si="146" ref="D327:U327">SUM(D127,D227)</f>
        <v>0</v>
      </c>
      <c r="E327" s="27">
        <f t="shared" si="146"/>
        <v>0</v>
      </c>
      <c r="F327" s="27">
        <f t="shared" si="146"/>
        <v>0</v>
      </c>
      <c r="G327" s="27">
        <f t="shared" si="146"/>
        <v>0</v>
      </c>
      <c r="H327" s="27">
        <f t="shared" si="146"/>
        <v>0</v>
      </c>
      <c r="I327" s="27">
        <f t="shared" si="146"/>
        <v>0</v>
      </c>
      <c r="J327" s="27">
        <f t="shared" si="146"/>
        <v>0</v>
      </c>
      <c r="K327" s="28">
        <f t="shared" si="146"/>
        <v>0</v>
      </c>
      <c r="L327" s="27">
        <f t="shared" si="146"/>
        <v>0</v>
      </c>
      <c r="M327" s="28">
        <f t="shared" si="146"/>
        <v>0</v>
      </c>
      <c r="N327" s="27">
        <f t="shared" si="146"/>
        <v>0</v>
      </c>
      <c r="O327" s="27">
        <f t="shared" si="146"/>
        <v>0</v>
      </c>
      <c r="P327" s="27">
        <f t="shared" si="146"/>
        <v>0</v>
      </c>
      <c r="Q327" s="27">
        <f t="shared" si="146"/>
        <v>0</v>
      </c>
      <c r="R327" s="27">
        <f t="shared" si="146"/>
        <v>0</v>
      </c>
      <c r="S327" s="27">
        <f t="shared" si="146"/>
        <v>0</v>
      </c>
      <c r="T327" s="27">
        <f t="shared" si="146"/>
        <v>0</v>
      </c>
      <c r="U327" s="29">
        <f t="shared" si="146"/>
        <v>0</v>
      </c>
    </row>
    <row r="328" spans="2:21" ht="13.5" customHeight="1">
      <c r="B328" s="13" t="s">
        <v>32</v>
      </c>
      <c r="C328" s="14" t="s">
        <v>48</v>
      </c>
      <c r="D328" s="27">
        <f aca="true" t="shared" si="147" ref="D328:U328">SUM(D128,D228)</f>
        <v>0</v>
      </c>
      <c r="E328" s="27">
        <f t="shared" si="147"/>
        <v>0</v>
      </c>
      <c r="F328" s="27">
        <f t="shared" si="147"/>
        <v>0</v>
      </c>
      <c r="G328" s="27">
        <f t="shared" si="147"/>
        <v>0</v>
      </c>
      <c r="H328" s="27">
        <f t="shared" si="147"/>
        <v>0</v>
      </c>
      <c r="I328" s="27">
        <f t="shared" si="147"/>
        <v>0</v>
      </c>
      <c r="J328" s="27">
        <f t="shared" si="147"/>
        <v>0</v>
      </c>
      <c r="K328" s="28">
        <f t="shared" si="147"/>
        <v>0</v>
      </c>
      <c r="L328" s="27">
        <f t="shared" si="147"/>
        <v>2</v>
      </c>
      <c r="M328" s="28">
        <f t="shared" si="147"/>
        <v>1</v>
      </c>
      <c r="N328" s="27">
        <f t="shared" si="147"/>
        <v>0</v>
      </c>
      <c r="O328" s="27">
        <f t="shared" si="147"/>
        <v>0</v>
      </c>
      <c r="P328" s="27">
        <f t="shared" si="147"/>
        <v>0</v>
      </c>
      <c r="Q328" s="27">
        <f t="shared" si="147"/>
        <v>0</v>
      </c>
      <c r="R328" s="27">
        <f t="shared" si="147"/>
        <v>0</v>
      </c>
      <c r="S328" s="27">
        <f t="shared" si="147"/>
        <v>12.4794</v>
      </c>
      <c r="T328" s="27">
        <f t="shared" si="147"/>
        <v>3</v>
      </c>
      <c r="U328" s="29">
        <f t="shared" si="147"/>
        <v>18.4794</v>
      </c>
    </row>
    <row r="329" spans="2:21" ht="13.5" customHeight="1">
      <c r="B329" s="13"/>
      <c r="C329" s="14" t="s">
        <v>49</v>
      </c>
      <c r="D329" s="27">
        <f aca="true" t="shared" si="148" ref="D329:U329">SUM(D129,D229)</f>
        <v>0</v>
      </c>
      <c r="E329" s="27">
        <f t="shared" si="148"/>
        <v>0</v>
      </c>
      <c r="F329" s="27">
        <f t="shared" si="148"/>
        <v>0</v>
      </c>
      <c r="G329" s="27">
        <f t="shared" si="148"/>
        <v>0</v>
      </c>
      <c r="H329" s="27">
        <f t="shared" si="148"/>
        <v>0</v>
      </c>
      <c r="I329" s="27">
        <f t="shared" si="148"/>
        <v>0</v>
      </c>
      <c r="J329" s="27">
        <f t="shared" si="148"/>
        <v>0</v>
      </c>
      <c r="K329" s="28">
        <f t="shared" si="148"/>
        <v>0</v>
      </c>
      <c r="L329" s="27">
        <f t="shared" si="148"/>
        <v>0</v>
      </c>
      <c r="M329" s="28">
        <f t="shared" si="148"/>
        <v>0</v>
      </c>
      <c r="N329" s="27">
        <f t="shared" si="148"/>
        <v>0</v>
      </c>
      <c r="O329" s="27">
        <f t="shared" si="148"/>
        <v>0</v>
      </c>
      <c r="P329" s="27">
        <f t="shared" si="148"/>
        <v>0</v>
      </c>
      <c r="Q329" s="27">
        <f t="shared" si="148"/>
        <v>0</v>
      </c>
      <c r="R329" s="27">
        <f t="shared" si="148"/>
        <v>0</v>
      </c>
      <c r="S329" s="27">
        <f t="shared" si="148"/>
        <v>0</v>
      </c>
      <c r="T329" s="27">
        <f t="shared" si="148"/>
        <v>0</v>
      </c>
      <c r="U329" s="29">
        <f t="shared" si="148"/>
        <v>0</v>
      </c>
    </row>
    <row r="330" spans="2:21" ht="13.5" customHeight="1">
      <c r="B330" s="13"/>
      <c r="C330" s="14" t="s">
        <v>50</v>
      </c>
      <c r="D330" s="27">
        <f aca="true" t="shared" si="149" ref="D330:U330">SUM(D130,D230)</f>
        <v>0</v>
      </c>
      <c r="E330" s="27">
        <f t="shared" si="149"/>
        <v>0</v>
      </c>
      <c r="F330" s="27">
        <f t="shared" si="149"/>
        <v>0</v>
      </c>
      <c r="G330" s="27">
        <f t="shared" si="149"/>
        <v>0</v>
      </c>
      <c r="H330" s="27">
        <f t="shared" si="149"/>
        <v>0</v>
      </c>
      <c r="I330" s="27">
        <f t="shared" si="149"/>
        <v>0</v>
      </c>
      <c r="J330" s="27">
        <f t="shared" si="149"/>
        <v>0</v>
      </c>
      <c r="K330" s="28">
        <f t="shared" si="149"/>
        <v>0</v>
      </c>
      <c r="L330" s="27">
        <f t="shared" si="149"/>
        <v>0</v>
      </c>
      <c r="M330" s="28">
        <f t="shared" si="149"/>
        <v>0</v>
      </c>
      <c r="N330" s="27">
        <f t="shared" si="149"/>
        <v>0</v>
      </c>
      <c r="O330" s="27">
        <f t="shared" si="149"/>
        <v>0</v>
      </c>
      <c r="P330" s="27">
        <f t="shared" si="149"/>
        <v>0</v>
      </c>
      <c r="Q330" s="27">
        <f t="shared" si="149"/>
        <v>0</v>
      </c>
      <c r="R330" s="27">
        <f t="shared" si="149"/>
        <v>0</v>
      </c>
      <c r="S330" s="27">
        <f t="shared" si="149"/>
        <v>0</v>
      </c>
      <c r="T330" s="27">
        <f t="shared" si="149"/>
        <v>0</v>
      </c>
      <c r="U330" s="29">
        <f t="shared" si="149"/>
        <v>0</v>
      </c>
    </row>
    <row r="331" spans="2:21" ht="13.5" customHeight="1">
      <c r="B331" s="13" t="s">
        <v>35</v>
      </c>
      <c r="C331" s="14" t="s">
        <v>51</v>
      </c>
      <c r="D331" s="27">
        <f aca="true" t="shared" si="150" ref="D331:U331">SUM(D131,D231)</f>
        <v>0</v>
      </c>
      <c r="E331" s="27">
        <f t="shared" si="150"/>
        <v>0</v>
      </c>
      <c r="F331" s="27">
        <f t="shared" si="150"/>
        <v>0</v>
      </c>
      <c r="G331" s="27">
        <f t="shared" si="150"/>
        <v>0</v>
      </c>
      <c r="H331" s="27">
        <f t="shared" si="150"/>
        <v>0</v>
      </c>
      <c r="I331" s="27">
        <f t="shared" si="150"/>
        <v>0</v>
      </c>
      <c r="J331" s="27">
        <f t="shared" si="150"/>
        <v>0</v>
      </c>
      <c r="K331" s="28">
        <f t="shared" si="150"/>
        <v>0</v>
      </c>
      <c r="L331" s="27">
        <f t="shared" si="150"/>
        <v>0</v>
      </c>
      <c r="M331" s="28">
        <f t="shared" si="150"/>
        <v>0</v>
      </c>
      <c r="N331" s="27">
        <f t="shared" si="150"/>
        <v>0</v>
      </c>
      <c r="O331" s="27">
        <f t="shared" si="150"/>
        <v>0</v>
      </c>
      <c r="P331" s="27">
        <f t="shared" si="150"/>
        <v>0</v>
      </c>
      <c r="Q331" s="27">
        <f t="shared" si="150"/>
        <v>0</v>
      </c>
      <c r="R331" s="27">
        <f t="shared" si="150"/>
        <v>0</v>
      </c>
      <c r="S331" s="27">
        <f t="shared" si="150"/>
        <v>0</v>
      </c>
      <c r="T331" s="27">
        <f t="shared" si="150"/>
        <v>0</v>
      </c>
      <c r="U331" s="29">
        <f t="shared" si="150"/>
        <v>0</v>
      </c>
    </row>
    <row r="332" spans="2:21" ht="13.5" customHeight="1">
      <c r="B332" s="13"/>
      <c r="C332" s="14" t="s">
        <v>52</v>
      </c>
      <c r="D332" s="27">
        <f aca="true" t="shared" si="151" ref="D332:U332">SUM(D132,D232)</f>
        <v>0</v>
      </c>
      <c r="E332" s="27">
        <f t="shared" si="151"/>
        <v>0</v>
      </c>
      <c r="F332" s="27">
        <f t="shared" si="151"/>
        <v>0</v>
      </c>
      <c r="G332" s="27">
        <f t="shared" si="151"/>
        <v>0</v>
      </c>
      <c r="H332" s="27">
        <f t="shared" si="151"/>
        <v>0</v>
      </c>
      <c r="I332" s="27">
        <f t="shared" si="151"/>
        <v>0</v>
      </c>
      <c r="J332" s="27">
        <f t="shared" si="151"/>
        <v>13.4608</v>
      </c>
      <c r="K332" s="28">
        <f t="shared" si="151"/>
        <v>3</v>
      </c>
      <c r="L332" s="27">
        <f t="shared" si="151"/>
        <v>0</v>
      </c>
      <c r="M332" s="28">
        <f t="shared" si="151"/>
        <v>3</v>
      </c>
      <c r="N332" s="27">
        <f t="shared" si="151"/>
        <v>0</v>
      </c>
      <c r="O332" s="27">
        <f t="shared" si="151"/>
        <v>0</v>
      </c>
      <c r="P332" s="27">
        <f t="shared" si="151"/>
        <v>0</v>
      </c>
      <c r="Q332" s="27">
        <f t="shared" si="151"/>
        <v>0</v>
      </c>
      <c r="R332" s="27">
        <f t="shared" si="151"/>
        <v>0</v>
      </c>
      <c r="S332" s="27">
        <f t="shared" si="151"/>
        <v>4.7949</v>
      </c>
      <c r="T332" s="27">
        <f t="shared" si="151"/>
        <v>0</v>
      </c>
      <c r="U332" s="29">
        <f t="shared" si="151"/>
        <v>24.255699999999997</v>
      </c>
    </row>
    <row r="333" spans="1:21" ht="13.5" customHeight="1">
      <c r="A333" s="39"/>
      <c r="B333" s="15"/>
      <c r="C333" s="16" t="s">
        <v>2</v>
      </c>
      <c r="D333" s="30">
        <f aca="true" t="shared" si="152" ref="D333:U333">SUM(D133,D233)</f>
        <v>0</v>
      </c>
      <c r="E333" s="30">
        <f t="shared" si="152"/>
        <v>0</v>
      </c>
      <c r="F333" s="30">
        <f t="shared" si="152"/>
        <v>0</v>
      </c>
      <c r="G333" s="30">
        <f t="shared" si="152"/>
        <v>0</v>
      </c>
      <c r="H333" s="30">
        <f t="shared" si="152"/>
        <v>0</v>
      </c>
      <c r="I333" s="30">
        <f t="shared" si="152"/>
        <v>0</v>
      </c>
      <c r="J333" s="30">
        <f t="shared" si="152"/>
        <v>13.4608</v>
      </c>
      <c r="K333" s="31">
        <f t="shared" si="152"/>
        <v>3</v>
      </c>
      <c r="L333" s="30">
        <f t="shared" si="152"/>
        <v>2</v>
      </c>
      <c r="M333" s="31">
        <f t="shared" si="152"/>
        <v>4</v>
      </c>
      <c r="N333" s="30">
        <f t="shared" si="152"/>
        <v>0</v>
      </c>
      <c r="O333" s="30">
        <f t="shared" si="152"/>
        <v>0</v>
      </c>
      <c r="P333" s="30">
        <f t="shared" si="152"/>
        <v>0</v>
      </c>
      <c r="Q333" s="30">
        <f t="shared" si="152"/>
        <v>0</v>
      </c>
      <c r="R333" s="30">
        <f t="shared" si="152"/>
        <v>4.152699999999999</v>
      </c>
      <c r="S333" s="30">
        <f t="shared" si="152"/>
        <v>17.2743</v>
      </c>
      <c r="T333" s="30">
        <f t="shared" si="152"/>
        <v>5.1818</v>
      </c>
      <c r="U333" s="32">
        <f t="shared" si="152"/>
        <v>49.069599999999994</v>
      </c>
    </row>
    <row r="334" spans="2:21" ht="13.5" customHeight="1">
      <c r="B334" s="13"/>
      <c r="C334" s="14" t="s">
        <v>53</v>
      </c>
      <c r="D334" s="27">
        <f aca="true" t="shared" si="153" ref="D334:U334">SUM(D134,D234)</f>
        <v>0</v>
      </c>
      <c r="E334" s="27">
        <f t="shared" si="153"/>
        <v>0</v>
      </c>
      <c r="F334" s="27">
        <f t="shared" si="153"/>
        <v>0</v>
      </c>
      <c r="G334" s="27">
        <f t="shared" si="153"/>
        <v>9.288</v>
      </c>
      <c r="H334" s="27">
        <f t="shared" si="153"/>
        <v>0</v>
      </c>
      <c r="I334" s="27">
        <f t="shared" si="153"/>
        <v>4.644</v>
      </c>
      <c r="J334" s="27">
        <f t="shared" si="153"/>
        <v>21.1354</v>
      </c>
      <c r="K334" s="28">
        <f t="shared" si="153"/>
        <v>14.2891</v>
      </c>
      <c r="L334" s="27">
        <f t="shared" si="153"/>
        <v>0</v>
      </c>
      <c r="M334" s="28">
        <f t="shared" si="153"/>
        <v>0</v>
      </c>
      <c r="N334" s="27">
        <f t="shared" si="153"/>
        <v>3.8786</v>
      </c>
      <c r="O334" s="27">
        <f t="shared" si="153"/>
        <v>10.5676</v>
      </c>
      <c r="P334" s="27">
        <f t="shared" si="153"/>
        <v>15.8514</v>
      </c>
      <c r="Q334" s="27">
        <f t="shared" si="153"/>
        <v>5.2838</v>
      </c>
      <c r="R334" s="27">
        <f t="shared" si="153"/>
        <v>0</v>
      </c>
      <c r="S334" s="27">
        <f t="shared" si="153"/>
        <v>0</v>
      </c>
      <c r="T334" s="27">
        <f t="shared" si="153"/>
        <v>0</v>
      </c>
      <c r="U334" s="29">
        <f t="shared" si="153"/>
        <v>84.9379</v>
      </c>
    </row>
    <row r="335" spans="2:21" ht="13.5" customHeight="1">
      <c r="B335" s="13"/>
      <c r="C335" s="14" t="s">
        <v>54</v>
      </c>
      <c r="D335" s="27">
        <f aca="true" t="shared" si="154" ref="D335:U335">SUM(D135,D235)</f>
        <v>0</v>
      </c>
      <c r="E335" s="27">
        <f t="shared" si="154"/>
        <v>0</v>
      </c>
      <c r="F335" s="27">
        <f t="shared" si="154"/>
        <v>0</v>
      </c>
      <c r="G335" s="27">
        <f t="shared" si="154"/>
        <v>5.2</v>
      </c>
      <c r="H335" s="27">
        <f t="shared" si="154"/>
        <v>0</v>
      </c>
      <c r="I335" s="27">
        <f t="shared" si="154"/>
        <v>64.7613</v>
      </c>
      <c r="J335" s="27">
        <f t="shared" si="154"/>
        <v>94.5128</v>
      </c>
      <c r="K335" s="28">
        <f t="shared" si="154"/>
        <v>26.0115</v>
      </c>
      <c r="L335" s="27">
        <f t="shared" si="154"/>
        <v>5.7379</v>
      </c>
      <c r="M335" s="28">
        <f t="shared" si="154"/>
        <v>11.452</v>
      </c>
      <c r="N335" s="27">
        <f t="shared" si="154"/>
        <v>4.5121</v>
      </c>
      <c r="O335" s="27">
        <f t="shared" si="154"/>
        <v>11.7211</v>
      </c>
      <c r="P335" s="27">
        <f t="shared" si="154"/>
        <v>11.4155</v>
      </c>
      <c r="Q335" s="27">
        <f t="shared" si="154"/>
        <v>3.1167</v>
      </c>
      <c r="R335" s="27">
        <f t="shared" si="154"/>
        <v>0</v>
      </c>
      <c r="S335" s="27">
        <f t="shared" si="154"/>
        <v>0</v>
      </c>
      <c r="T335" s="27">
        <f t="shared" si="154"/>
        <v>0</v>
      </c>
      <c r="U335" s="29">
        <f t="shared" si="154"/>
        <v>238.44090000000006</v>
      </c>
    </row>
    <row r="336" spans="2:21" ht="13.5" customHeight="1">
      <c r="B336" s="13" t="s">
        <v>55</v>
      </c>
      <c r="C336" s="14" t="s">
        <v>56</v>
      </c>
      <c r="D336" s="27">
        <f aca="true" t="shared" si="155" ref="D336:U336">SUM(D136,D236)</f>
        <v>1.3935</v>
      </c>
      <c r="E336" s="27">
        <f t="shared" si="155"/>
        <v>2.787</v>
      </c>
      <c r="F336" s="27">
        <f t="shared" si="155"/>
        <v>5.574</v>
      </c>
      <c r="G336" s="27">
        <f t="shared" si="155"/>
        <v>2.7967</v>
      </c>
      <c r="H336" s="27">
        <f t="shared" si="155"/>
        <v>3.9613</v>
      </c>
      <c r="I336" s="27">
        <f t="shared" si="155"/>
        <v>51.901</v>
      </c>
      <c r="J336" s="27">
        <f t="shared" si="155"/>
        <v>146.8822</v>
      </c>
      <c r="K336" s="28">
        <f t="shared" si="155"/>
        <v>201.0458</v>
      </c>
      <c r="L336" s="27">
        <f t="shared" si="155"/>
        <v>39.3468</v>
      </c>
      <c r="M336" s="28">
        <f t="shared" si="155"/>
        <v>42.7747</v>
      </c>
      <c r="N336" s="27">
        <f t="shared" si="155"/>
        <v>17.7371</v>
      </c>
      <c r="O336" s="27">
        <f t="shared" si="155"/>
        <v>5.978</v>
      </c>
      <c r="P336" s="27">
        <f t="shared" si="155"/>
        <v>2.4779</v>
      </c>
      <c r="Q336" s="27">
        <f t="shared" si="155"/>
        <v>0</v>
      </c>
      <c r="R336" s="27">
        <f t="shared" si="155"/>
        <v>12.2505</v>
      </c>
      <c r="S336" s="27">
        <f t="shared" si="155"/>
        <v>0</v>
      </c>
      <c r="T336" s="27">
        <f t="shared" si="155"/>
        <v>0</v>
      </c>
      <c r="U336" s="29">
        <f t="shared" si="155"/>
        <v>536.9064999999999</v>
      </c>
    </row>
    <row r="337" spans="2:21" ht="13.5" customHeight="1">
      <c r="B337" s="13" t="s">
        <v>57</v>
      </c>
      <c r="C337" s="14" t="s">
        <v>58</v>
      </c>
      <c r="D337" s="27">
        <f aca="true" t="shared" si="156" ref="D337:U337">SUM(D137,D237)</f>
        <v>0</v>
      </c>
      <c r="E337" s="27">
        <f t="shared" si="156"/>
        <v>3.5731</v>
      </c>
      <c r="F337" s="27">
        <f t="shared" si="156"/>
        <v>0</v>
      </c>
      <c r="G337" s="27">
        <f t="shared" si="156"/>
        <v>33.3237</v>
      </c>
      <c r="H337" s="27">
        <f t="shared" si="156"/>
        <v>31.3757</v>
      </c>
      <c r="I337" s="27">
        <f t="shared" si="156"/>
        <v>46.0154</v>
      </c>
      <c r="J337" s="27">
        <f t="shared" si="156"/>
        <v>25.2935</v>
      </c>
      <c r="K337" s="28">
        <f t="shared" si="156"/>
        <v>14.6022</v>
      </c>
      <c r="L337" s="27">
        <f t="shared" si="156"/>
        <v>3.5731</v>
      </c>
      <c r="M337" s="28">
        <f t="shared" si="156"/>
        <v>16.4878</v>
      </c>
      <c r="N337" s="27">
        <f t="shared" si="156"/>
        <v>0</v>
      </c>
      <c r="O337" s="27">
        <f t="shared" si="156"/>
        <v>0</v>
      </c>
      <c r="P337" s="27">
        <f t="shared" si="156"/>
        <v>0</v>
      </c>
      <c r="Q337" s="27">
        <f t="shared" si="156"/>
        <v>0</v>
      </c>
      <c r="R337" s="27">
        <f t="shared" si="156"/>
        <v>4.3047</v>
      </c>
      <c r="S337" s="27">
        <f t="shared" si="156"/>
        <v>0</v>
      </c>
      <c r="T337" s="27">
        <f t="shared" si="156"/>
        <v>0</v>
      </c>
      <c r="U337" s="29">
        <f t="shared" si="156"/>
        <v>178.5492</v>
      </c>
    </row>
    <row r="338" spans="2:21" ht="13.5" customHeight="1">
      <c r="B338" s="13" t="s">
        <v>59</v>
      </c>
      <c r="C338" s="14" t="s">
        <v>60</v>
      </c>
      <c r="D338" s="27">
        <f aca="true" t="shared" si="157" ref="D338:U338">SUM(D138,D238)</f>
        <v>68.0068</v>
      </c>
      <c r="E338" s="27">
        <f t="shared" si="157"/>
        <v>84.3091</v>
      </c>
      <c r="F338" s="27">
        <f t="shared" si="157"/>
        <v>2.9106</v>
      </c>
      <c r="G338" s="27">
        <f t="shared" si="157"/>
        <v>65.8539</v>
      </c>
      <c r="H338" s="27">
        <f t="shared" si="157"/>
        <v>30.6118</v>
      </c>
      <c r="I338" s="27">
        <f t="shared" si="157"/>
        <v>179.8058</v>
      </c>
      <c r="J338" s="27">
        <f t="shared" si="157"/>
        <v>178.5604</v>
      </c>
      <c r="K338" s="28">
        <f t="shared" si="157"/>
        <v>85.1433</v>
      </c>
      <c r="L338" s="27">
        <f t="shared" si="157"/>
        <v>56.35</v>
      </c>
      <c r="M338" s="28">
        <f t="shared" si="157"/>
        <v>35.1664</v>
      </c>
      <c r="N338" s="27">
        <f t="shared" si="157"/>
        <v>20.7524</v>
      </c>
      <c r="O338" s="27">
        <f t="shared" si="157"/>
        <v>11.414</v>
      </c>
      <c r="P338" s="27">
        <f t="shared" si="157"/>
        <v>10.8384</v>
      </c>
      <c r="Q338" s="27">
        <f t="shared" si="157"/>
        <v>0</v>
      </c>
      <c r="R338" s="27">
        <f t="shared" si="157"/>
        <v>0</v>
      </c>
      <c r="S338" s="27">
        <f t="shared" si="157"/>
        <v>0</v>
      </c>
      <c r="T338" s="27">
        <f t="shared" si="157"/>
        <v>0</v>
      </c>
      <c r="U338" s="29">
        <f t="shared" si="157"/>
        <v>829.7228999999999</v>
      </c>
    </row>
    <row r="339" spans="2:21" ht="13.5" customHeight="1">
      <c r="B339" s="13" t="s">
        <v>61</v>
      </c>
      <c r="C339" s="14" t="s">
        <v>62</v>
      </c>
      <c r="D339" s="27">
        <f aca="true" t="shared" si="158" ref="D339:U339">SUM(D139,D239)</f>
        <v>0</v>
      </c>
      <c r="E339" s="27">
        <f t="shared" si="158"/>
        <v>0</v>
      </c>
      <c r="F339" s="27">
        <f t="shared" si="158"/>
        <v>0</v>
      </c>
      <c r="G339" s="27">
        <f t="shared" si="158"/>
        <v>0</v>
      </c>
      <c r="H339" s="27">
        <f t="shared" si="158"/>
        <v>1.4116</v>
      </c>
      <c r="I339" s="27">
        <f t="shared" si="158"/>
        <v>0</v>
      </c>
      <c r="J339" s="27">
        <f t="shared" si="158"/>
        <v>0</v>
      </c>
      <c r="K339" s="28">
        <f t="shared" si="158"/>
        <v>0</v>
      </c>
      <c r="L339" s="27">
        <f t="shared" si="158"/>
        <v>0</v>
      </c>
      <c r="M339" s="28">
        <f t="shared" si="158"/>
        <v>0</v>
      </c>
      <c r="N339" s="27">
        <f t="shared" si="158"/>
        <v>0</v>
      </c>
      <c r="O339" s="27">
        <f t="shared" si="158"/>
        <v>0</v>
      </c>
      <c r="P339" s="27">
        <f t="shared" si="158"/>
        <v>0</v>
      </c>
      <c r="Q339" s="27">
        <f t="shared" si="158"/>
        <v>0</v>
      </c>
      <c r="R339" s="27">
        <f t="shared" si="158"/>
        <v>0</v>
      </c>
      <c r="S339" s="27">
        <f t="shared" si="158"/>
        <v>0</v>
      </c>
      <c r="T339" s="27">
        <f t="shared" si="158"/>
        <v>0</v>
      </c>
      <c r="U339" s="29">
        <f t="shared" si="158"/>
        <v>1.4116</v>
      </c>
    </row>
    <row r="340" spans="2:21" ht="13.5" customHeight="1">
      <c r="B340" s="13" t="s">
        <v>63</v>
      </c>
      <c r="C340" s="14" t="s">
        <v>64</v>
      </c>
      <c r="D340" s="27">
        <f aca="true" t="shared" si="159" ref="D340:U340">SUM(D140,D240)</f>
        <v>0</v>
      </c>
      <c r="E340" s="27">
        <f t="shared" si="159"/>
        <v>33.382</v>
      </c>
      <c r="F340" s="27">
        <f t="shared" si="159"/>
        <v>0</v>
      </c>
      <c r="G340" s="27">
        <f t="shared" si="159"/>
        <v>10.2272</v>
      </c>
      <c r="H340" s="27">
        <f t="shared" si="159"/>
        <v>4.4416</v>
      </c>
      <c r="I340" s="27">
        <f t="shared" si="159"/>
        <v>192.4742</v>
      </c>
      <c r="J340" s="27">
        <f t="shared" si="159"/>
        <v>199.0521</v>
      </c>
      <c r="K340" s="28">
        <f t="shared" si="159"/>
        <v>56.3127</v>
      </c>
      <c r="L340" s="27">
        <f t="shared" si="159"/>
        <v>81.5392</v>
      </c>
      <c r="M340" s="28">
        <f t="shared" si="159"/>
        <v>64.7844</v>
      </c>
      <c r="N340" s="27">
        <f t="shared" si="159"/>
        <v>11.9439</v>
      </c>
      <c r="O340" s="27">
        <f t="shared" si="159"/>
        <v>11.5765</v>
      </c>
      <c r="P340" s="27">
        <f t="shared" si="159"/>
        <v>0</v>
      </c>
      <c r="Q340" s="27">
        <f t="shared" si="159"/>
        <v>11.8422</v>
      </c>
      <c r="R340" s="27">
        <f t="shared" si="159"/>
        <v>8.6094</v>
      </c>
      <c r="S340" s="27">
        <f t="shared" si="159"/>
        <v>0</v>
      </c>
      <c r="T340" s="27">
        <f t="shared" si="159"/>
        <v>0</v>
      </c>
      <c r="U340" s="29">
        <f t="shared" si="159"/>
        <v>686.1854000000001</v>
      </c>
    </row>
    <row r="341" spans="2:21" ht="13.5" customHeight="1">
      <c r="B341" s="13" t="s">
        <v>1</v>
      </c>
      <c r="C341" s="14" t="s">
        <v>65</v>
      </c>
      <c r="D341" s="27">
        <f aca="true" t="shared" si="160" ref="D341:U341">SUM(D141,D241)</f>
        <v>0</v>
      </c>
      <c r="E341" s="27">
        <f t="shared" si="160"/>
        <v>13.3888</v>
      </c>
      <c r="F341" s="27">
        <f t="shared" si="160"/>
        <v>3.3472</v>
      </c>
      <c r="G341" s="27">
        <f t="shared" si="160"/>
        <v>5.0208</v>
      </c>
      <c r="H341" s="27">
        <f t="shared" si="160"/>
        <v>0</v>
      </c>
      <c r="I341" s="27">
        <f t="shared" si="160"/>
        <v>0</v>
      </c>
      <c r="J341" s="27">
        <f t="shared" si="160"/>
        <v>18.8461</v>
      </c>
      <c r="K341" s="28">
        <f t="shared" si="160"/>
        <v>1.5563</v>
      </c>
      <c r="L341" s="27">
        <f t="shared" si="160"/>
        <v>3.1126</v>
      </c>
      <c r="M341" s="28">
        <f t="shared" si="160"/>
        <v>19.9664</v>
      </c>
      <c r="N341" s="27">
        <f t="shared" si="160"/>
        <v>1.5563</v>
      </c>
      <c r="O341" s="27">
        <f t="shared" si="160"/>
        <v>0</v>
      </c>
      <c r="P341" s="27">
        <f t="shared" si="160"/>
        <v>0</v>
      </c>
      <c r="Q341" s="27">
        <f t="shared" si="160"/>
        <v>0</v>
      </c>
      <c r="R341" s="27">
        <f t="shared" si="160"/>
        <v>0</v>
      </c>
      <c r="S341" s="27">
        <f t="shared" si="160"/>
        <v>0</v>
      </c>
      <c r="T341" s="27">
        <f t="shared" si="160"/>
        <v>0</v>
      </c>
      <c r="U341" s="29">
        <f t="shared" si="160"/>
        <v>66.7945</v>
      </c>
    </row>
    <row r="342" spans="2:21" ht="13.5" customHeight="1">
      <c r="B342" s="13" t="s">
        <v>35</v>
      </c>
      <c r="C342" s="14" t="s">
        <v>66</v>
      </c>
      <c r="D342" s="27">
        <f aca="true" t="shared" si="161" ref="D342:U342">SUM(D142,D242)</f>
        <v>0</v>
      </c>
      <c r="E342" s="27">
        <f t="shared" si="161"/>
        <v>8.0696</v>
      </c>
      <c r="F342" s="27">
        <f t="shared" si="161"/>
        <v>0</v>
      </c>
      <c r="G342" s="27">
        <f t="shared" si="161"/>
        <v>4.5773</v>
      </c>
      <c r="H342" s="27">
        <f t="shared" si="161"/>
        <v>19.8013</v>
      </c>
      <c r="I342" s="27">
        <f t="shared" si="161"/>
        <v>31.236</v>
      </c>
      <c r="J342" s="27">
        <f t="shared" si="161"/>
        <v>0</v>
      </c>
      <c r="K342" s="28">
        <f t="shared" si="161"/>
        <v>7.9832</v>
      </c>
      <c r="L342" s="27">
        <f t="shared" si="161"/>
        <v>0</v>
      </c>
      <c r="M342" s="28">
        <f t="shared" si="161"/>
        <v>0</v>
      </c>
      <c r="N342" s="27">
        <f t="shared" si="161"/>
        <v>0</v>
      </c>
      <c r="O342" s="27">
        <f t="shared" si="161"/>
        <v>2.3056</v>
      </c>
      <c r="P342" s="27">
        <f t="shared" si="161"/>
        <v>0</v>
      </c>
      <c r="Q342" s="27">
        <f t="shared" si="161"/>
        <v>0</v>
      </c>
      <c r="R342" s="27">
        <f t="shared" si="161"/>
        <v>0</v>
      </c>
      <c r="S342" s="27">
        <f t="shared" si="161"/>
        <v>0</v>
      </c>
      <c r="T342" s="27">
        <f t="shared" si="161"/>
        <v>0</v>
      </c>
      <c r="U342" s="29">
        <f t="shared" si="161"/>
        <v>73.973</v>
      </c>
    </row>
    <row r="343" spans="2:21" ht="13.5" customHeight="1">
      <c r="B343" s="13"/>
      <c r="C343" s="14" t="s">
        <v>67</v>
      </c>
      <c r="D343" s="27">
        <f aca="true" t="shared" si="162" ref="D343:U343">SUM(D143,D243)</f>
        <v>0</v>
      </c>
      <c r="E343" s="27">
        <f t="shared" si="162"/>
        <v>0</v>
      </c>
      <c r="F343" s="27">
        <f t="shared" si="162"/>
        <v>0</v>
      </c>
      <c r="G343" s="27">
        <f t="shared" si="162"/>
        <v>0</v>
      </c>
      <c r="H343" s="27">
        <f t="shared" si="162"/>
        <v>7.4214</v>
      </c>
      <c r="I343" s="27">
        <f t="shared" si="162"/>
        <v>0</v>
      </c>
      <c r="J343" s="27">
        <f t="shared" si="162"/>
        <v>7.9832</v>
      </c>
      <c r="K343" s="28">
        <f t="shared" si="162"/>
        <v>7.0888</v>
      </c>
      <c r="L343" s="27">
        <f t="shared" si="162"/>
        <v>2.0038</v>
      </c>
      <c r="M343" s="28">
        <f t="shared" si="162"/>
        <v>4.0076</v>
      </c>
      <c r="N343" s="27">
        <f t="shared" si="162"/>
        <v>4.0076</v>
      </c>
      <c r="O343" s="27">
        <f t="shared" si="162"/>
        <v>0</v>
      </c>
      <c r="P343" s="27">
        <f t="shared" si="162"/>
        <v>0</v>
      </c>
      <c r="Q343" s="27">
        <f t="shared" si="162"/>
        <v>0</v>
      </c>
      <c r="R343" s="27">
        <f t="shared" si="162"/>
        <v>0</v>
      </c>
      <c r="S343" s="27">
        <f t="shared" si="162"/>
        <v>0</v>
      </c>
      <c r="T343" s="27">
        <f t="shared" si="162"/>
        <v>0</v>
      </c>
      <c r="U343" s="29">
        <f t="shared" si="162"/>
        <v>32.5124</v>
      </c>
    </row>
    <row r="344" spans="1:21" ht="13.5" customHeight="1">
      <c r="A344" s="39"/>
      <c r="B344" s="15"/>
      <c r="C344" s="16" t="s">
        <v>2</v>
      </c>
      <c r="D344" s="30">
        <f aca="true" t="shared" si="163" ref="D344:U344">SUM(D144,D244)</f>
        <v>69.4003</v>
      </c>
      <c r="E344" s="30">
        <f t="shared" si="163"/>
        <v>145.5096</v>
      </c>
      <c r="F344" s="30">
        <f t="shared" si="163"/>
        <v>11.831800000000001</v>
      </c>
      <c r="G344" s="30">
        <f t="shared" si="163"/>
        <v>136.2876</v>
      </c>
      <c r="H344" s="30">
        <f t="shared" si="163"/>
        <v>99.0247</v>
      </c>
      <c r="I344" s="30">
        <f t="shared" si="163"/>
        <v>570.8377</v>
      </c>
      <c r="J344" s="30">
        <f t="shared" si="163"/>
        <v>692.2656999999999</v>
      </c>
      <c r="K344" s="31">
        <f t="shared" si="163"/>
        <v>414.03290000000004</v>
      </c>
      <c r="L344" s="30">
        <f t="shared" si="163"/>
        <v>191.6634</v>
      </c>
      <c r="M344" s="31">
        <f t="shared" si="163"/>
        <v>194.6393</v>
      </c>
      <c r="N344" s="30">
        <f t="shared" si="163"/>
        <v>64.388</v>
      </c>
      <c r="O344" s="30">
        <f t="shared" si="163"/>
        <v>53.562799999999996</v>
      </c>
      <c r="P344" s="30">
        <f t="shared" si="163"/>
        <v>40.5832</v>
      </c>
      <c r="Q344" s="30">
        <f t="shared" si="163"/>
        <v>20.2427</v>
      </c>
      <c r="R344" s="30">
        <f t="shared" si="163"/>
        <v>25.1646</v>
      </c>
      <c r="S344" s="30">
        <f t="shared" si="163"/>
        <v>0</v>
      </c>
      <c r="T344" s="30">
        <f t="shared" si="163"/>
        <v>0</v>
      </c>
      <c r="U344" s="32">
        <f t="shared" si="163"/>
        <v>2729.4343</v>
      </c>
    </row>
    <row r="345" spans="2:21" ht="13.5" customHeight="1">
      <c r="B345" s="11"/>
      <c r="C345" s="12" t="s">
        <v>68</v>
      </c>
      <c r="D345" s="27">
        <f aca="true" t="shared" si="164" ref="D345:U345">SUM(D145,D245)</f>
        <v>0</v>
      </c>
      <c r="E345" s="27">
        <f t="shared" si="164"/>
        <v>0</v>
      </c>
      <c r="F345" s="27">
        <f t="shared" si="164"/>
        <v>0</v>
      </c>
      <c r="G345" s="27">
        <f t="shared" si="164"/>
        <v>0</v>
      </c>
      <c r="H345" s="27">
        <f t="shared" si="164"/>
        <v>0</v>
      </c>
      <c r="I345" s="27">
        <f t="shared" si="164"/>
        <v>0</v>
      </c>
      <c r="J345" s="27">
        <f t="shared" si="164"/>
        <v>0</v>
      </c>
      <c r="K345" s="28">
        <f t="shared" si="164"/>
        <v>0</v>
      </c>
      <c r="L345" s="27">
        <f t="shared" si="164"/>
        <v>0</v>
      </c>
      <c r="M345" s="28">
        <f t="shared" si="164"/>
        <v>0</v>
      </c>
      <c r="N345" s="27">
        <f t="shared" si="164"/>
        <v>0</v>
      </c>
      <c r="O345" s="27">
        <f t="shared" si="164"/>
        <v>0</v>
      </c>
      <c r="P345" s="27">
        <f t="shared" si="164"/>
        <v>0</v>
      </c>
      <c r="Q345" s="27">
        <f t="shared" si="164"/>
        <v>0</v>
      </c>
      <c r="R345" s="27">
        <f t="shared" si="164"/>
        <v>0</v>
      </c>
      <c r="S345" s="27">
        <f t="shared" si="164"/>
        <v>0</v>
      </c>
      <c r="T345" s="27">
        <f t="shared" si="164"/>
        <v>4.7949</v>
      </c>
      <c r="U345" s="29">
        <f t="shared" si="164"/>
        <v>4.7949</v>
      </c>
    </row>
    <row r="346" spans="2:21" ht="13.5" customHeight="1">
      <c r="B346" s="13"/>
      <c r="C346" s="14" t="s">
        <v>69</v>
      </c>
      <c r="D346" s="27">
        <f aca="true" t="shared" si="165" ref="D346:U346">SUM(D146,D246)</f>
        <v>0</v>
      </c>
      <c r="E346" s="27">
        <f t="shared" si="165"/>
        <v>0</v>
      </c>
      <c r="F346" s="27">
        <f t="shared" si="165"/>
        <v>0</v>
      </c>
      <c r="G346" s="27">
        <f t="shared" si="165"/>
        <v>0</v>
      </c>
      <c r="H346" s="27">
        <f t="shared" si="165"/>
        <v>0</v>
      </c>
      <c r="I346" s="27">
        <f t="shared" si="165"/>
        <v>0</v>
      </c>
      <c r="J346" s="27">
        <f t="shared" si="165"/>
        <v>0</v>
      </c>
      <c r="K346" s="28">
        <f t="shared" si="165"/>
        <v>0</v>
      </c>
      <c r="L346" s="27">
        <f t="shared" si="165"/>
        <v>0</v>
      </c>
      <c r="M346" s="28">
        <f t="shared" si="165"/>
        <v>0</v>
      </c>
      <c r="N346" s="27">
        <f t="shared" si="165"/>
        <v>0</v>
      </c>
      <c r="O346" s="27">
        <f t="shared" si="165"/>
        <v>0</v>
      </c>
      <c r="P346" s="27">
        <f t="shared" si="165"/>
        <v>0</v>
      </c>
      <c r="Q346" s="27">
        <f t="shared" si="165"/>
        <v>0</v>
      </c>
      <c r="R346" s="27">
        <f t="shared" si="165"/>
        <v>0</v>
      </c>
      <c r="S346" s="27">
        <f t="shared" si="165"/>
        <v>0</v>
      </c>
      <c r="T346" s="27">
        <f t="shared" si="165"/>
        <v>0</v>
      </c>
      <c r="U346" s="29">
        <f t="shared" si="165"/>
        <v>0</v>
      </c>
    </row>
    <row r="347" spans="2:21" ht="13.5" customHeight="1">
      <c r="B347" s="13"/>
      <c r="C347" s="14" t="s">
        <v>70</v>
      </c>
      <c r="D347" s="27">
        <f aca="true" t="shared" si="166" ref="D347:U347">SUM(D147,D247)</f>
        <v>0</v>
      </c>
      <c r="E347" s="27">
        <f t="shared" si="166"/>
        <v>0</v>
      </c>
      <c r="F347" s="27">
        <f t="shared" si="166"/>
        <v>0</v>
      </c>
      <c r="G347" s="27">
        <f t="shared" si="166"/>
        <v>0</v>
      </c>
      <c r="H347" s="27">
        <f t="shared" si="166"/>
        <v>0</v>
      </c>
      <c r="I347" s="27">
        <f t="shared" si="166"/>
        <v>0</v>
      </c>
      <c r="J347" s="27">
        <f t="shared" si="166"/>
        <v>1.2608</v>
      </c>
      <c r="K347" s="28">
        <f t="shared" si="166"/>
        <v>70.7408</v>
      </c>
      <c r="L347" s="27">
        <f t="shared" si="166"/>
        <v>0</v>
      </c>
      <c r="M347" s="28">
        <f t="shared" si="166"/>
        <v>0</v>
      </c>
      <c r="N347" s="27">
        <f t="shared" si="166"/>
        <v>1.2608</v>
      </c>
      <c r="O347" s="27">
        <f t="shared" si="166"/>
        <v>2.5216</v>
      </c>
      <c r="P347" s="27">
        <f t="shared" si="166"/>
        <v>0</v>
      </c>
      <c r="Q347" s="27">
        <f t="shared" si="166"/>
        <v>3.7824</v>
      </c>
      <c r="R347" s="27">
        <f t="shared" si="166"/>
        <v>0</v>
      </c>
      <c r="S347" s="27">
        <f t="shared" si="166"/>
        <v>0</v>
      </c>
      <c r="T347" s="27">
        <f t="shared" si="166"/>
        <v>0</v>
      </c>
      <c r="U347" s="29">
        <f t="shared" si="166"/>
        <v>79.5664</v>
      </c>
    </row>
    <row r="348" spans="2:21" ht="13.5" customHeight="1">
      <c r="B348" s="13" t="s">
        <v>71</v>
      </c>
      <c r="C348" s="14" t="s">
        <v>72</v>
      </c>
      <c r="D348" s="27">
        <f aca="true" t="shared" si="167" ref="D348:U348">SUM(D148,D248)</f>
        <v>2.3506</v>
      </c>
      <c r="E348" s="27">
        <f t="shared" si="167"/>
        <v>2.3506</v>
      </c>
      <c r="F348" s="27">
        <f t="shared" si="167"/>
        <v>0</v>
      </c>
      <c r="G348" s="27">
        <f t="shared" si="167"/>
        <v>0</v>
      </c>
      <c r="H348" s="27">
        <f t="shared" si="167"/>
        <v>6.1076</v>
      </c>
      <c r="I348" s="27">
        <f t="shared" si="167"/>
        <v>1.5557</v>
      </c>
      <c r="J348" s="27">
        <f t="shared" si="167"/>
        <v>19.3654</v>
      </c>
      <c r="K348" s="28">
        <f t="shared" si="167"/>
        <v>10.836</v>
      </c>
      <c r="L348" s="27">
        <f t="shared" si="167"/>
        <v>0</v>
      </c>
      <c r="M348" s="28">
        <f t="shared" si="167"/>
        <v>0</v>
      </c>
      <c r="N348" s="27">
        <f t="shared" si="167"/>
        <v>0</v>
      </c>
      <c r="O348" s="27">
        <f t="shared" si="167"/>
        <v>0</v>
      </c>
      <c r="P348" s="27">
        <f t="shared" si="167"/>
        <v>0</v>
      </c>
      <c r="Q348" s="27">
        <f t="shared" si="167"/>
        <v>0</v>
      </c>
      <c r="R348" s="27">
        <f t="shared" si="167"/>
        <v>0</v>
      </c>
      <c r="S348" s="27">
        <f t="shared" si="167"/>
        <v>0</v>
      </c>
      <c r="T348" s="27">
        <f t="shared" si="167"/>
        <v>0</v>
      </c>
      <c r="U348" s="29">
        <f t="shared" si="167"/>
        <v>42.5659</v>
      </c>
    </row>
    <row r="349" spans="2:21" ht="13.5" customHeight="1">
      <c r="B349" s="13"/>
      <c r="C349" s="14" t="s">
        <v>73</v>
      </c>
      <c r="D349" s="27">
        <f aca="true" t="shared" si="168" ref="D349:U349">SUM(D149,D249)</f>
        <v>0</v>
      </c>
      <c r="E349" s="27">
        <f t="shared" si="168"/>
        <v>0</v>
      </c>
      <c r="F349" s="27">
        <f t="shared" si="168"/>
        <v>0</v>
      </c>
      <c r="G349" s="27">
        <f t="shared" si="168"/>
        <v>0</v>
      </c>
      <c r="H349" s="27">
        <f t="shared" si="168"/>
        <v>2.3506</v>
      </c>
      <c r="I349" s="27">
        <f t="shared" si="168"/>
        <v>11.753</v>
      </c>
      <c r="J349" s="27">
        <f t="shared" si="168"/>
        <v>7.9391</v>
      </c>
      <c r="K349" s="28">
        <f t="shared" si="168"/>
        <v>0</v>
      </c>
      <c r="L349" s="27">
        <f t="shared" si="168"/>
        <v>2.3506</v>
      </c>
      <c r="M349" s="28">
        <f t="shared" si="168"/>
        <v>0</v>
      </c>
      <c r="N349" s="27">
        <f t="shared" si="168"/>
        <v>0</v>
      </c>
      <c r="O349" s="27">
        <f t="shared" si="168"/>
        <v>0</v>
      </c>
      <c r="P349" s="27">
        <f t="shared" si="168"/>
        <v>0</v>
      </c>
      <c r="Q349" s="27">
        <f t="shared" si="168"/>
        <v>0</v>
      </c>
      <c r="R349" s="27">
        <f t="shared" si="168"/>
        <v>0</v>
      </c>
      <c r="S349" s="27">
        <f t="shared" si="168"/>
        <v>0</v>
      </c>
      <c r="T349" s="27">
        <f t="shared" si="168"/>
        <v>0</v>
      </c>
      <c r="U349" s="29">
        <f t="shared" si="168"/>
        <v>24.3933</v>
      </c>
    </row>
    <row r="350" spans="2:21" ht="13.5" customHeight="1">
      <c r="B350" s="13"/>
      <c r="C350" s="14" t="s">
        <v>74</v>
      </c>
      <c r="D350" s="27">
        <f aca="true" t="shared" si="169" ref="D350:U350">SUM(D150,D250)</f>
        <v>0</v>
      </c>
      <c r="E350" s="27">
        <f t="shared" si="169"/>
        <v>9.1717</v>
      </c>
      <c r="F350" s="27">
        <f t="shared" si="169"/>
        <v>0</v>
      </c>
      <c r="G350" s="27">
        <f t="shared" si="169"/>
        <v>0</v>
      </c>
      <c r="H350" s="27">
        <f t="shared" si="169"/>
        <v>30.7116</v>
      </c>
      <c r="I350" s="27">
        <f t="shared" si="169"/>
        <v>138.1828</v>
      </c>
      <c r="J350" s="27">
        <f t="shared" si="169"/>
        <v>32.8969</v>
      </c>
      <c r="K350" s="28">
        <f t="shared" si="169"/>
        <v>51.8226</v>
      </c>
      <c r="L350" s="27">
        <f t="shared" si="169"/>
        <v>0</v>
      </c>
      <c r="M350" s="28">
        <f t="shared" si="169"/>
        <v>50.0872</v>
      </c>
      <c r="N350" s="27">
        <f t="shared" si="169"/>
        <v>256.1839</v>
      </c>
      <c r="O350" s="27">
        <f t="shared" si="169"/>
        <v>9.2628</v>
      </c>
      <c r="P350" s="27">
        <f t="shared" si="169"/>
        <v>0</v>
      </c>
      <c r="Q350" s="27">
        <f t="shared" si="169"/>
        <v>0</v>
      </c>
      <c r="R350" s="27">
        <f t="shared" si="169"/>
        <v>0</v>
      </c>
      <c r="S350" s="27">
        <f t="shared" si="169"/>
        <v>0</v>
      </c>
      <c r="T350" s="27">
        <f t="shared" si="169"/>
        <v>0</v>
      </c>
      <c r="U350" s="29">
        <f t="shared" si="169"/>
        <v>578.3195</v>
      </c>
    </row>
    <row r="351" spans="2:21" ht="13.5" customHeight="1">
      <c r="B351" s="13" t="s">
        <v>75</v>
      </c>
      <c r="C351" s="14" t="s">
        <v>76</v>
      </c>
      <c r="D351" s="27">
        <f aca="true" t="shared" si="170" ref="D351:U351">SUM(D151,D251)</f>
        <v>0</v>
      </c>
      <c r="E351" s="27">
        <f t="shared" si="170"/>
        <v>0</v>
      </c>
      <c r="F351" s="27">
        <f t="shared" si="170"/>
        <v>0</v>
      </c>
      <c r="G351" s="27">
        <f t="shared" si="170"/>
        <v>0</v>
      </c>
      <c r="H351" s="27">
        <f t="shared" si="170"/>
        <v>0</v>
      </c>
      <c r="I351" s="27">
        <f t="shared" si="170"/>
        <v>0</v>
      </c>
      <c r="J351" s="27">
        <f t="shared" si="170"/>
        <v>0</v>
      </c>
      <c r="K351" s="28">
        <f t="shared" si="170"/>
        <v>0</v>
      </c>
      <c r="L351" s="27">
        <f t="shared" si="170"/>
        <v>0</v>
      </c>
      <c r="M351" s="28">
        <f t="shared" si="170"/>
        <v>0</v>
      </c>
      <c r="N351" s="27">
        <f t="shared" si="170"/>
        <v>0</v>
      </c>
      <c r="O351" s="27">
        <f t="shared" si="170"/>
        <v>0</v>
      </c>
      <c r="P351" s="27">
        <f t="shared" si="170"/>
        <v>19.263</v>
      </c>
      <c r="Q351" s="27">
        <f t="shared" si="170"/>
        <v>3.0431</v>
      </c>
      <c r="R351" s="27">
        <f t="shared" si="170"/>
        <v>0</v>
      </c>
      <c r="S351" s="27">
        <f t="shared" si="170"/>
        <v>0</v>
      </c>
      <c r="T351" s="27">
        <f t="shared" si="170"/>
        <v>0</v>
      </c>
      <c r="U351" s="29">
        <f t="shared" si="170"/>
        <v>22.3061</v>
      </c>
    </row>
    <row r="352" spans="2:21" ht="13.5" customHeight="1">
      <c r="B352" s="13"/>
      <c r="C352" s="14" t="s">
        <v>77</v>
      </c>
      <c r="D352" s="27">
        <f aca="true" t="shared" si="171" ref="D352:U352">SUM(D152,D252)</f>
        <v>0</v>
      </c>
      <c r="E352" s="27">
        <f t="shared" si="171"/>
        <v>0</v>
      </c>
      <c r="F352" s="27">
        <f t="shared" si="171"/>
        <v>0</v>
      </c>
      <c r="G352" s="27">
        <f t="shared" si="171"/>
        <v>0</v>
      </c>
      <c r="H352" s="27">
        <f t="shared" si="171"/>
        <v>0</v>
      </c>
      <c r="I352" s="27">
        <f t="shared" si="171"/>
        <v>0</v>
      </c>
      <c r="J352" s="27">
        <f t="shared" si="171"/>
        <v>0</v>
      </c>
      <c r="K352" s="28">
        <f t="shared" si="171"/>
        <v>0</v>
      </c>
      <c r="L352" s="27">
        <f t="shared" si="171"/>
        <v>0</v>
      </c>
      <c r="M352" s="28">
        <f t="shared" si="171"/>
        <v>0</v>
      </c>
      <c r="N352" s="27">
        <f t="shared" si="171"/>
        <v>0</v>
      </c>
      <c r="O352" s="27">
        <f t="shared" si="171"/>
        <v>0</v>
      </c>
      <c r="P352" s="27">
        <f t="shared" si="171"/>
        <v>351.2239</v>
      </c>
      <c r="Q352" s="27">
        <f t="shared" si="171"/>
        <v>0</v>
      </c>
      <c r="R352" s="27">
        <f t="shared" si="171"/>
        <v>2.4706</v>
      </c>
      <c r="S352" s="27">
        <f t="shared" si="171"/>
        <v>22.2354</v>
      </c>
      <c r="T352" s="27">
        <f t="shared" si="171"/>
        <v>10.4549</v>
      </c>
      <c r="U352" s="29">
        <f t="shared" si="171"/>
        <v>386.3848</v>
      </c>
    </row>
    <row r="353" spans="2:21" ht="13.5" customHeight="1">
      <c r="B353" s="13"/>
      <c r="C353" s="14" t="s">
        <v>78</v>
      </c>
      <c r="D353" s="27">
        <f aca="true" t="shared" si="172" ref="D353:U353">SUM(D153,D253)</f>
        <v>0</v>
      </c>
      <c r="E353" s="27">
        <f t="shared" si="172"/>
        <v>0</v>
      </c>
      <c r="F353" s="27">
        <f t="shared" si="172"/>
        <v>0</v>
      </c>
      <c r="G353" s="27">
        <f t="shared" si="172"/>
        <v>3.7766</v>
      </c>
      <c r="H353" s="27">
        <f t="shared" si="172"/>
        <v>0</v>
      </c>
      <c r="I353" s="27">
        <f t="shared" si="172"/>
        <v>9.8667</v>
      </c>
      <c r="J353" s="27">
        <f t="shared" si="172"/>
        <v>15.0356</v>
      </c>
      <c r="K353" s="28">
        <f t="shared" si="172"/>
        <v>0</v>
      </c>
      <c r="L353" s="27">
        <f t="shared" si="172"/>
        <v>1.5002</v>
      </c>
      <c r="M353" s="28">
        <f t="shared" si="172"/>
        <v>1.2452</v>
      </c>
      <c r="N353" s="27">
        <f t="shared" si="172"/>
        <v>0</v>
      </c>
      <c r="O353" s="27">
        <f t="shared" si="172"/>
        <v>3.7356</v>
      </c>
      <c r="P353" s="27">
        <f t="shared" si="172"/>
        <v>18.2586</v>
      </c>
      <c r="Q353" s="27">
        <f t="shared" si="172"/>
        <v>0</v>
      </c>
      <c r="R353" s="27">
        <f t="shared" si="172"/>
        <v>0</v>
      </c>
      <c r="S353" s="27">
        <f t="shared" si="172"/>
        <v>27.7491</v>
      </c>
      <c r="T353" s="27">
        <f t="shared" si="172"/>
        <v>4.9412</v>
      </c>
      <c r="U353" s="29">
        <f t="shared" si="172"/>
        <v>86.1088</v>
      </c>
    </row>
    <row r="354" spans="2:21" ht="13.5" customHeight="1">
      <c r="B354" s="13" t="s">
        <v>63</v>
      </c>
      <c r="C354" s="14" t="s">
        <v>79</v>
      </c>
      <c r="D354" s="27">
        <f aca="true" t="shared" si="173" ref="D354:U354">SUM(D154,D254)</f>
        <v>0</v>
      </c>
      <c r="E354" s="27">
        <f t="shared" si="173"/>
        <v>0</v>
      </c>
      <c r="F354" s="27">
        <f t="shared" si="173"/>
        <v>0</v>
      </c>
      <c r="G354" s="27">
        <f t="shared" si="173"/>
        <v>0</v>
      </c>
      <c r="H354" s="27">
        <f t="shared" si="173"/>
        <v>0</v>
      </c>
      <c r="I354" s="27">
        <f t="shared" si="173"/>
        <v>0</v>
      </c>
      <c r="J354" s="27">
        <f t="shared" si="173"/>
        <v>0</v>
      </c>
      <c r="K354" s="28">
        <f t="shared" si="173"/>
        <v>0</v>
      </c>
      <c r="L354" s="27">
        <f t="shared" si="173"/>
        <v>1</v>
      </c>
      <c r="M354" s="28">
        <f t="shared" si="173"/>
        <v>24</v>
      </c>
      <c r="N354" s="27">
        <f t="shared" si="173"/>
        <v>0</v>
      </c>
      <c r="O354" s="27">
        <f t="shared" si="173"/>
        <v>0</v>
      </c>
      <c r="P354" s="27">
        <f t="shared" si="173"/>
        <v>0</v>
      </c>
      <c r="Q354" s="27">
        <f t="shared" si="173"/>
        <v>0</v>
      </c>
      <c r="R354" s="27">
        <f t="shared" si="173"/>
        <v>0</v>
      </c>
      <c r="S354" s="27">
        <f t="shared" si="173"/>
        <v>0</v>
      </c>
      <c r="T354" s="27">
        <f t="shared" si="173"/>
        <v>0</v>
      </c>
      <c r="U354" s="29">
        <f t="shared" si="173"/>
        <v>25</v>
      </c>
    </row>
    <row r="355" spans="2:21" ht="13.5" customHeight="1">
      <c r="B355" s="13"/>
      <c r="C355" s="14" t="s">
        <v>80</v>
      </c>
      <c r="D355" s="27">
        <f aca="true" t="shared" si="174" ref="D355:U355">SUM(D155,D255)</f>
        <v>0</v>
      </c>
      <c r="E355" s="27">
        <f t="shared" si="174"/>
        <v>0</v>
      </c>
      <c r="F355" s="27">
        <f t="shared" si="174"/>
        <v>0</v>
      </c>
      <c r="G355" s="27">
        <f t="shared" si="174"/>
        <v>0</v>
      </c>
      <c r="H355" s="27">
        <f t="shared" si="174"/>
        <v>6.3394</v>
      </c>
      <c r="I355" s="27">
        <f t="shared" si="174"/>
        <v>0</v>
      </c>
      <c r="J355" s="27">
        <f t="shared" si="174"/>
        <v>8.5132</v>
      </c>
      <c r="K355" s="28">
        <f t="shared" si="174"/>
        <v>0</v>
      </c>
      <c r="L355" s="27">
        <f t="shared" si="174"/>
        <v>4.2566</v>
      </c>
      <c r="M355" s="28">
        <f t="shared" si="174"/>
        <v>0</v>
      </c>
      <c r="N355" s="27">
        <f t="shared" si="174"/>
        <v>0</v>
      </c>
      <c r="O355" s="27">
        <f t="shared" si="174"/>
        <v>0</v>
      </c>
      <c r="P355" s="27">
        <f t="shared" si="174"/>
        <v>0</v>
      </c>
      <c r="Q355" s="27">
        <f t="shared" si="174"/>
        <v>0</v>
      </c>
      <c r="R355" s="27">
        <f t="shared" si="174"/>
        <v>0</v>
      </c>
      <c r="S355" s="27">
        <f t="shared" si="174"/>
        <v>0</v>
      </c>
      <c r="T355" s="27">
        <f t="shared" si="174"/>
        <v>0</v>
      </c>
      <c r="U355" s="29">
        <f t="shared" si="174"/>
        <v>19.109199999999998</v>
      </c>
    </row>
    <row r="356" spans="2:21" ht="13.5" customHeight="1">
      <c r="B356" s="13"/>
      <c r="C356" s="14" t="s">
        <v>81</v>
      </c>
      <c r="D356" s="27">
        <f aca="true" t="shared" si="175" ref="D356:U356">SUM(D156,D256)</f>
        <v>0</v>
      </c>
      <c r="E356" s="27">
        <f t="shared" si="175"/>
        <v>0</v>
      </c>
      <c r="F356" s="27">
        <f t="shared" si="175"/>
        <v>0</v>
      </c>
      <c r="G356" s="27">
        <f t="shared" si="175"/>
        <v>0</v>
      </c>
      <c r="H356" s="27">
        <f t="shared" si="175"/>
        <v>0</v>
      </c>
      <c r="I356" s="27">
        <f t="shared" si="175"/>
        <v>0</v>
      </c>
      <c r="J356" s="27">
        <f t="shared" si="175"/>
        <v>0</v>
      </c>
      <c r="K356" s="28">
        <f t="shared" si="175"/>
        <v>0</v>
      </c>
      <c r="L356" s="27">
        <f t="shared" si="175"/>
        <v>0</v>
      </c>
      <c r="M356" s="28">
        <f t="shared" si="175"/>
        <v>0</v>
      </c>
      <c r="N356" s="27">
        <f t="shared" si="175"/>
        <v>0</v>
      </c>
      <c r="O356" s="27">
        <f t="shared" si="175"/>
        <v>0</v>
      </c>
      <c r="P356" s="27">
        <f t="shared" si="175"/>
        <v>0</v>
      </c>
      <c r="Q356" s="27">
        <f t="shared" si="175"/>
        <v>0</v>
      </c>
      <c r="R356" s="27">
        <f t="shared" si="175"/>
        <v>0</v>
      </c>
      <c r="S356" s="27">
        <f t="shared" si="175"/>
        <v>0</v>
      </c>
      <c r="T356" s="27">
        <f t="shared" si="175"/>
        <v>0</v>
      </c>
      <c r="U356" s="29">
        <f t="shared" si="175"/>
        <v>0</v>
      </c>
    </row>
    <row r="357" spans="2:21" ht="13.5" customHeight="1">
      <c r="B357" s="13" t="s">
        <v>1</v>
      </c>
      <c r="C357" s="14" t="s">
        <v>82</v>
      </c>
      <c r="D357" s="27">
        <f aca="true" t="shared" si="176" ref="D357:U357">SUM(D157,D257)</f>
        <v>0</v>
      </c>
      <c r="E357" s="27">
        <f t="shared" si="176"/>
        <v>0</v>
      </c>
      <c r="F357" s="27">
        <f t="shared" si="176"/>
        <v>0</v>
      </c>
      <c r="G357" s="27">
        <f t="shared" si="176"/>
        <v>0</v>
      </c>
      <c r="H357" s="27">
        <f t="shared" si="176"/>
        <v>0</v>
      </c>
      <c r="I357" s="27">
        <f t="shared" si="176"/>
        <v>0</v>
      </c>
      <c r="J357" s="27">
        <f t="shared" si="176"/>
        <v>0</v>
      </c>
      <c r="K357" s="28">
        <f t="shared" si="176"/>
        <v>1.1211</v>
      </c>
      <c r="L357" s="27">
        <f t="shared" si="176"/>
        <v>0</v>
      </c>
      <c r="M357" s="28">
        <f t="shared" si="176"/>
        <v>0</v>
      </c>
      <c r="N357" s="27">
        <f t="shared" si="176"/>
        <v>2.3194</v>
      </c>
      <c r="O357" s="27">
        <f t="shared" si="176"/>
        <v>0</v>
      </c>
      <c r="P357" s="27">
        <f t="shared" si="176"/>
        <v>0</v>
      </c>
      <c r="Q357" s="27">
        <f t="shared" si="176"/>
        <v>0</v>
      </c>
      <c r="R357" s="27">
        <f t="shared" si="176"/>
        <v>0</v>
      </c>
      <c r="S357" s="27">
        <f t="shared" si="176"/>
        <v>0</v>
      </c>
      <c r="T357" s="27">
        <f t="shared" si="176"/>
        <v>0</v>
      </c>
      <c r="U357" s="29">
        <f t="shared" si="176"/>
        <v>3.4405</v>
      </c>
    </row>
    <row r="358" spans="2:21" ht="13.5" customHeight="1">
      <c r="B358" s="13"/>
      <c r="C358" s="14" t="s">
        <v>83</v>
      </c>
      <c r="D358" s="27">
        <f aca="true" t="shared" si="177" ref="D358:U358">SUM(D158,D258)</f>
        <v>10.8743</v>
      </c>
      <c r="E358" s="27">
        <f t="shared" si="177"/>
        <v>18.9849</v>
      </c>
      <c r="F358" s="27">
        <f t="shared" si="177"/>
        <v>24.8456</v>
      </c>
      <c r="G358" s="27">
        <f t="shared" si="177"/>
        <v>18.8456</v>
      </c>
      <c r="H358" s="27">
        <f t="shared" si="177"/>
        <v>1.3242</v>
      </c>
      <c r="I358" s="27">
        <f t="shared" si="177"/>
        <v>40.7654</v>
      </c>
      <c r="J358" s="27">
        <f t="shared" si="177"/>
        <v>139.0135</v>
      </c>
      <c r="K358" s="28">
        <f t="shared" si="177"/>
        <v>239.5409</v>
      </c>
      <c r="L358" s="27">
        <f t="shared" si="177"/>
        <v>82.2958</v>
      </c>
      <c r="M358" s="28">
        <f t="shared" si="177"/>
        <v>81.0379</v>
      </c>
      <c r="N358" s="27">
        <f t="shared" si="177"/>
        <v>420.5594</v>
      </c>
      <c r="O358" s="27">
        <f t="shared" si="177"/>
        <v>32.7927</v>
      </c>
      <c r="P358" s="27">
        <f t="shared" si="177"/>
        <v>13.697</v>
      </c>
      <c r="Q358" s="27">
        <f t="shared" si="177"/>
        <v>5.8348</v>
      </c>
      <c r="R358" s="27">
        <f t="shared" si="177"/>
        <v>3.7244</v>
      </c>
      <c r="S358" s="27">
        <f t="shared" si="177"/>
        <v>0</v>
      </c>
      <c r="T358" s="27">
        <f t="shared" si="177"/>
        <v>0</v>
      </c>
      <c r="U358" s="29">
        <f t="shared" si="177"/>
        <v>1134.1364</v>
      </c>
    </row>
    <row r="359" spans="2:21" ht="13.5" customHeight="1">
      <c r="B359" s="13"/>
      <c r="C359" s="14" t="s">
        <v>84</v>
      </c>
      <c r="D359" s="27">
        <f aca="true" t="shared" si="178" ref="D359:U359">SUM(D159,D259)</f>
        <v>0</v>
      </c>
      <c r="E359" s="27">
        <f t="shared" si="178"/>
        <v>0</v>
      </c>
      <c r="F359" s="27">
        <f t="shared" si="178"/>
        <v>0</v>
      </c>
      <c r="G359" s="27">
        <f t="shared" si="178"/>
        <v>0</v>
      </c>
      <c r="H359" s="27">
        <f t="shared" si="178"/>
        <v>0</v>
      </c>
      <c r="I359" s="27">
        <f t="shared" si="178"/>
        <v>4</v>
      </c>
      <c r="J359" s="27">
        <f t="shared" si="178"/>
        <v>21.1371</v>
      </c>
      <c r="K359" s="28">
        <f t="shared" si="178"/>
        <v>124.2896</v>
      </c>
      <c r="L359" s="27">
        <f t="shared" si="178"/>
        <v>0</v>
      </c>
      <c r="M359" s="28">
        <f t="shared" si="178"/>
        <v>33.2108</v>
      </c>
      <c r="N359" s="27">
        <f t="shared" si="178"/>
        <v>2.1036</v>
      </c>
      <c r="O359" s="27">
        <f t="shared" si="178"/>
        <v>9.4416</v>
      </c>
      <c r="P359" s="27">
        <f t="shared" si="178"/>
        <v>11.8832</v>
      </c>
      <c r="Q359" s="27">
        <f t="shared" si="178"/>
        <v>7.8894</v>
      </c>
      <c r="R359" s="27">
        <f t="shared" si="178"/>
        <v>0</v>
      </c>
      <c r="S359" s="27">
        <f t="shared" si="178"/>
        <v>0</v>
      </c>
      <c r="T359" s="27">
        <f t="shared" si="178"/>
        <v>0</v>
      </c>
      <c r="U359" s="29">
        <f t="shared" si="178"/>
        <v>213.95529999999997</v>
      </c>
    </row>
    <row r="360" spans="2:21" ht="13.5" customHeight="1">
      <c r="B360" s="13" t="s">
        <v>35</v>
      </c>
      <c r="C360" s="14" t="s">
        <v>85</v>
      </c>
      <c r="D360" s="27">
        <f aca="true" t="shared" si="179" ref="D360:U360">SUM(D160,D260)</f>
        <v>0</v>
      </c>
      <c r="E360" s="27">
        <f t="shared" si="179"/>
        <v>0</v>
      </c>
      <c r="F360" s="27">
        <f t="shared" si="179"/>
        <v>0</v>
      </c>
      <c r="G360" s="27">
        <f t="shared" si="179"/>
        <v>4.0497</v>
      </c>
      <c r="H360" s="27">
        <f t="shared" si="179"/>
        <v>0</v>
      </c>
      <c r="I360" s="27">
        <f t="shared" si="179"/>
        <v>32.6625</v>
      </c>
      <c r="J360" s="27">
        <f t="shared" si="179"/>
        <v>82.5502</v>
      </c>
      <c r="K360" s="28">
        <f t="shared" si="179"/>
        <v>65.7136</v>
      </c>
      <c r="L360" s="27">
        <f t="shared" si="179"/>
        <v>21.7001</v>
      </c>
      <c r="M360" s="28">
        <f t="shared" si="179"/>
        <v>12.1173</v>
      </c>
      <c r="N360" s="27">
        <f t="shared" si="179"/>
        <v>0</v>
      </c>
      <c r="O360" s="27">
        <f t="shared" si="179"/>
        <v>0</v>
      </c>
      <c r="P360" s="27">
        <f t="shared" si="179"/>
        <v>0</v>
      </c>
      <c r="Q360" s="27">
        <f t="shared" si="179"/>
        <v>0</v>
      </c>
      <c r="R360" s="27">
        <f t="shared" si="179"/>
        <v>0</v>
      </c>
      <c r="S360" s="27">
        <f t="shared" si="179"/>
        <v>0</v>
      </c>
      <c r="T360" s="27">
        <f t="shared" si="179"/>
        <v>0</v>
      </c>
      <c r="U360" s="29">
        <f t="shared" si="179"/>
        <v>218.7934</v>
      </c>
    </row>
    <row r="361" spans="2:21" ht="13.5" customHeight="1">
      <c r="B361" s="13"/>
      <c r="C361" s="14" t="s">
        <v>86</v>
      </c>
      <c r="D361" s="27">
        <f aca="true" t="shared" si="180" ref="D361:U361">SUM(D161,D261)</f>
        <v>32.6544</v>
      </c>
      <c r="E361" s="27">
        <f t="shared" si="180"/>
        <v>41.95</v>
      </c>
      <c r="F361" s="27">
        <f t="shared" si="180"/>
        <v>26.7797</v>
      </c>
      <c r="G361" s="27">
        <f t="shared" si="180"/>
        <v>67.2598</v>
      </c>
      <c r="H361" s="27">
        <f t="shared" si="180"/>
        <v>14.7075</v>
      </c>
      <c r="I361" s="27">
        <f t="shared" si="180"/>
        <v>119.2195</v>
      </c>
      <c r="J361" s="27">
        <f t="shared" si="180"/>
        <v>282.7291</v>
      </c>
      <c r="K361" s="28">
        <f t="shared" si="180"/>
        <v>90.6094</v>
      </c>
      <c r="L361" s="27">
        <f t="shared" si="180"/>
        <v>91.3938</v>
      </c>
      <c r="M361" s="28">
        <f t="shared" si="180"/>
        <v>183.7032</v>
      </c>
      <c r="N361" s="27">
        <f t="shared" si="180"/>
        <v>40.8119</v>
      </c>
      <c r="O361" s="27">
        <f t="shared" si="180"/>
        <v>49.0509</v>
      </c>
      <c r="P361" s="27">
        <f t="shared" si="180"/>
        <v>4.7075</v>
      </c>
      <c r="Q361" s="27">
        <f t="shared" si="180"/>
        <v>22.4913</v>
      </c>
      <c r="R361" s="27">
        <f t="shared" si="180"/>
        <v>4.3384</v>
      </c>
      <c r="S361" s="27">
        <f t="shared" si="180"/>
        <v>0</v>
      </c>
      <c r="T361" s="27">
        <f t="shared" si="180"/>
        <v>0</v>
      </c>
      <c r="U361" s="29">
        <f t="shared" si="180"/>
        <v>1072.4064</v>
      </c>
    </row>
    <row r="362" spans="2:21" ht="13.5" customHeight="1">
      <c r="B362" s="13"/>
      <c r="C362" s="14" t="s">
        <v>87</v>
      </c>
      <c r="D362" s="27">
        <f aca="true" t="shared" si="181" ref="D362:U362">SUM(D162,D262)</f>
        <v>0</v>
      </c>
      <c r="E362" s="27">
        <f t="shared" si="181"/>
        <v>0</v>
      </c>
      <c r="F362" s="27">
        <f t="shared" si="181"/>
        <v>0</v>
      </c>
      <c r="G362" s="27">
        <f t="shared" si="181"/>
        <v>0</v>
      </c>
      <c r="H362" s="27">
        <f t="shared" si="181"/>
        <v>0</v>
      </c>
      <c r="I362" s="27">
        <f t="shared" si="181"/>
        <v>9.6078</v>
      </c>
      <c r="J362" s="27">
        <f t="shared" si="181"/>
        <v>41.969</v>
      </c>
      <c r="K362" s="28">
        <f t="shared" si="181"/>
        <v>123.7639</v>
      </c>
      <c r="L362" s="27">
        <f t="shared" si="181"/>
        <v>3.4009</v>
      </c>
      <c r="M362" s="28">
        <f t="shared" si="181"/>
        <v>6.8018</v>
      </c>
      <c r="N362" s="27">
        <f t="shared" si="181"/>
        <v>0</v>
      </c>
      <c r="O362" s="27">
        <f t="shared" si="181"/>
        <v>0</v>
      </c>
      <c r="P362" s="27">
        <f t="shared" si="181"/>
        <v>0</v>
      </c>
      <c r="Q362" s="27">
        <f t="shared" si="181"/>
        <v>0</v>
      </c>
      <c r="R362" s="27">
        <f t="shared" si="181"/>
        <v>0</v>
      </c>
      <c r="S362" s="27">
        <f t="shared" si="181"/>
        <v>0</v>
      </c>
      <c r="T362" s="27">
        <f t="shared" si="181"/>
        <v>0</v>
      </c>
      <c r="U362" s="29">
        <f t="shared" si="181"/>
        <v>185.54340000000002</v>
      </c>
    </row>
    <row r="363" spans="2:21" ht="13.5" customHeight="1">
      <c r="B363" s="13"/>
      <c r="C363" s="17" t="s">
        <v>88</v>
      </c>
      <c r="D363" s="27">
        <f aca="true" t="shared" si="182" ref="D363:U363">SUM(D163,D263)</f>
        <v>5011.6725</v>
      </c>
      <c r="E363" s="27">
        <f t="shared" si="182"/>
        <v>46.6816</v>
      </c>
      <c r="F363" s="27">
        <f t="shared" si="182"/>
        <v>62.3537</v>
      </c>
      <c r="G363" s="27">
        <f t="shared" si="182"/>
        <v>5048.8433</v>
      </c>
      <c r="H363" s="27">
        <f t="shared" si="182"/>
        <v>43.0984</v>
      </c>
      <c r="I363" s="27">
        <f t="shared" si="182"/>
        <v>255.1467</v>
      </c>
      <c r="J363" s="27">
        <f t="shared" si="182"/>
        <v>545.3533</v>
      </c>
      <c r="K363" s="28">
        <f t="shared" si="182"/>
        <v>536.8881</v>
      </c>
      <c r="L363" s="27">
        <f t="shared" si="182"/>
        <v>51.7806</v>
      </c>
      <c r="M363" s="28">
        <f t="shared" si="182"/>
        <v>65.1706</v>
      </c>
      <c r="N363" s="27">
        <f t="shared" si="182"/>
        <v>57.1992</v>
      </c>
      <c r="O363" s="27">
        <f t="shared" si="182"/>
        <v>68.8004</v>
      </c>
      <c r="P363" s="27">
        <f t="shared" si="182"/>
        <v>15.3827</v>
      </c>
      <c r="Q363" s="27">
        <f t="shared" si="182"/>
        <v>6.569</v>
      </c>
      <c r="R363" s="27">
        <f t="shared" si="182"/>
        <v>0</v>
      </c>
      <c r="S363" s="27">
        <f t="shared" si="182"/>
        <v>0</v>
      </c>
      <c r="T363" s="27">
        <f t="shared" si="182"/>
        <v>0</v>
      </c>
      <c r="U363" s="29">
        <f t="shared" si="182"/>
        <v>11814.9401</v>
      </c>
    </row>
    <row r="364" spans="1:21" ht="13.5" customHeight="1">
      <c r="A364" s="39"/>
      <c r="B364" s="15"/>
      <c r="C364" s="16" t="s">
        <v>2</v>
      </c>
      <c r="D364" s="30">
        <f aca="true" t="shared" si="183" ref="D364:U364">SUM(D164,D264)</f>
        <v>5057.551799999999</v>
      </c>
      <c r="E364" s="30">
        <f t="shared" si="183"/>
        <v>119.1388</v>
      </c>
      <c r="F364" s="30">
        <f t="shared" si="183"/>
        <v>113.979</v>
      </c>
      <c r="G364" s="30">
        <f t="shared" si="183"/>
        <v>5142.775000000001</v>
      </c>
      <c r="H364" s="30">
        <f t="shared" si="183"/>
        <v>104.63929999999999</v>
      </c>
      <c r="I364" s="30">
        <f t="shared" si="183"/>
        <v>622.7601</v>
      </c>
      <c r="J364" s="30">
        <f t="shared" si="183"/>
        <v>1197.7632</v>
      </c>
      <c r="K364" s="31">
        <f t="shared" si="183"/>
        <v>1315.326</v>
      </c>
      <c r="L364" s="30">
        <f t="shared" si="183"/>
        <v>259.6786</v>
      </c>
      <c r="M364" s="31">
        <f t="shared" si="183"/>
        <v>457.374</v>
      </c>
      <c r="N364" s="30">
        <f t="shared" si="183"/>
        <v>780.4382</v>
      </c>
      <c r="O364" s="30">
        <f t="shared" si="183"/>
        <v>175.6056</v>
      </c>
      <c r="P364" s="30">
        <f t="shared" si="183"/>
        <v>434.41589999999997</v>
      </c>
      <c r="Q364" s="30">
        <f t="shared" si="183"/>
        <v>49.61000000000001</v>
      </c>
      <c r="R364" s="30">
        <f t="shared" si="183"/>
        <v>10.5334</v>
      </c>
      <c r="S364" s="30">
        <f t="shared" si="183"/>
        <v>49.9845</v>
      </c>
      <c r="T364" s="30">
        <f t="shared" si="183"/>
        <v>20.191000000000003</v>
      </c>
      <c r="U364" s="32">
        <f t="shared" si="183"/>
        <v>15911.7644</v>
      </c>
    </row>
    <row r="365" spans="2:21" ht="13.5" customHeight="1">
      <c r="B365" s="13"/>
      <c r="C365" s="14" t="s">
        <v>89</v>
      </c>
      <c r="D365" s="27">
        <f aca="true" t="shared" si="184" ref="D365:U365">SUM(D165,D265)</f>
        <v>0</v>
      </c>
      <c r="E365" s="27">
        <f t="shared" si="184"/>
        <v>0</v>
      </c>
      <c r="F365" s="27">
        <f t="shared" si="184"/>
        <v>0</v>
      </c>
      <c r="G365" s="27">
        <f t="shared" si="184"/>
        <v>0</v>
      </c>
      <c r="H365" s="27">
        <f t="shared" si="184"/>
        <v>0</v>
      </c>
      <c r="I365" s="27">
        <f t="shared" si="184"/>
        <v>0</v>
      </c>
      <c r="J365" s="27">
        <f t="shared" si="184"/>
        <v>0</v>
      </c>
      <c r="K365" s="28">
        <f t="shared" si="184"/>
        <v>0</v>
      </c>
      <c r="L365" s="27">
        <f t="shared" si="184"/>
        <v>0</v>
      </c>
      <c r="M365" s="28">
        <f t="shared" si="184"/>
        <v>0</v>
      </c>
      <c r="N365" s="27">
        <f t="shared" si="184"/>
        <v>3.0267</v>
      </c>
      <c r="O365" s="27">
        <f t="shared" si="184"/>
        <v>3.9208</v>
      </c>
      <c r="P365" s="27">
        <f t="shared" si="184"/>
        <v>0</v>
      </c>
      <c r="Q365" s="27">
        <f t="shared" si="184"/>
        <v>0</v>
      </c>
      <c r="R365" s="27">
        <f t="shared" si="184"/>
        <v>0</v>
      </c>
      <c r="S365" s="27">
        <f t="shared" si="184"/>
        <v>0</v>
      </c>
      <c r="T365" s="27">
        <f t="shared" si="184"/>
        <v>0</v>
      </c>
      <c r="U365" s="29">
        <f t="shared" si="184"/>
        <v>6.9475</v>
      </c>
    </row>
    <row r="366" spans="2:21" ht="13.5" customHeight="1">
      <c r="B366" s="13" t="s">
        <v>90</v>
      </c>
      <c r="C366" s="14" t="s">
        <v>91</v>
      </c>
      <c r="D366" s="27">
        <f aca="true" t="shared" si="185" ref="D366:U366">SUM(D166,D266)</f>
        <v>0</v>
      </c>
      <c r="E366" s="27">
        <f t="shared" si="185"/>
        <v>0</v>
      </c>
      <c r="F366" s="27">
        <f t="shared" si="185"/>
        <v>13.9221</v>
      </c>
      <c r="G366" s="27">
        <f t="shared" si="185"/>
        <v>13.9221</v>
      </c>
      <c r="H366" s="27">
        <f t="shared" si="185"/>
        <v>3.5476</v>
      </c>
      <c r="I366" s="27">
        <f t="shared" si="185"/>
        <v>59.3358</v>
      </c>
      <c r="J366" s="27">
        <f t="shared" si="185"/>
        <v>356.9046</v>
      </c>
      <c r="K366" s="28">
        <f t="shared" si="185"/>
        <v>254.1409</v>
      </c>
      <c r="L366" s="27">
        <f t="shared" si="185"/>
        <v>211.968</v>
      </c>
      <c r="M366" s="28">
        <f t="shared" si="185"/>
        <v>134.7505</v>
      </c>
      <c r="N366" s="27">
        <f t="shared" si="185"/>
        <v>54.4902</v>
      </c>
      <c r="O366" s="27">
        <f t="shared" si="185"/>
        <v>167.6831</v>
      </c>
      <c r="P366" s="27">
        <f t="shared" si="185"/>
        <v>102.5313</v>
      </c>
      <c r="Q366" s="27">
        <f t="shared" si="185"/>
        <v>73.4506</v>
      </c>
      <c r="R366" s="27">
        <f t="shared" si="185"/>
        <v>54.7806</v>
      </c>
      <c r="S366" s="27">
        <f t="shared" si="185"/>
        <v>0</v>
      </c>
      <c r="T366" s="27">
        <f t="shared" si="185"/>
        <v>0</v>
      </c>
      <c r="U366" s="29">
        <f t="shared" si="185"/>
        <v>1501.4273999999998</v>
      </c>
    </row>
    <row r="367" spans="2:21" ht="13.5" customHeight="1">
      <c r="B367" s="13" t="s">
        <v>63</v>
      </c>
      <c r="C367" s="14" t="s">
        <v>119</v>
      </c>
      <c r="D367" s="27">
        <f aca="true" t="shared" si="186" ref="D367:U367">SUM(D167,D267)</f>
        <v>0</v>
      </c>
      <c r="E367" s="27">
        <f t="shared" si="186"/>
        <v>5.5692</v>
      </c>
      <c r="F367" s="27">
        <f t="shared" si="186"/>
        <v>0</v>
      </c>
      <c r="G367" s="27">
        <f t="shared" si="186"/>
        <v>10.1302</v>
      </c>
      <c r="H367" s="27">
        <f t="shared" si="186"/>
        <v>5.5692</v>
      </c>
      <c r="I367" s="27">
        <f t="shared" si="186"/>
        <v>7.5135</v>
      </c>
      <c r="J367" s="27">
        <f t="shared" si="186"/>
        <v>27.3458</v>
      </c>
      <c r="K367" s="28">
        <f t="shared" si="186"/>
        <v>3.3621</v>
      </c>
      <c r="L367" s="27">
        <f t="shared" si="186"/>
        <v>8.3538</v>
      </c>
      <c r="M367" s="28">
        <f t="shared" si="186"/>
        <v>0</v>
      </c>
      <c r="N367" s="27">
        <f t="shared" si="186"/>
        <v>0</v>
      </c>
      <c r="O367" s="27">
        <f t="shared" si="186"/>
        <v>0</v>
      </c>
      <c r="P367" s="27">
        <f t="shared" si="186"/>
        <v>0</v>
      </c>
      <c r="Q367" s="27">
        <f t="shared" si="186"/>
        <v>0</v>
      </c>
      <c r="R367" s="27">
        <f t="shared" si="186"/>
        <v>0</v>
      </c>
      <c r="S367" s="27">
        <f t="shared" si="186"/>
        <v>0</v>
      </c>
      <c r="T367" s="27">
        <f t="shared" si="186"/>
        <v>0</v>
      </c>
      <c r="U367" s="29">
        <f t="shared" si="186"/>
        <v>67.84379999999999</v>
      </c>
    </row>
    <row r="368" spans="2:21" ht="13.5" customHeight="1">
      <c r="B368" s="13" t="s">
        <v>1</v>
      </c>
      <c r="C368" s="14" t="s">
        <v>92</v>
      </c>
      <c r="D368" s="27">
        <f aca="true" t="shared" si="187" ref="D368:U368">SUM(D168,D268)</f>
        <v>0</v>
      </c>
      <c r="E368" s="27">
        <f t="shared" si="187"/>
        <v>14.9362</v>
      </c>
      <c r="F368" s="27">
        <f t="shared" si="187"/>
        <v>7.0444</v>
      </c>
      <c r="G368" s="27">
        <f t="shared" si="187"/>
        <v>38.7442</v>
      </c>
      <c r="H368" s="27">
        <f t="shared" si="187"/>
        <v>14.0888</v>
      </c>
      <c r="I368" s="27">
        <f t="shared" si="187"/>
        <v>9.3925</v>
      </c>
      <c r="J368" s="27">
        <f t="shared" si="187"/>
        <v>7.0444</v>
      </c>
      <c r="K368" s="28">
        <f t="shared" si="187"/>
        <v>3.5222</v>
      </c>
      <c r="L368" s="27">
        <f t="shared" si="187"/>
        <v>0</v>
      </c>
      <c r="M368" s="28">
        <f t="shared" si="187"/>
        <v>0</v>
      </c>
      <c r="N368" s="27">
        <f t="shared" si="187"/>
        <v>0</v>
      </c>
      <c r="O368" s="27">
        <f t="shared" si="187"/>
        <v>0</v>
      </c>
      <c r="P368" s="27">
        <f t="shared" si="187"/>
        <v>0</v>
      </c>
      <c r="Q368" s="27">
        <f t="shared" si="187"/>
        <v>0</v>
      </c>
      <c r="R368" s="27">
        <f t="shared" si="187"/>
        <v>0</v>
      </c>
      <c r="S368" s="27">
        <f t="shared" si="187"/>
        <v>0</v>
      </c>
      <c r="T368" s="27">
        <f t="shared" si="187"/>
        <v>0</v>
      </c>
      <c r="U368" s="29">
        <f t="shared" si="187"/>
        <v>94.7727</v>
      </c>
    </row>
    <row r="369" spans="2:21" ht="13.5" customHeight="1">
      <c r="B369" s="13" t="s">
        <v>35</v>
      </c>
      <c r="C369" s="14" t="s">
        <v>93</v>
      </c>
      <c r="D369" s="27">
        <f aca="true" t="shared" si="188" ref="D369:U369">SUM(D169,D269)</f>
        <v>0</v>
      </c>
      <c r="E369" s="27">
        <f t="shared" si="188"/>
        <v>0</v>
      </c>
      <c r="F369" s="27">
        <f t="shared" si="188"/>
        <v>0</v>
      </c>
      <c r="G369" s="27">
        <f t="shared" si="188"/>
        <v>0</v>
      </c>
      <c r="H369" s="27">
        <f t="shared" si="188"/>
        <v>0</v>
      </c>
      <c r="I369" s="27">
        <f t="shared" si="188"/>
        <v>11.6878</v>
      </c>
      <c r="J369" s="27">
        <f t="shared" si="188"/>
        <v>28.2948</v>
      </c>
      <c r="K369" s="28">
        <f t="shared" si="188"/>
        <v>208.1151</v>
      </c>
      <c r="L369" s="27">
        <f t="shared" si="188"/>
        <v>0</v>
      </c>
      <c r="M369" s="28">
        <f t="shared" si="188"/>
        <v>45.2595</v>
      </c>
      <c r="N369" s="27">
        <f t="shared" si="188"/>
        <v>17.2944</v>
      </c>
      <c r="O369" s="27">
        <f t="shared" si="188"/>
        <v>5.8439</v>
      </c>
      <c r="P369" s="27">
        <f t="shared" si="188"/>
        <v>0</v>
      </c>
      <c r="Q369" s="27">
        <f t="shared" si="188"/>
        <v>0</v>
      </c>
      <c r="R369" s="27">
        <f t="shared" si="188"/>
        <v>0</v>
      </c>
      <c r="S369" s="27">
        <f t="shared" si="188"/>
        <v>0</v>
      </c>
      <c r="T369" s="27">
        <f t="shared" si="188"/>
        <v>0</v>
      </c>
      <c r="U369" s="29">
        <f t="shared" si="188"/>
        <v>316.49550000000005</v>
      </c>
    </row>
    <row r="370" spans="2:21" ht="13.5" customHeight="1">
      <c r="B370" s="13"/>
      <c r="C370" s="14" t="s">
        <v>94</v>
      </c>
      <c r="D370" s="27">
        <f aca="true" t="shared" si="189" ref="D370:U370">SUM(D170,D270)</f>
        <v>0</v>
      </c>
      <c r="E370" s="27">
        <f t="shared" si="189"/>
        <v>209.442</v>
      </c>
      <c r="F370" s="27">
        <f t="shared" si="189"/>
        <v>75.7234</v>
      </c>
      <c r="G370" s="27">
        <f t="shared" si="189"/>
        <v>230.3761</v>
      </c>
      <c r="H370" s="27">
        <f t="shared" si="189"/>
        <v>76.2852</v>
      </c>
      <c r="I370" s="27">
        <f t="shared" si="189"/>
        <v>357.363</v>
      </c>
      <c r="J370" s="27">
        <f t="shared" si="189"/>
        <v>756.3066</v>
      </c>
      <c r="K370" s="28">
        <f t="shared" si="189"/>
        <v>599.4953</v>
      </c>
      <c r="L370" s="27">
        <f t="shared" si="189"/>
        <v>127.3317</v>
      </c>
      <c r="M370" s="28">
        <f t="shared" si="189"/>
        <v>471.1325</v>
      </c>
      <c r="N370" s="27">
        <f t="shared" si="189"/>
        <v>46.6748</v>
      </c>
      <c r="O370" s="27">
        <f t="shared" si="189"/>
        <v>88.8133</v>
      </c>
      <c r="P370" s="27">
        <f t="shared" si="189"/>
        <v>7.6954</v>
      </c>
      <c r="Q370" s="27">
        <f t="shared" si="189"/>
        <v>6.8017</v>
      </c>
      <c r="R370" s="27">
        <f t="shared" si="189"/>
        <v>0</v>
      </c>
      <c r="S370" s="27">
        <f t="shared" si="189"/>
        <v>0</v>
      </c>
      <c r="T370" s="27">
        <f t="shared" si="189"/>
        <v>0</v>
      </c>
      <c r="U370" s="29">
        <f t="shared" si="189"/>
        <v>3053.4410000000003</v>
      </c>
    </row>
    <row r="371" spans="2:21" ht="13.5" customHeight="1">
      <c r="B371" s="13"/>
      <c r="C371" s="14" t="s">
        <v>95</v>
      </c>
      <c r="D371" s="27">
        <f aca="true" t="shared" si="190" ref="D371:U371">SUM(D171,D271)</f>
        <v>0</v>
      </c>
      <c r="E371" s="27">
        <f t="shared" si="190"/>
        <v>28.3226</v>
      </c>
      <c r="F371" s="27">
        <f t="shared" si="190"/>
        <v>0</v>
      </c>
      <c r="G371" s="27">
        <f t="shared" si="190"/>
        <v>9.2143</v>
      </c>
      <c r="H371" s="27">
        <f t="shared" si="190"/>
        <v>2.7048</v>
      </c>
      <c r="I371" s="27">
        <f t="shared" si="190"/>
        <v>21.83</v>
      </c>
      <c r="J371" s="27">
        <f t="shared" si="190"/>
        <v>339.3731</v>
      </c>
      <c r="K371" s="28">
        <f t="shared" si="190"/>
        <v>73.8086</v>
      </c>
      <c r="L371" s="27">
        <f t="shared" si="190"/>
        <v>76.2344</v>
      </c>
      <c r="M371" s="28">
        <f t="shared" si="190"/>
        <v>139.5579</v>
      </c>
      <c r="N371" s="27">
        <f t="shared" si="190"/>
        <v>47.1687</v>
      </c>
      <c r="O371" s="27">
        <f t="shared" si="190"/>
        <v>21.0037</v>
      </c>
      <c r="P371" s="27">
        <f t="shared" si="190"/>
        <v>16.4782</v>
      </c>
      <c r="Q371" s="27">
        <f t="shared" si="190"/>
        <v>8.756</v>
      </c>
      <c r="R371" s="27">
        <f t="shared" si="190"/>
        <v>0</v>
      </c>
      <c r="S371" s="27">
        <f t="shared" si="190"/>
        <v>0</v>
      </c>
      <c r="T371" s="27">
        <f t="shared" si="190"/>
        <v>0</v>
      </c>
      <c r="U371" s="29">
        <f t="shared" si="190"/>
        <v>784.4523</v>
      </c>
    </row>
    <row r="372" spans="1:21" ht="13.5" customHeight="1">
      <c r="A372" s="39"/>
      <c r="B372" s="15"/>
      <c r="C372" s="16" t="s">
        <v>2</v>
      </c>
      <c r="D372" s="30">
        <f aca="true" t="shared" si="191" ref="D372:U372">SUM(D172,D272)</f>
        <v>0</v>
      </c>
      <c r="E372" s="30">
        <f t="shared" si="191"/>
        <v>258.27000000000004</v>
      </c>
      <c r="F372" s="30">
        <f t="shared" si="191"/>
        <v>96.6899</v>
      </c>
      <c r="G372" s="30">
        <f t="shared" si="191"/>
        <v>302.38689999999997</v>
      </c>
      <c r="H372" s="30">
        <f t="shared" si="191"/>
        <v>102.19560000000001</v>
      </c>
      <c r="I372" s="30">
        <f t="shared" si="191"/>
        <v>467.1226</v>
      </c>
      <c r="J372" s="30">
        <f t="shared" si="191"/>
        <v>1515.2693000000002</v>
      </c>
      <c r="K372" s="31">
        <f t="shared" si="191"/>
        <v>1142.4442000000001</v>
      </c>
      <c r="L372" s="30">
        <f t="shared" si="191"/>
        <v>423.8879</v>
      </c>
      <c r="M372" s="31">
        <f t="shared" si="191"/>
        <v>790.7004</v>
      </c>
      <c r="N372" s="30">
        <f t="shared" si="191"/>
        <v>168.6548</v>
      </c>
      <c r="O372" s="30">
        <f t="shared" si="191"/>
        <v>287.2648</v>
      </c>
      <c r="P372" s="30">
        <f t="shared" si="191"/>
        <v>126.70490000000001</v>
      </c>
      <c r="Q372" s="30">
        <f t="shared" si="191"/>
        <v>89.00829999999999</v>
      </c>
      <c r="R372" s="30">
        <f t="shared" si="191"/>
        <v>54.7806</v>
      </c>
      <c r="S372" s="30">
        <f t="shared" si="191"/>
        <v>0</v>
      </c>
      <c r="T372" s="30">
        <f t="shared" si="191"/>
        <v>0</v>
      </c>
      <c r="U372" s="32">
        <f t="shared" si="191"/>
        <v>5825.3802</v>
      </c>
    </row>
    <row r="373" spans="2:21" ht="13.5" customHeight="1">
      <c r="B373" s="11"/>
      <c r="C373" s="12" t="s">
        <v>96</v>
      </c>
      <c r="D373" s="27">
        <f aca="true" t="shared" si="192" ref="D373:U373">SUM(D173,D273)</f>
        <v>0</v>
      </c>
      <c r="E373" s="27">
        <f t="shared" si="192"/>
        <v>0</v>
      </c>
      <c r="F373" s="27">
        <f t="shared" si="192"/>
        <v>0</v>
      </c>
      <c r="G373" s="27">
        <f t="shared" si="192"/>
        <v>0</v>
      </c>
      <c r="H373" s="27">
        <f t="shared" si="192"/>
        <v>0</v>
      </c>
      <c r="I373" s="27">
        <f t="shared" si="192"/>
        <v>128.4439</v>
      </c>
      <c r="J373" s="27">
        <f t="shared" si="192"/>
        <v>204.0613</v>
      </c>
      <c r="K373" s="28">
        <f t="shared" si="192"/>
        <v>33.2083</v>
      </c>
      <c r="L373" s="27">
        <f t="shared" si="192"/>
        <v>6.1325</v>
      </c>
      <c r="M373" s="28">
        <f t="shared" si="192"/>
        <v>0</v>
      </c>
      <c r="N373" s="27">
        <f t="shared" si="192"/>
        <v>30.1629</v>
      </c>
      <c r="O373" s="27">
        <f t="shared" si="192"/>
        <v>0</v>
      </c>
      <c r="P373" s="27">
        <f t="shared" si="192"/>
        <v>0</v>
      </c>
      <c r="Q373" s="27">
        <f t="shared" si="192"/>
        <v>0</v>
      </c>
      <c r="R373" s="27">
        <f t="shared" si="192"/>
        <v>0</v>
      </c>
      <c r="S373" s="27">
        <f t="shared" si="192"/>
        <v>0</v>
      </c>
      <c r="T373" s="27">
        <f t="shared" si="192"/>
        <v>0</v>
      </c>
      <c r="U373" s="29">
        <f t="shared" si="192"/>
        <v>402.0089</v>
      </c>
    </row>
    <row r="374" spans="2:21" ht="13.5" customHeight="1">
      <c r="B374" s="13" t="s">
        <v>97</v>
      </c>
      <c r="C374" s="14" t="s">
        <v>98</v>
      </c>
      <c r="D374" s="27">
        <f aca="true" t="shared" si="193" ref="D374:U374">SUM(D174,D274)</f>
        <v>0</v>
      </c>
      <c r="E374" s="27">
        <f t="shared" si="193"/>
        <v>0</v>
      </c>
      <c r="F374" s="27">
        <f t="shared" si="193"/>
        <v>0</v>
      </c>
      <c r="G374" s="27">
        <f t="shared" si="193"/>
        <v>0</v>
      </c>
      <c r="H374" s="27">
        <f t="shared" si="193"/>
        <v>0</v>
      </c>
      <c r="I374" s="27">
        <f t="shared" si="193"/>
        <v>0</v>
      </c>
      <c r="J374" s="27">
        <f t="shared" si="193"/>
        <v>0</v>
      </c>
      <c r="K374" s="28">
        <f t="shared" si="193"/>
        <v>0</v>
      </c>
      <c r="L374" s="27">
        <f t="shared" si="193"/>
        <v>0</v>
      </c>
      <c r="M374" s="28">
        <f t="shared" si="193"/>
        <v>0</v>
      </c>
      <c r="N374" s="27">
        <f t="shared" si="193"/>
        <v>0</v>
      </c>
      <c r="O374" s="27">
        <f t="shared" si="193"/>
        <v>0</v>
      </c>
      <c r="P374" s="27">
        <f t="shared" si="193"/>
        <v>0</v>
      </c>
      <c r="Q374" s="27">
        <f t="shared" si="193"/>
        <v>0</v>
      </c>
      <c r="R374" s="27">
        <f t="shared" si="193"/>
        <v>0</v>
      </c>
      <c r="S374" s="27">
        <f t="shared" si="193"/>
        <v>0</v>
      </c>
      <c r="T374" s="27">
        <f t="shared" si="193"/>
        <v>0</v>
      </c>
      <c r="U374" s="29">
        <f t="shared" si="193"/>
        <v>0</v>
      </c>
    </row>
    <row r="375" spans="2:21" ht="13.5" customHeight="1">
      <c r="B375" s="13"/>
      <c r="C375" s="14" t="s">
        <v>99</v>
      </c>
      <c r="D375" s="27">
        <f aca="true" t="shared" si="194" ref="D375:U375">SUM(D175,D275)</f>
        <v>505.9099</v>
      </c>
      <c r="E375" s="27">
        <f t="shared" si="194"/>
        <v>94.0583</v>
      </c>
      <c r="F375" s="27">
        <f t="shared" si="194"/>
        <v>37.6024</v>
      </c>
      <c r="G375" s="27">
        <f t="shared" si="194"/>
        <v>63.8927</v>
      </c>
      <c r="H375" s="27">
        <f t="shared" si="194"/>
        <v>20.404</v>
      </c>
      <c r="I375" s="27">
        <f t="shared" si="194"/>
        <v>20.404</v>
      </c>
      <c r="J375" s="27">
        <f t="shared" si="194"/>
        <v>0</v>
      </c>
      <c r="K375" s="28">
        <f t="shared" si="194"/>
        <v>0</v>
      </c>
      <c r="L375" s="27">
        <f t="shared" si="194"/>
        <v>0</v>
      </c>
      <c r="M375" s="28">
        <f t="shared" si="194"/>
        <v>0</v>
      </c>
      <c r="N375" s="27">
        <f t="shared" si="194"/>
        <v>0</v>
      </c>
      <c r="O375" s="27">
        <f t="shared" si="194"/>
        <v>0</v>
      </c>
      <c r="P375" s="27">
        <f t="shared" si="194"/>
        <v>0</v>
      </c>
      <c r="Q375" s="27">
        <f t="shared" si="194"/>
        <v>0</v>
      </c>
      <c r="R375" s="27">
        <f t="shared" si="194"/>
        <v>0</v>
      </c>
      <c r="S375" s="27">
        <f t="shared" si="194"/>
        <v>0</v>
      </c>
      <c r="T375" s="27">
        <f t="shared" si="194"/>
        <v>0</v>
      </c>
      <c r="U375" s="29">
        <f t="shared" si="194"/>
        <v>742.2713</v>
      </c>
    </row>
    <row r="376" spans="2:21" ht="13.5" customHeight="1">
      <c r="B376" s="13" t="s">
        <v>63</v>
      </c>
      <c r="C376" s="14" t="s">
        <v>100</v>
      </c>
      <c r="D376" s="27">
        <f aca="true" t="shared" si="195" ref="D376:U376">SUM(D176,D276)</f>
        <v>0</v>
      </c>
      <c r="E376" s="27">
        <f t="shared" si="195"/>
        <v>34.242</v>
      </c>
      <c r="F376" s="27">
        <f t="shared" si="195"/>
        <v>12.609</v>
      </c>
      <c r="G376" s="27">
        <f t="shared" si="195"/>
        <v>0</v>
      </c>
      <c r="H376" s="27">
        <f t="shared" si="195"/>
        <v>0</v>
      </c>
      <c r="I376" s="27">
        <f t="shared" si="195"/>
        <v>21.9096</v>
      </c>
      <c r="J376" s="27">
        <f t="shared" si="195"/>
        <v>1.1261</v>
      </c>
      <c r="K376" s="28">
        <f t="shared" si="195"/>
        <v>0</v>
      </c>
      <c r="L376" s="27">
        <f t="shared" si="195"/>
        <v>1.493</v>
      </c>
      <c r="M376" s="28">
        <f t="shared" si="195"/>
        <v>1.493</v>
      </c>
      <c r="N376" s="27">
        <f t="shared" si="195"/>
        <v>0</v>
      </c>
      <c r="O376" s="27">
        <f t="shared" si="195"/>
        <v>1.493</v>
      </c>
      <c r="P376" s="27">
        <f t="shared" si="195"/>
        <v>4.479</v>
      </c>
      <c r="Q376" s="27">
        <f t="shared" si="195"/>
        <v>2.986</v>
      </c>
      <c r="R376" s="27">
        <f t="shared" si="195"/>
        <v>4.479</v>
      </c>
      <c r="S376" s="27">
        <f t="shared" si="195"/>
        <v>0</v>
      </c>
      <c r="T376" s="27">
        <f t="shared" si="195"/>
        <v>0</v>
      </c>
      <c r="U376" s="29">
        <f t="shared" si="195"/>
        <v>86.30969999999998</v>
      </c>
    </row>
    <row r="377" spans="2:21" ht="13.5" customHeight="1">
      <c r="B377" s="13"/>
      <c r="C377" s="14" t="s">
        <v>101</v>
      </c>
      <c r="D377" s="27">
        <f aca="true" t="shared" si="196" ref="D377:U377">SUM(D177,D277)</f>
        <v>0</v>
      </c>
      <c r="E377" s="27">
        <f t="shared" si="196"/>
        <v>0</v>
      </c>
      <c r="F377" s="27">
        <f t="shared" si="196"/>
        <v>0</v>
      </c>
      <c r="G377" s="27">
        <f t="shared" si="196"/>
        <v>30.3145</v>
      </c>
      <c r="H377" s="27">
        <f t="shared" si="196"/>
        <v>0</v>
      </c>
      <c r="I377" s="27">
        <f t="shared" si="196"/>
        <v>3.2238</v>
      </c>
      <c r="J377" s="27">
        <f t="shared" si="196"/>
        <v>1.4517</v>
      </c>
      <c r="K377" s="28">
        <f t="shared" si="196"/>
        <v>32.2671</v>
      </c>
      <c r="L377" s="27">
        <f t="shared" si="196"/>
        <v>4.3964</v>
      </c>
      <c r="M377" s="28">
        <f t="shared" si="196"/>
        <v>1.493</v>
      </c>
      <c r="N377" s="27">
        <f t="shared" si="196"/>
        <v>0</v>
      </c>
      <c r="O377" s="27">
        <f t="shared" si="196"/>
        <v>0</v>
      </c>
      <c r="P377" s="27">
        <f t="shared" si="196"/>
        <v>0</v>
      </c>
      <c r="Q377" s="27">
        <f t="shared" si="196"/>
        <v>0</v>
      </c>
      <c r="R377" s="27">
        <f t="shared" si="196"/>
        <v>0</v>
      </c>
      <c r="S377" s="27">
        <f t="shared" si="196"/>
        <v>0</v>
      </c>
      <c r="T377" s="27">
        <f t="shared" si="196"/>
        <v>0</v>
      </c>
      <c r="U377" s="29">
        <f t="shared" si="196"/>
        <v>73.1465</v>
      </c>
    </row>
    <row r="378" spans="2:21" ht="13.5" customHeight="1">
      <c r="B378" s="13" t="s">
        <v>1</v>
      </c>
      <c r="C378" s="14" t="s">
        <v>102</v>
      </c>
      <c r="D378" s="27">
        <f aca="true" t="shared" si="197" ref="D378:U378">SUM(D178,D278)</f>
        <v>0</v>
      </c>
      <c r="E378" s="27">
        <f t="shared" si="197"/>
        <v>15.9558</v>
      </c>
      <c r="F378" s="27">
        <f t="shared" si="197"/>
        <v>15.9558</v>
      </c>
      <c r="G378" s="27">
        <f t="shared" si="197"/>
        <v>23.5972</v>
      </c>
      <c r="H378" s="27">
        <f t="shared" si="197"/>
        <v>5.8327</v>
      </c>
      <c r="I378" s="27">
        <f t="shared" si="197"/>
        <v>105.4589</v>
      </c>
      <c r="J378" s="27">
        <f t="shared" si="197"/>
        <v>55.6077</v>
      </c>
      <c r="K378" s="28">
        <f t="shared" si="197"/>
        <v>17.0224</v>
      </c>
      <c r="L378" s="27">
        <f t="shared" si="197"/>
        <v>6.6977</v>
      </c>
      <c r="M378" s="28">
        <f t="shared" si="197"/>
        <v>7.2311</v>
      </c>
      <c r="N378" s="27">
        <f t="shared" si="197"/>
        <v>0</v>
      </c>
      <c r="O378" s="27">
        <f t="shared" si="197"/>
        <v>4.8</v>
      </c>
      <c r="P378" s="27">
        <f t="shared" si="197"/>
        <v>7.7437</v>
      </c>
      <c r="Q378" s="27">
        <f t="shared" si="197"/>
        <v>1.6</v>
      </c>
      <c r="R378" s="27">
        <f t="shared" si="197"/>
        <v>0</v>
      </c>
      <c r="S378" s="27">
        <f t="shared" si="197"/>
        <v>0</v>
      </c>
      <c r="T378" s="27">
        <f t="shared" si="197"/>
        <v>0</v>
      </c>
      <c r="U378" s="29">
        <f t="shared" si="197"/>
        <v>267.503</v>
      </c>
    </row>
    <row r="379" spans="2:21" ht="13.5" customHeight="1">
      <c r="B379" s="13"/>
      <c r="C379" s="14" t="s">
        <v>103</v>
      </c>
      <c r="D379" s="27">
        <f aca="true" t="shared" si="198" ref="D379:U379">SUM(D179,D279)</f>
        <v>0</v>
      </c>
      <c r="E379" s="27">
        <f t="shared" si="198"/>
        <v>0</v>
      </c>
      <c r="F379" s="27">
        <f t="shared" si="198"/>
        <v>0</v>
      </c>
      <c r="G379" s="27">
        <f t="shared" si="198"/>
        <v>0</v>
      </c>
      <c r="H379" s="27">
        <f t="shared" si="198"/>
        <v>0</v>
      </c>
      <c r="I379" s="27">
        <f t="shared" si="198"/>
        <v>25.2294</v>
      </c>
      <c r="J379" s="27">
        <f t="shared" si="198"/>
        <v>30.1905</v>
      </c>
      <c r="K379" s="28">
        <f t="shared" si="198"/>
        <v>3.3043</v>
      </c>
      <c r="L379" s="27">
        <f t="shared" si="198"/>
        <v>0</v>
      </c>
      <c r="M379" s="28">
        <f t="shared" si="198"/>
        <v>0</v>
      </c>
      <c r="N379" s="27">
        <f t="shared" si="198"/>
        <v>0</v>
      </c>
      <c r="O379" s="27">
        <f t="shared" si="198"/>
        <v>0</v>
      </c>
      <c r="P379" s="27">
        <f t="shared" si="198"/>
        <v>0</v>
      </c>
      <c r="Q379" s="27">
        <f t="shared" si="198"/>
        <v>0</v>
      </c>
      <c r="R379" s="27">
        <f t="shared" si="198"/>
        <v>0</v>
      </c>
      <c r="S379" s="27">
        <f t="shared" si="198"/>
        <v>0</v>
      </c>
      <c r="T379" s="27">
        <f t="shared" si="198"/>
        <v>0</v>
      </c>
      <c r="U379" s="29">
        <f t="shared" si="198"/>
        <v>58.724199999999996</v>
      </c>
    </row>
    <row r="380" spans="2:21" ht="13.5" customHeight="1">
      <c r="B380" s="13" t="s">
        <v>35</v>
      </c>
      <c r="C380" s="14" t="s">
        <v>104</v>
      </c>
      <c r="D380" s="27">
        <f aca="true" t="shared" si="199" ref="D380:U380">SUM(D180,D280)</f>
        <v>0</v>
      </c>
      <c r="E380" s="27">
        <f t="shared" si="199"/>
        <v>2.0107</v>
      </c>
      <c r="F380" s="27">
        <f t="shared" si="199"/>
        <v>6.4769</v>
      </c>
      <c r="G380" s="27">
        <f t="shared" si="199"/>
        <v>8.4876</v>
      </c>
      <c r="H380" s="27">
        <f t="shared" si="199"/>
        <v>0</v>
      </c>
      <c r="I380" s="27">
        <f t="shared" si="199"/>
        <v>3.3608</v>
      </c>
      <c r="J380" s="27">
        <f t="shared" si="199"/>
        <v>41.9007</v>
      </c>
      <c r="K380" s="28">
        <f t="shared" si="199"/>
        <v>12.5568</v>
      </c>
      <c r="L380" s="27">
        <f t="shared" si="199"/>
        <v>0</v>
      </c>
      <c r="M380" s="28">
        <f t="shared" si="199"/>
        <v>0</v>
      </c>
      <c r="N380" s="27">
        <f t="shared" si="199"/>
        <v>2.51</v>
      </c>
      <c r="O380" s="27">
        <f t="shared" si="199"/>
        <v>0</v>
      </c>
      <c r="P380" s="27">
        <f t="shared" si="199"/>
        <v>0</v>
      </c>
      <c r="Q380" s="27">
        <f t="shared" si="199"/>
        <v>0</v>
      </c>
      <c r="R380" s="27">
        <f t="shared" si="199"/>
        <v>0</v>
      </c>
      <c r="S380" s="27">
        <f t="shared" si="199"/>
        <v>0</v>
      </c>
      <c r="T380" s="27">
        <f t="shared" si="199"/>
        <v>0</v>
      </c>
      <c r="U380" s="29">
        <f t="shared" si="199"/>
        <v>77.3035</v>
      </c>
    </row>
    <row r="381" spans="2:21" ht="13.5" customHeight="1">
      <c r="B381" s="13"/>
      <c r="C381" s="17" t="s">
        <v>105</v>
      </c>
      <c r="D381" s="27">
        <f aca="true" t="shared" si="200" ref="D381:U381">SUM(D181,D281)</f>
        <v>9.0564</v>
      </c>
      <c r="E381" s="27">
        <f t="shared" si="200"/>
        <v>20.8704</v>
      </c>
      <c r="F381" s="27">
        <f t="shared" si="200"/>
        <v>10.4352</v>
      </c>
      <c r="G381" s="27">
        <f t="shared" si="200"/>
        <v>20.4392</v>
      </c>
      <c r="H381" s="27">
        <f t="shared" si="200"/>
        <v>13.9207</v>
      </c>
      <c r="I381" s="27">
        <f t="shared" si="200"/>
        <v>195.414</v>
      </c>
      <c r="J381" s="27">
        <f t="shared" si="200"/>
        <v>37.3015</v>
      </c>
      <c r="K381" s="28">
        <f t="shared" si="200"/>
        <v>1.7826</v>
      </c>
      <c r="L381" s="27">
        <f t="shared" si="200"/>
        <v>1.0378</v>
      </c>
      <c r="M381" s="28">
        <f t="shared" si="200"/>
        <v>8.5701</v>
      </c>
      <c r="N381" s="27">
        <f t="shared" si="200"/>
        <v>4.8182</v>
      </c>
      <c r="O381" s="27">
        <f t="shared" si="200"/>
        <v>9.6364</v>
      </c>
      <c r="P381" s="27">
        <f t="shared" si="200"/>
        <v>0</v>
      </c>
      <c r="Q381" s="27">
        <f t="shared" si="200"/>
        <v>87.7612</v>
      </c>
      <c r="R381" s="27">
        <f t="shared" si="200"/>
        <v>0</v>
      </c>
      <c r="S381" s="27">
        <f t="shared" si="200"/>
        <v>0</v>
      </c>
      <c r="T381" s="27">
        <f t="shared" si="200"/>
        <v>0</v>
      </c>
      <c r="U381" s="29">
        <f t="shared" si="200"/>
        <v>421.04369999999994</v>
      </c>
    </row>
    <row r="382" spans="1:21" ht="13.5" customHeight="1">
      <c r="A382" s="39"/>
      <c r="B382" s="15"/>
      <c r="C382" s="16" t="s">
        <v>2</v>
      </c>
      <c r="D382" s="30">
        <f aca="true" t="shared" si="201" ref="D382:U382">SUM(D182,D282)</f>
        <v>514.9663</v>
      </c>
      <c r="E382" s="30">
        <f t="shared" si="201"/>
        <v>167.13719999999998</v>
      </c>
      <c r="F382" s="30">
        <f t="shared" si="201"/>
        <v>83.0793</v>
      </c>
      <c r="G382" s="30">
        <f t="shared" si="201"/>
        <v>146.7312</v>
      </c>
      <c r="H382" s="30">
        <f t="shared" si="201"/>
        <v>40.157399999999996</v>
      </c>
      <c r="I382" s="30">
        <f t="shared" si="201"/>
        <v>503.4444</v>
      </c>
      <c r="J382" s="30">
        <f t="shared" si="201"/>
        <v>371.63949999999994</v>
      </c>
      <c r="K382" s="31">
        <f t="shared" si="201"/>
        <v>100.14150000000001</v>
      </c>
      <c r="L382" s="30">
        <f t="shared" si="201"/>
        <v>19.7574</v>
      </c>
      <c r="M382" s="31">
        <f t="shared" si="201"/>
        <v>18.7872</v>
      </c>
      <c r="N382" s="30">
        <f t="shared" si="201"/>
        <v>37.491099999999996</v>
      </c>
      <c r="O382" s="30">
        <f t="shared" si="201"/>
        <v>15.929400000000001</v>
      </c>
      <c r="P382" s="30">
        <f t="shared" si="201"/>
        <v>12.2227</v>
      </c>
      <c r="Q382" s="30">
        <f t="shared" si="201"/>
        <v>92.3472</v>
      </c>
      <c r="R382" s="30">
        <f t="shared" si="201"/>
        <v>4.479</v>
      </c>
      <c r="S382" s="30">
        <f t="shared" si="201"/>
        <v>0</v>
      </c>
      <c r="T382" s="30">
        <f t="shared" si="201"/>
        <v>0</v>
      </c>
      <c r="U382" s="32">
        <f t="shared" si="201"/>
        <v>2128.3107999999997</v>
      </c>
    </row>
    <row r="383" spans="2:21" ht="13.5" customHeight="1">
      <c r="B383" s="13"/>
      <c r="C383" s="14" t="s">
        <v>120</v>
      </c>
      <c r="D383" s="27">
        <f aca="true" t="shared" si="202" ref="D383:U383">SUM(D183,D283)</f>
        <v>0</v>
      </c>
      <c r="E383" s="27">
        <f t="shared" si="202"/>
        <v>0</v>
      </c>
      <c r="F383" s="27">
        <f t="shared" si="202"/>
        <v>0</v>
      </c>
      <c r="G383" s="27">
        <f t="shared" si="202"/>
        <v>0</v>
      </c>
      <c r="H383" s="27">
        <f t="shared" si="202"/>
        <v>0</v>
      </c>
      <c r="I383" s="27">
        <f t="shared" si="202"/>
        <v>0</v>
      </c>
      <c r="J383" s="27">
        <f t="shared" si="202"/>
        <v>0</v>
      </c>
      <c r="K383" s="28">
        <f t="shared" si="202"/>
        <v>0</v>
      </c>
      <c r="L383" s="27">
        <f t="shared" si="202"/>
        <v>0</v>
      </c>
      <c r="M383" s="28">
        <f t="shared" si="202"/>
        <v>0</v>
      </c>
      <c r="N383" s="27">
        <f t="shared" si="202"/>
        <v>0</v>
      </c>
      <c r="O383" s="27">
        <f t="shared" si="202"/>
        <v>0</v>
      </c>
      <c r="P383" s="27">
        <f t="shared" si="202"/>
        <v>0</v>
      </c>
      <c r="Q383" s="27">
        <f t="shared" si="202"/>
        <v>0</v>
      </c>
      <c r="R383" s="27">
        <f t="shared" si="202"/>
        <v>0</v>
      </c>
      <c r="S383" s="27">
        <f t="shared" si="202"/>
        <v>0</v>
      </c>
      <c r="T383" s="27">
        <f t="shared" si="202"/>
        <v>0</v>
      </c>
      <c r="U383" s="29">
        <f t="shared" si="202"/>
        <v>0</v>
      </c>
    </row>
    <row r="384" spans="2:21" ht="13.5" customHeight="1">
      <c r="B384" s="13"/>
      <c r="C384" s="14" t="s">
        <v>121</v>
      </c>
      <c r="D384" s="27">
        <f aca="true" t="shared" si="203" ref="D384:U384">SUM(D184,D284)</f>
        <v>0</v>
      </c>
      <c r="E384" s="27">
        <f t="shared" si="203"/>
        <v>0</v>
      </c>
      <c r="F384" s="27">
        <f t="shared" si="203"/>
        <v>0</v>
      </c>
      <c r="G384" s="27">
        <f t="shared" si="203"/>
        <v>0</v>
      </c>
      <c r="H384" s="27">
        <f t="shared" si="203"/>
        <v>0</v>
      </c>
      <c r="I384" s="27">
        <f t="shared" si="203"/>
        <v>0</v>
      </c>
      <c r="J384" s="27">
        <f t="shared" si="203"/>
        <v>0</v>
      </c>
      <c r="K384" s="28">
        <f t="shared" si="203"/>
        <v>0</v>
      </c>
      <c r="L384" s="27">
        <f t="shared" si="203"/>
        <v>0</v>
      </c>
      <c r="M384" s="28">
        <f t="shared" si="203"/>
        <v>0</v>
      </c>
      <c r="N384" s="27">
        <f t="shared" si="203"/>
        <v>0</v>
      </c>
      <c r="O384" s="27">
        <f t="shared" si="203"/>
        <v>0</v>
      </c>
      <c r="P384" s="27">
        <f t="shared" si="203"/>
        <v>0</v>
      </c>
      <c r="Q384" s="27">
        <f t="shared" si="203"/>
        <v>0</v>
      </c>
      <c r="R384" s="27">
        <f t="shared" si="203"/>
        <v>0</v>
      </c>
      <c r="S384" s="27">
        <f t="shared" si="203"/>
        <v>0</v>
      </c>
      <c r="T384" s="27">
        <f t="shared" si="203"/>
        <v>0</v>
      </c>
      <c r="U384" s="29">
        <f t="shared" si="203"/>
        <v>0</v>
      </c>
    </row>
    <row r="385" spans="2:21" ht="13.5" customHeight="1">
      <c r="B385" s="13"/>
      <c r="C385" s="14" t="s">
        <v>122</v>
      </c>
      <c r="D385" s="27">
        <f aca="true" t="shared" si="204" ref="D385:U385">SUM(D185,D285)</f>
        <v>0</v>
      </c>
      <c r="E385" s="27">
        <f t="shared" si="204"/>
        <v>0</v>
      </c>
      <c r="F385" s="27">
        <f t="shared" si="204"/>
        <v>0</v>
      </c>
      <c r="G385" s="27">
        <f t="shared" si="204"/>
        <v>0</v>
      </c>
      <c r="H385" s="27">
        <f t="shared" si="204"/>
        <v>0</v>
      </c>
      <c r="I385" s="27">
        <f t="shared" si="204"/>
        <v>0</v>
      </c>
      <c r="J385" s="27">
        <f t="shared" si="204"/>
        <v>0</v>
      </c>
      <c r="K385" s="28">
        <f t="shared" si="204"/>
        <v>2.9063</v>
      </c>
      <c r="L385" s="27">
        <f t="shared" si="204"/>
        <v>0</v>
      </c>
      <c r="M385" s="28">
        <f t="shared" si="204"/>
        <v>0</v>
      </c>
      <c r="N385" s="27">
        <f t="shared" si="204"/>
        <v>0</v>
      </c>
      <c r="O385" s="27">
        <f t="shared" si="204"/>
        <v>0</v>
      </c>
      <c r="P385" s="27">
        <f t="shared" si="204"/>
        <v>0</v>
      </c>
      <c r="Q385" s="27">
        <f t="shared" si="204"/>
        <v>0</v>
      </c>
      <c r="R385" s="27">
        <f t="shared" si="204"/>
        <v>0</v>
      </c>
      <c r="S385" s="27">
        <f t="shared" si="204"/>
        <v>0</v>
      </c>
      <c r="T385" s="27">
        <f t="shared" si="204"/>
        <v>0</v>
      </c>
      <c r="U385" s="29">
        <f t="shared" si="204"/>
        <v>2.9063</v>
      </c>
    </row>
    <row r="386" spans="2:21" ht="13.5" customHeight="1">
      <c r="B386" s="13" t="s">
        <v>123</v>
      </c>
      <c r="C386" s="14" t="s">
        <v>106</v>
      </c>
      <c r="D386" s="27">
        <f aca="true" t="shared" si="205" ref="D386:U386">SUM(D186,D286)</f>
        <v>0</v>
      </c>
      <c r="E386" s="27">
        <f t="shared" si="205"/>
        <v>0</v>
      </c>
      <c r="F386" s="27">
        <f t="shared" si="205"/>
        <v>0</v>
      </c>
      <c r="G386" s="27">
        <f t="shared" si="205"/>
        <v>0</v>
      </c>
      <c r="H386" s="27">
        <f t="shared" si="205"/>
        <v>0</v>
      </c>
      <c r="I386" s="27">
        <f t="shared" si="205"/>
        <v>0</v>
      </c>
      <c r="J386" s="27">
        <f t="shared" si="205"/>
        <v>0</v>
      </c>
      <c r="K386" s="28">
        <f t="shared" si="205"/>
        <v>0</v>
      </c>
      <c r="L386" s="27">
        <f t="shared" si="205"/>
        <v>0</v>
      </c>
      <c r="M386" s="28">
        <f t="shared" si="205"/>
        <v>0</v>
      </c>
      <c r="N386" s="27">
        <f t="shared" si="205"/>
        <v>0</v>
      </c>
      <c r="O386" s="27">
        <f t="shared" si="205"/>
        <v>0</v>
      </c>
      <c r="P386" s="27">
        <f t="shared" si="205"/>
        <v>0</v>
      </c>
      <c r="Q386" s="27">
        <f t="shared" si="205"/>
        <v>0</v>
      </c>
      <c r="R386" s="27">
        <f t="shared" si="205"/>
        <v>0</v>
      </c>
      <c r="S386" s="27">
        <f t="shared" si="205"/>
        <v>0</v>
      </c>
      <c r="T386" s="27">
        <f t="shared" si="205"/>
        <v>0</v>
      </c>
      <c r="U386" s="29">
        <f t="shared" si="205"/>
        <v>0</v>
      </c>
    </row>
    <row r="387" spans="2:21" ht="13.5" customHeight="1">
      <c r="B387" s="13"/>
      <c r="C387" s="14" t="s">
        <v>124</v>
      </c>
      <c r="D387" s="27">
        <f aca="true" t="shared" si="206" ref="D387:U387">SUM(D187,D287)</f>
        <v>0</v>
      </c>
      <c r="E387" s="27">
        <f t="shared" si="206"/>
        <v>0</v>
      </c>
      <c r="F387" s="27">
        <f t="shared" si="206"/>
        <v>0</v>
      </c>
      <c r="G387" s="27">
        <f t="shared" si="206"/>
        <v>0</v>
      </c>
      <c r="H387" s="27">
        <f t="shared" si="206"/>
        <v>0</v>
      </c>
      <c r="I387" s="27">
        <f t="shared" si="206"/>
        <v>0</v>
      </c>
      <c r="J387" s="27">
        <f t="shared" si="206"/>
        <v>0</v>
      </c>
      <c r="K387" s="28">
        <f t="shared" si="206"/>
        <v>0</v>
      </c>
      <c r="L387" s="27">
        <f t="shared" si="206"/>
        <v>0</v>
      </c>
      <c r="M387" s="28">
        <f t="shared" si="206"/>
        <v>0</v>
      </c>
      <c r="N387" s="27">
        <f t="shared" si="206"/>
        <v>0</v>
      </c>
      <c r="O387" s="27">
        <f t="shared" si="206"/>
        <v>0</v>
      </c>
      <c r="P387" s="27">
        <f t="shared" si="206"/>
        <v>0</v>
      </c>
      <c r="Q387" s="27">
        <f t="shared" si="206"/>
        <v>0</v>
      </c>
      <c r="R387" s="27">
        <f t="shared" si="206"/>
        <v>0</v>
      </c>
      <c r="S387" s="27">
        <f t="shared" si="206"/>
        <v>0</v>
      </c>
      <c r="T387" s="27">
        <f t="shared" si="206"/>
        <v>0</v>
      </c>
      <c r="U387" s="29">
        <f t="shared" si="206"/>
        <v>0</v>
      </c>
    </row>
    <row r="388" spans="2:21" ht="13.5" customHeight="1">
      <c r="B388" s="13"/>
      <c r="C388" s="14" t="s">
        <v>125</v>
      </c>
      <c r="D388" s="27">
        <f aca="true" t="shared" si="207" ref="D388:U388">SUM(D188,D288)</f>
        <v>0</v>
      </c>
      <c r="E388" s="27">
        <f t="shared" si="207"/>
        <v>0</v>
      </c>
      <c r="F388" s="27">
        <f t="shared" si="207"/>
        <v>0</v>
      </c>
      <c r="G388" s="27">
        <f t="shared" si="207"/>
        <v>0</v>
      </c>
      <c r="H388" s="27">
        <f t="shared" si="207"/>
        <v>0</v>
      </c>
      <c r="I388" s="27">
        <f t="shared" si="207"/>
        <v>0</v>
      </c>
      <c r="J388" s="27">
        <f t="shared" si="207"/>
        <v>0</v>
      </c>
      <c r="K388" s="28">
        <f t="shared" si="207"/>
        <v>0</v>
      </c>
      <c r="L388" s="27">
        <f t="shared" si="207"/>
        <v>0</v>
      </c>
      <c r="M388" s="28">
        <f t="shared" si="207"/>
        <v>0</v>
      </c>
      <c r="N388" s="27">
        <f t="shared" si="207"/>
        <v>0</v>
      </c>
      <c r="O388" s="27">
        <f t="shared" si="207"/>
        <v>0</v>
      </c>
      <c r="P388" s="27">
        <f t="shared" si="207"/>
        <v>0</v>
      </c>
      <c r="Q388" s="27">
        <f t="shared" si="207"/>
        <v>0</v>
      </c>
      <c r="R388" s="27">
        <f t="shared" si="207"/>
        <v>0</v>
      </c>
      <c r="S388" s="27">
        <f t="shared" si="207"/>
        <v>0</v>
      </c>
      <c r="T388" s="27">
        <f t="shared" si="207"/>
        <v>0</v>
      </c>
      <c r="U388" s="29">
        <f t="shared" si="207"/>
        <v>0</v>
      </c>
    </row>
    <row r="389" spans="2:21" ht="13.5" customHeight="1">
      <c r="B389" s="13" t="s">
        <v>126</v>
      </c>
      <c r="C389" s="14" t="s">
        <v>127</v>
      </c>
      <c r="D389" s="27">
        <f aca="true" t="shared" si="208" ref="D389:U389">SUM(D189,D289)</f>
        <v>0</v>
      </c>
      <c r="E389" s="27">
        <f t="shared" si="208"/>
        <v>0</v>
      </c>
      <c r="F389" s="27">
        <f t="shared" si="208"/>
        <v>0</v>
      </c>
      <c r="G389" s="27">
        <f t="shared" si="208"/>
        <v>0</v>
      </c>
      <c r="H389" s="27">
        <f t="shared" si="208"/>
        <v>0</v>
      </c>
      <c r="I389" s="27">
        <f t="shared" si="208"/>
        <v>0</v>
      </c>
      <c r="J389" s="27">
        <f t="shared" si="208"/>
        <v>0</v>
      </c>
      <c r="K389" s="28">
        <f t="shared" si="208"/>
        <v>0</v>
      </c>
      <c r="L389" s="27">
        <f t="shared" si="208"/>
        <v>0</v>
      </c>
      <c r="M389" s="28">
        <f t="shared" si="208"/>
        <v>0</v>
      </c>
      <c r="N389" s="27">
        <f t="shared" si="208"/>
        <v>0</v>
      </c>
      <c r="O389" s="27">
        <f t="shared" si="208"/>
        <v>0</v>
      </c>
      <c r="P389" s="27">
        <f t="shared" si="208"/>
        <v>0</v>
      </c>
      <c r="Q389" s="27">
        <f t="shared" si="208"/>
        <v>0</v>
      </c>
      <c r="R389" s="27">
        <f t="shared" si="208"/>
        <v>0</v>
      </c>
      <c r="S389" s="27">
        <f t="shared" si="208"/>
        <v>0</v>
      </c>
      <c r="T389" s="27">
        <f t="shared" si="208"/>
        <v>0</v>
      </c>
      <c r="U389" s="29">
        <f t="shared" si="208"/>
        <v>0</v>
      </c>
    </row>
    <row r="390" spans="2:21" ht="13.5" customHeight="1">
      <c r="B390" s="13"/>
      <c r="C390" s="14" t="s">
        <v>128</v>
      </c>
      <c r="D390" s="27">
        <f aca="true" t="shared" si="209" ref="D390:U390">SUM(D190,D290)</f>
        <v>0</v>
      </c>
      <c r="E390" s="27">
        <f t="shared" si="209"/>
        <v>0</v>
      </c>
      <c r="F390" s="27">
        <f t="shared" si="209"/>
        <v>0</v>
      </c>
      <c r="G390" s="27">
        <f t="shared" si="209"/>
        <v>0</v>
      </c>
      <c r="H390" s="27">
        <f t="shared" si="209"/>
        <v>0</v>
      </c>
      <c r="I390" s="27">
        <f t="shared" si="209"/>
        <v>0</v>
      </c>
      <c r="J390" s="27">
        <f t="shared" si="209"/>
        <v>0</v>
      </c>
      <c r="K390" s="28">
        <f t="shared" si="209"/>
        <v>0</v>
      </c>
      <c r="L390" s="27">
        <f t="shared" si="209"/>
        <v>47.4712</v>
      </c>
      <c r="M390" s="28">
        <f t="shared" si="209"/>
        <v>0</v>
      </c>
      <c r="N390" s="27">
        <f t="shared" si="209"/>
        <v>0</v>
      </c>
      <c r="O390" s="27">
        <f t="shared" si="209"/>
        <v>0</v>
      </c>
      <c r="P390" s="27">
        <f t="shared" si="209"/>
        <v>0</v>
      </c>
      <c r="Q390" s="27">
        <f t="shared" si="209"/>
        <v>0</v>
      </c>
      <c r="R390" s="27">
        <f t="shared" si="209"/>
        <v>0</v>
      </c>
      <c r="S390" s="27">
        <f t="shared" si="209"/>
        <v>0</v>
      </c>
      <c r="T390" s="27">
        <f t="shared" si="209"/>
        <v>0</v>
      </c>
      <c r="U390" s="29">
        <f t="shared" si="209"/>
        <v>47.4712</v>
      </c>
    </row>
    <row r="391" spans="2:21" ht="13.5" customHeight="1">
      <c r="B391" s="13"/>
      <c r="C391" s="14" t="s">
        <v>129</v>
      </c>
      <c r="D391" s="27">
        <f aca="true" t="shared" si="210" ref="D391:U391">SUM(D191,D291)</f>
        <v>0</v>
      </c>
      <c r="E391" s="27">
        <f t="shared" si="210"/>
        <v>0</v>
      </c>
      <c r="F391" s="27">
        <f t="shared" si="210"/>
        <v>0</v>
      </c>
      <c r="G391" s="27">
        <f t="shared" si="210"/>
        <v>0</v>
      </c>
      <c r="H391" s="27">
        <f t="shared" si="210"/>
        <v>0</v>
      </c>
      <c r="I391" s="27">
        <f t="shared" si="210"/>
        <v>0</v>
      </c>
      <c r="J391" s="27">
        <f t="shared" si="210"/>
        <v>0</v>
      </c>
      <c r="K391" s="28">
        <f t="shared" si="210"/>
        <v>0</v>
      </c>
      <c r="L391" s="27">
        <f t="shared" si="210"/>
        <v>0</v>
      </c>
      <c r="M391" s="28">
        <f t="shared" si="210"/>
        <v>0</v>
      </c>
      <c r="N391" s="27">
        <f t="shared" si="210"/>
        <v>0</v>
      </c>
      <c r="O391" s="27">
        <f t="shared" si="210"/>
        <v>0</v>
      </c>
      <c r="P391" s="27">
        <f t="shared" si="210"/>
        <v>0</v>
      </c>
      <c r="Q391" s="27">
        <f t="shared" si="210"/>
        <v>0</v>
      </c>
      <c r="R391" s="27">
        <f t="shared" si="210"/>
        <v>0</v>
      </c>
      <c r="S391" s="27">
        <f t="shared" si="210"/>
        <v>0</v>
      </c>
      <c r="T391" s="27">
        <f t="shared" si="210"/>
        <v>0</v>
      </c>
      <c r="U391" s="29">
        <f t="shared" si="210"/>
        <v>0</v>
      </c>
    </row>
    <row r="392" spans="2:21" ht="13.5" customHeight="1">
      <c r="B392" s="13" t="s">
        <v>130</v>
      </c>
      <c r="C392" s="14" t="s">
        <v>131</v>
      </c>
      <c r="D392" s="27">
        <f aca="true" t="shared" si="211" ref="D392:U392">SUM(D192,D292)</f>
        <v>0</v>
      </c>
      <c r="E392" s="27">
        <f t="shared" si="211"/>
        <v>0</v>
      </c>
      <c r="F392" s="27">
        <f t="shared" si="211"/>
        <v>0</v>
      </c>
      <c r="G392" s="27">
        <f t="shared" si="211"/>
        <v>0</v>
      </c>
      <c r="H392" s="27">
        <f t="shared" si="211"/>
        <v>0</v>
      </c>
      <c r="I392" s="27">
        <f t="shared" si="211"/>
        <v>0</v>
      </c>
      <c r="J392" s="27">
        <f t="shared" si="211"/>
        <v>0</v>
      </c>
      <c r="K392" s="28">
        <f t="shared" si="211"/>
        <v>0</v>
      </c>
      <c r="L392" s="27">
        <f t="shared" si="211"/>
        <v>0</v>
      </c>
      <c r="M392" s="28">
        <f t="shared" si="211"/>
        <v>0</v>
      </c>
      <c r="N392" s="27">
        <f t="shared" si="211"/>
        <v>0</v>
      </c>
      <c r="O392" s="27">
        <f t="shared" si="211"/>
        <v>0</v>
      </c>
      <c r="P392" s="27">
        <f t="shared" si="211"/>
        <v>0</v>
      </c>
      <c r="Q392" s="27">
        <f t="shared" si="211"/>
        <v>0</v>
      </c>
      <c r="R392" s="27">
        <f t="shared" si="211"/>
        <v>0</v>
      </c>
      <c r="S392" s="27">
        <f t="shared" si="211"/>
        <v>0</v>
      </c>
      <c r="T392" s="27">
        <f t="shared" si="211"/>
        <v>0</v>
      </c>
      <c r="U392" s="29">
        <f t="shared" si="211"/>
        <v>0</v>
      </c>
    </row>
    <row r="393" spans="2:21" ht="13.5" customHeight="1">
      <c r="B393" s="13"/>
      <c r="C393" s="14" t="s">
        <v>132</v>
      </c>
      <c r="D393" s="27">
        <f aca="true" t="shared" si="212" ref="D393:U393">SUM(D193,D293)</f>
        <v>0</v>
      </c>
      <c r="E393" s="27">
        <f t="shared" si="212"/>
        <v>0</v>
      </c>
      <c r="F393" s="27">
        <f t="shared" si="212"/>
        <v>0</v>
      </c>
      <c r="G393" s="27">
        <f t="shared" si="212"/>
        <v>0</v>
      </c>
      <c r="H393" s="27">
        <f t="shared" si="212"/>
        <v>0</v>
      </c>
      <c r="I393" s="27">
        <f t="shared" si="212"/>
        <v>0</v>
      </c>
      <c r="J393" s="27">
        <f t="shared" si="212"/>
        <v>0</v>
      </c>
      <c r="K393" s="28">
        <f t="shared" si="212"/>
        <v>0</v>
      </c>
      <c r="L393" s="27">
        <f t="shared" si="212"/>
        <v>1.2074</v>
      </c>
      <c r="M393" s="28">
        <f t="shared" si="212"/>
        <v>0</v>
      </c>
      <c r="N393" s="27">
        <f t="shared" si="212"/>
        <v>0</v>
      </c>
      <c r="O393" s="27">
        <f t="shared" si="212"/>
        <v>0</v>
      </c>
      <c r="P393" s="27">
        <f t="shared" si="212"/>
        <v>0</v>
      </c>
      <c r="Q393" s="27">
        <f t="shared" si="212"/>
        <v>0</v>
      </c>
      <c r="R393" s="27">
        <f t="shared" si="212"/>
        <v>0</v>
      </c>
      <c r="S393" s="27">
        <f t="shared" si="212"/>
        <v>0</v>
      </c>
      <c r="T393" s="27">
        <f t="shared" si="212"/>
        <v>0</v>
      </c>
      <c r="U393" s="29">
        <f t="shared" si="212"/>
        <v>1.2074</v>
      </c>
    </row>
    <row r="394" spans="2:21" ht="13.5" customHeight="1">
      <c r="B394" s="13"/>
      <c r="C394" s="14" t="s">
        <v>133</v>
      </c>
      <c r="D394" s="27">
        <f aca="true" t="shared" si="213" ref="D394:U394">SUM(D194,D294)</f>
        <v>0</v>
      </c>
      <c r="E394" s="27">
        <f t="shared" si="213"/>
        <v>0</v>
      </c>
      <c r="F394" s="27">
        <f t="shared" si="213"/>
        <v>0</v>
      </c>
      <c r="G394" s="27">
        <f t="shared" si="213"/>
        <v>0</v>
      </c>
      <c r="H394" s="27">
        <f t="shared" si="213"/>
        <v>0</v>
      </c>
      <c r="I394" s="27">
        <f t="shared" si="213"/>
        <v>0</v>
      </c>
      <c r="J394" s="27">
        <f t="shared" si="213"/>
        <v>0</v>
      </c>
      <c r="K394" s="28">
        <f t="shared" si="213"/>
        <v>0</v>
      </c>
      <c r="L394" s="27">
        <f t="shared" si="213"/>
        <v>0</v>
      </c>
      <c r="M394" s="28">
        <f t="shared" si="213"/>
        <v>0</v>
      </c>
      <c r="N394" s="27">
        <f t="shared" si="213"/>
        <v>0</v>
      </c>
      <c r="O394" s="27">
        <f t="shared" si="213"/>
        <v>0</v>
      </c>
      <c r="P394" s="27">
        <f t="shared" si="213"/>
        <v>0</v>
      </c>
      <c r="Q394" s="27">
        <f t="shared" si="213"/>
        <v>0</v>
      </c>
      <c r="R394" s="27">
        <f t="shared" si="213"/>
        <v>0</v>
      </c>
      <c r="S394" s="27">
        <f t="shared" si="213"/>
        <v>0</v>
      </c>
      <c r="T394" s="27">
        <f t="shared" si="213"/>
        <v>0</v>
      </c>
      <c r="U394" s="29">
        <f t="shared" si="213"/>
        <v>0</v>
      </c>
    </row>
    <row r="395" spans="2:21" ht="13.5" customHeight="1">
      <c r="B395" s="13"/>
      <c r="C395" s="17" t="s">
        <v>134</v>
      </c>
      <c r="D395" s="27">
        <f aca="true" t="shared" si="214" ref="D395:U395">SUM(D195,D295)</f>
        <v>0</v>
      </c>
      <c r="E395" s="27">
        <f t="shared" si="214"/>
        <v>0</v>
      </c>
      <c r="F395" s="27">
        <f t="shared" si="214"/>
        <v>0</v>
      </c>
      <c r="G395" s="27">
        <f t="shared" si="214"/>
        <v>0</v>
      </c>
      <c r="H395" s="27">
        <f t="shared" si="214"/>
        <v>0</v>
      </c>
      <c r="I395" s="27">
        <f t="shared" si="214"/>
        <v>0</v>
      </c>
      <c r="J395" s="27">
        <f t="shared" si="214"/>
        <v>0</v>
      </c>
      <c r="K395" s="28">
        <f t="shared" si="214"/>
        <v>0</v>
      </c>
      <c r="L395" s="27">
        <f t="shared" si="214"/>
        <v>0</v>
      </c>
      <c r="M395" s="28">
        <f t="shared" si="214"/>
        <v>0</v>
      </c>
      <c r="N395" s="27">
        <f t="shared" si="214"/>
        <v>0</v>
      </c>
      <c r="O395" s="27">
        <f t="shared" si="214"/>
        <v>0</v>
      </c>
      <c r="P395" s="27">
        <f t="shared" si="214"/>
        <v>0</v>
      </c>
      <c r="Q395" s="27">
        <f t="shared" si="214"/>
        <v>0</v>
      </c>
      <c r="R395" s="27">
        <f t="shared" si="214"/>
        <v>9.0495</v>
      </c>
      <c r="S395" s="27">
        <f t="shared" si="214"/>
        <v>0</v>
      </c>
      <c r="T395" s="27">
        <f t="shared" si="214"/>
        <v>0</v>
      </c>
      <c r="U395" s="29">
        <f t="shared" si="214"/>
        <v>9.0495</v>
      </c>
    </row>
    <row r="396" spans="2:21" ht="13.5" customHeight="1">
      <c r="B396" s="15"/>
      <c r="C396" s="16" t="s">
        <v>2</v>
      </c>
      <c r="D396" s="30">
        <f aca="true" t="shared" si="215" ref="D396:U396">SUM(D196,D296)</f>
        <v>0</v>
      </c>
      <c r="E396" s="30">
        <f t="shared" si="215"/>
        <v>0</v>
      </c>
      <c r="F396" s="30">
        <f t="shared" si="215"/>
        <v>0</v>
      </c>
      <c r="G396" s="30">
        <f t="shared" si="215"/>
        <v>0</v>
      </c>
      <c r="H396" s="30">
        <f t="shared" si="215"/>
        <v>0</v>
      </c>
      <c r="I396" s="30">
        <f t="shared" si="215"/>
        <v>0</v>
      </c>
      <c r="J396" s="30">
        <f t="shared" si="215"/>
        <v>0</v>
      </c>
      <c r="K396" s="31">
        <f t="shared" si="215"/>
        <v>2.9063</v>
      </c>
      <c r="L396" s="30">
        <f t="shared" si="215"/>
        <v>48.6786</v>
      </c>
      <c r="M396" s="31">
        <f t="shared" si="215"/>
        <v>0</v>
      </c>
      <c r="N396" s="30">
        <f t="shared" si="215"/>
        <v>0</v>
      </c>
      <c r="O396" s="30">
        <f t="shared" si="215"/>
        <v>0</v>
      </c>
      <c r="P396" s="30">
        <f t="shared" si="215"/>
        <v>0</v>
      </c>
      <c r="Q396" s="30">
        <f t="shared" si="215"/>
        <v>0</v>
      </c>
      <c r="R396" s="30">
        <f t="shared" si="215"/>
        <v>9.0495</v>
      </c>
      <c r="S396" s="30">
        <f t="shared" si="215"/>
        <v>0</v>
      </c>
      <c r="T396" s="30">
        <f t="shared" si="215"/>
        <v>0</v>
      </c>
      <c r="U396" s="32">
        <f t="shared" si="215"/>
        <v>60.63440000000001</v>
      </c>
    </row>
    <row r="397" spans="2:21" ht="13.5" customHeight="1">
      <c r="B397" s="13"/>
      <c r="C397" s="14" t="s">
        <v>135</v>
      </c>
      <c r="D397" s="27">
        <f aca="true" t="shared" si="216" ref="D397:U397">SUM(D197,D297)</f>
        <v>0</v>
      </c>
      <c r="E397" s="27">
        <f t="shared" si="216"/>
        <v>590.2288</v>
      </c>
      <c r="F397" s="27">
        <f t="shared" si="216"/>
        <v>234.4766</v>
      </c>
      <c r="G397" s="27">
        <f t="shared" si="216"/>
        <v>234.4766</v>
      </c>
      <c r="H397" s="27">
        <f t="shared" si="216"/>
        <v>0</v>
      </c>
      <c r="I397" s="27">
        <f t="shared" si="216"/>
        <v>121.2756</v>
      </c>
      <c r="J397" s="27">
        <f t="shared" si="216"/>
        <v>0</v>
      </c>
      <c r="K397" s="28">
        <f t="shared" si="216"/>
        <v>627.6668</v>
      </c>
      <c r="L397" s="27">
        <f t="shared" si="216"/>
        <v>0</v>
      </c>
      <c r="M397" s="28">
        <f t="shared" si="216"/>
        <v>0</v>
      </c>
      <c r="N397" s="27">
        <f t="shared" si="216"/>
        <v>0</v>
      </c>
      <c r="O397" s="27">
        <f t="shared" si="216"/>
        <v>0</v>
      </c>
      <c r="P397" s="27">
        <f t="shared" si="216"/>
        <v>0</v>
      </c>
      <c r="Q397" s="27">
        <f t="shared" si="216"/>
        <v>0</v>
      </c>
      <c r="R397" s="27">
        <f t="shared" si="216"/>
        <v>0</v>
      </c>
      <c r="S397" s="27">
        <f t="shared" si="216"/>
        <v>0</v>
      </c>
      <c r="T397" s="27">
        <f t="shared" si="216"/>
        <v>0</v>
      </c>
      <c r="U397" s="29">
        <f t="shared" si="216"/>
        <v>1808.1244</v>
      </c>
    </row>
    <row r="398" spans="2:21" ht="13.5" customHeight="1">
      <c r="B398" s="13" t="s">
        <v>107</v>
      </c>
      <c r="C398" s="14" t="s">
        <v>136</v>
      </c>
      <c r="D398" s="27">
        <f aca="true" t="shared" si="217" ref="D398:U398">SUM(D198,D298)</f>
        <v>0</v>
      </c>
      <c r="E398" s="27">
        <f t="shared" si="217"/>
        <v>0</v>
      </c>
      <c r="F398" s="27">
        <f t="shared" si="217"/>
        <v>0</v>
      </c>
      <c r="G398" s="27">
        <f t="shared" si="217"/>
        <v>0</v>
      </c>
      <c r="H398" s="27">
        <f t="shared" si="217"/>
        <v>0</v>
      </c>
      <c r="I398" s="27">
        <f t="shared" si="217"/>
        <v>0</v>
      </c>
      <c r="J398" s="27">
        <f t="shared" si="217"/>
        <v>6.1964</v>
      </c>
      <c r="K398" s="28">
        <f t="shared" si="217"/>
        <v>0</v>
      </c>
      <c r="L398" s="27">
        <f t="shared" si="217"/>
        <v>0</v>
      </c>
      <c r="M398" s="28">
        <f t="shared" si="217"/>
        <v>0</v>
      </c>
      <c r="N398" s="27">
        <f t="shared" si="217"/>
        <v>0</v>
      </c>
      <c r="O398" s="27">
        <f t="shared" si="217"/>
        <v>0</v>
      </c>
      <c r="P398" s="27">
        <f t="shared" si="217"/>
        <v>0</v>
      </c>
      <c r="Q398" s="27">
        <f t="shared" si="217"/>
        <v>0</v>
      </c>
      <c r="R398" s="27">
        <f t="shared" si="217"/>
        <v>0</v>
      </c>
      <c r="S398" s="27">
        <f t="shared" si="217"/>
        <v>0</v>
      </c>
      <c r="T398" s="27">
        <f t="shared" si="217"/>
        <v>0</v>
      </c>
      <c r="U398" s="29">
        <f t="shared" si="217"/>
        <v>6.1964</v>
      </c>
    </row>
    <row r="399" spans="2:21" ht="13.5" customHeight="1">
      <c r="B399" s="13" t="s">
        <v>108</v>
      </c>
      <c r="C399" s="14" t="s">
        <v>137</v>
      </c>
      <c r="D399" s="27">
        <f aca="true" t="shared" si="218" ref="D399:U399">SUM(D199,D299)</f>
        <v>0</v>
      </c>
      <c r="E399" s="27">
        <f t="shared" si="218"/>
        <v>0</v>
      </c>
      <c r="F399" s="27">
        <f t="shared" si="218"/>
        <v>0</v>
      </c>
      <c r="G399" s="27">
        <f t="shared" si="218"/>
        <v>0</v>
      </c>
      <c r="H399" s="27">
        <f t="shared" si="218"/>
        <v>0</v>
      </c>
      <c r="I399" s="27">
        <f t="shared" si="218"/>
        <v>68.8253</v>
      </c>
      <c r="J399" s="27">
        <f t="shared" si="218"/>
        <v>24.9274</v>
      </c>
      <c r="K399" s="28">
        <f t="shared" si="218"/>
        <v>0</v>
      </c>
      <c r="L399" s="27">
        <f t="shared" si="218"/>
        <v>0</v>
      </c>
      <c r="M399" s="28">
        <f t="shared" si="218"/>
        <v>0</v>
      </c>
      <c r="N399" s="27">
        <f t="shared" si="218"/>
        <v>0</v>
      </c>
      <c r="O399" s="27">
        <f t="shared" si="218"/>
        <v>0</v>
      </c>
      <c r="P399" s="27">
        <f t="shared" si="218"/>
        <v>0</v>
      </c>
      <c r="Q399" s="27">
        <f t="shared" si="218"/>
        <v>0</v>
      </c>
      <c r="R399" s="27">
        <f t="shared" si="218"/>
        <v>0</v>
      </c>
      <c r="S399" s="27">
        <f t="shared" si="218"/>
        <v>0</v>
      </c>
      <c r="T399" s="27">
        <f t="shared" si="218"/>
        <v>0</v>
      </c>
      <c r="U399" s="29">
        <f t="shared" si="218"/>
        <v>93.7527</v>
      </c>
    </row>
    <row r="400" spans="2:21" ht="13.5" customHeight="1">
      <c r="B400" s="13" t="s">
        <v>35</v>
      </c>
      <c r="C400" s="17" t="s">
        <v>138</v>
      </c>
      <c r="D400" s="27">
        <f aca="true" t="shared" si="219" ref="D400:U400">SUM(D200,D300)</f>
        <v>0</v>
      </c>
      <c r="E400" s="27">
        <f t="shared" si="219"/>
        <v>0</v>
      </c>
      <c r="F400" s="27">
        <f t="shared" si="219"/>
        <v>0</v>
      </c>
      <c r="G400" s="27">
        <f t="shared" si="219"/>
        <v>0</v>
      </c>
      <c r="H400" s="27">
        <f t="shared" si="219"/>
        <v>0</v>
      </c>
      <c r="I400" s="27">
        <f t="shared" si="219"/>
        <v>0</v>
      </c>
      <c r="J400" s="27">
        <f t="shared" si="219"/>
        <v>0</v>
      </c>
      <c r="K400" s="28">
        <f t="shared" si="219"/>
        <v>0</v>
      </c>
      <c r="L400" s="27">
        <f t="shared" si="219"/>
        <v>0</v>
      </c>
      <c r="M400" s="28">
        <f t="shared" si="219"/>
        <v>0</v>
      </c>
      <c r="N400" s="27">
        <f t="shared" si="219"/>
        <v>0</v>
      </c>
      <c r="O400" s="27">
        <f t="shared" si="219"/>
        <v>0</v>
      </c>
      <c r="P400" s="27">
        <f t="shared" si="219"/>
        <v>0</v>
      </c>
      <c r="Q400" s="27">
        <f t="shared" si="219"/>
        <v>0</v>
      </c>
      <c r="R400" s="27">
        <f t="shared" si="219"/>
        <v>0</v>
      </c>
      <c r="S400" s="27">
        <f t="shared" si="219"/>
        <v>0</v>
      </c>
      <c r="T400" s="27">
        <f t="shared" si="219"/>
        <v>0</v>
      </c>
      <c r="U400" s="29">
        <f t="shared" si="219"/>
        <v>0</v>
      </c>
    </row>
    <row r="401" spans="2:21" ht="13.5" customHeight="1">
      <c r="B401" s="15"/>
      <c r="C401" s="16" t="s">
        <v>2</v>
      </c>
      <c r="D401" s="24">
        <f aca="true" t="shared" si="220" ref="D401:U401">SUM(D201,D301)</f>
        <v>0</v>
      </c>
      <c r="E401" s="24">
        <f t="shared" si="220"/>
        <v>590.2288</v>
      </c>
      <c r="F401" s="24">
        <f t="shared" si="220"/>
        <v>234.4766</v>
      </c>
      <c r="G401" s="24">
        <f t="shared" si="220"/>
        <v>234.4766</v>
      </c>
      <c r="H401" s="24">
        <f t="shared" si="220"/>
        <v>0</v>
      </c>
      <c r="I401" s="24">
        <f t="shared" si="220"/>
        <v>190.1009</v>
      </c>
      <c r="J401" s="24">
        <f t="shared" si="220"/>
        <v>31.1238</v>
      </c>
      <c r="K401" s="25">
        <f t="shared" si="220"/>
        <v>627.6668</v>
      </c>
      <c r="L401" s="24">
        <f t="shared" si="220"/>
        <v>0</v>
      </c>
      <c r="M401" s="25">
        <f t="shared" si="220"/>
        <v>0</v>
      </c>
      <c r="N401" s="24">
        <f t="shared" si="220"/>
        <v>0</v>
      </c>
      <c r="O401" s="24">
        <f t="shared" si="220"/>
        <v>0</v>
      </c>
      <c r="P401" s="24">
        <f t="shared" si="220"/>
        <v>0</v>
      </c>
      <c r="Q401" s="24">
        <f t="shared" si="220"/>
        <v>0</v>
      </c>
      <c r="R401" s="24">
        <f t="shared" si="220"/>
        <v>0</v>
      </c>
      <c r="S401" s="24">
        <f t="shared" si="220"/>
        <v>0</v>
      </c>
      <c r="T401" s="24">
        <f t="shared" si="220"/>
        <v>0</v>
      </c>
      <c r="U401" s="26">
        <f t="shared" si="220"/>
        <v>1908.0735</v>
      </c>
    </row>
    <row r="402" spans="1:21" ht="13.5" customHeight="1">
      <c r="A402" s="39"/>
      <c r="B402" s="46" t="s">
        <v>139</v>
      </c>
      <c r="C402" s="47"/>
      <c r="D402" s="33">
        <f aca="true" t="shared" si="221" ref="D402:U402">SUM(D202,D302)</f>
        <v>5641.9184</v>
      </c>
      <c r="E402" s="33">
        <f t="shared" si="221"/>
        <v>1292.6159</v>
      </c>
      <c r="F402" s="33">
        <f t="shared" si="221"/>
        <v>540.0566000000001</v>
      </c>
      <c r="G402" s="33">
        <f t="shared" si="221"/>
        <v>5962.6573</v>
      </c>
      <c r="H402" s="33">
        <f t="shared" si="221"/>
        <v>348.3858</v>
      </c>
      <c r="I402" s="33">
        <f t="shared" si="221"/>
        <v>2480.7059</v>
      </c>
      <c r="J402" s="33">
        <f t="shared" si="221"/>
        <v>3923.4581999999996</v>
      </c>
      <c r="K402" s="34">
        <f t="shared" si="221"/>
        <v>4032.5093</v>
      </c>
      <c r="L402" s="33">
        <f t="shared" si="221"/>
        <v>1007.5972</v>
      </c>
      <c r="M402" s="34">
        <f t="shared" si="221"/>
        <v>1592.6021</v>
      </c>
      <c r="N402" s="33">
        <f t="shared" si="221"/>
        <v>1050.9721</v>
      </c>
      <c r="O402" s="33">
        <f t="shared" si="221"/>
        <v>553.9607000000001</v>
      </c>
      <c r="P402" s="33">
        <f t="shared" si="221"/>
        <v>617.0245</v>
      </c>
      <c r="Q402" s="33">
        <f t="shared" si="221"/>
        <v>266.4452</v>
      </c>
      <c r="R402" s="33">
        <f t="shared" si="221"/>
        <v>108.15979999999999</v>
      </c>
      <c r="S402" s="33">
        <f t="shared" si="221"/>
        <v>67.2588</v>
      </c>
      <c r="T402" s="33">
        <f t="shared" si="221"/>
        <v>25.3728</v>
      </c>
      <c r="U402" s="35">
        <f t="shared" si="221"/>
        <v>29511.700600000004</v>
      </c>
    </row>
    <row r="404" spans="2:56" ht="13.5" customHeight="1">
      <c r="B404" s="18"/>
      <c r="C404" s="19" t="s">
        <v>110</v>
      </c>
      <c r="D404" s="42" t="s">
        <v>115</v>
      </c>
      <c r="E404" s="43"/>
      <c r="BC404" s="4"/>
      <c r="BD404" s="3"/>
    </row>
    <row r="405" spans="3:56" ht="13.5" customHeight="1">
      <c r="C405" s="6"/>
      <c r="L405" s="5"/>
      <c r="M405" s="2"/>
      <c r="N405" s="2"/>
      <c r="U405" s="5" t="str">
        <f>$U$5</f>
        <v>(３日間調査　単位：件）</v>
      </c>
      <c r="BD405" s="3"/>
    </row>
    <row r="406" spans="2:56" ht="13.5" customHeight="1">
      <c r="B406" s="7"/>
      <c r="C406" s="8" t="s">
        <v>109</v>
      </c>
      <c r="D406" s="20" t="s">
        <v>5</v>
      </c>
      <c r="E406" s="20" t="s">
        <v>8</v>
      </c>
      <c r="F406" s="20" t="s">
        <v>9</v>
      </c>
      <c r="G406" s="20" t="s">
        <v>10</v>
      </c>
      <c r="H406" s="20" t="s">
        <v>11</v>
      </c>
      <c r="I406" s="20" t="s">
        <v>12</v>
      </c>
      <c r="J406" s="20" t="s">
        <v>13</v>
      </c>
      <c r="K406" s="20" t="s">
        <v>14</v>
      </c>
      <c r="L406" s="21" t="s">
        <v>15</v>
      </c>
      <c r="M406" s="20" t="s">
        <v>16</v>
      </c>
      <c r="N406" s="20" t="s">
        <v>17</v>
      </c>
      <c r="O406" s="20" t="s">
        <v>18</v>
      </c>
      <c r="P406" s="20" t="s">
        <v>19</v>
      </c>
      <c r="Q406" s="20" t="s">
        <v>20</v>
      </c>
      <c r="R406" s="20" t="s">
        <v>21</v>
      </c>
      <c r="S406" s="20" t="s">
        <v>22</v>
      </c>
      <c r="T406" s="20" t="s">
        <v>23</v>
      </c>
      <c r="U406" s="44" t="s">
        <v>4</v>
      </c>
      <c r="BD406" s="3"/>
    </row>
    <row r="407" spans="2:56" ht="13.5" customHeight="1">
      <c r="B407" s="9" t="s">
        <v>25</v>
      </c>
      <c r="C407" s="10"/>
      <c r="D407" s="22" t="s">
        <v>7</v>
      </c>
      <c r="E407" s="22" t="s">
        <v>7</v>
      </c>
      <c r="F407" s="22" t="s">
        <v>7</v>
      </c>
      <c r="G407" s="22" t="s">
        <v>7</v>
      </c>
      <c r="H407" s="22" t="s">
        <v>7</v>
      </c>
      <c r="I407" s="22" t="s">
        <v>7</v>
      </c>
      <c r="J407" s="22" t="s">
        <v>7</v>
      </c>
      <c r="K407" s="22" t="s">
        <v>7</v>
      </c>
      <c r="L407" s="23" t="s">
        <v>6</v>
      </c>
      <c r="M407" s="22" t="s">
        <v>7</v>
      </c>
      <c r="N407" s="22" t="s">
        <v>7</v>
      </c>
      <c r="O407" s="22" t="s">
        <v>7</v>
      </c>
      <c r="P407" s="22" t="s">
        <v>7</v>
      </c>
      <c r="Q407" s="22" t="s">
        <v>7</v>
      </c>
      <c r="R407" s="22" t="s">
        <v>7</v>
      </c>
      <c r="S407" s="22" t="s">
        <v>7</v>
      </c>
      <c r="T407" s="22" t="s">
        <v>24</v>
      </c>
      <c r="U407" s="45"/>
      <c r="BD407" s="3"/>
    </row>
    <row r="408" spans="2:21" ht="13.5" customHeight="1">
      <c r="B408" s="11"/>
      <c r="C408" s="12" t="s">
        <v>118</v>
      </c>
      <c r="D408" s="24">
        <v>98.6466</v>
      </c>
      <c r="E408" s="24">
        <v>640.7627</v>
      </c>
      <c r="F408" s="24">
        <v>869.2679</v>
      </c>
      <c r="G408" s="24">
        <v>1245.8075</v>
      </c>
      <c r="H408" s="24">
        <v>183.8825</v>
      </c>
      <c r="I408" s="24">
        <v>376.6917</v>
      </c>
      <c r="J408" s="24">
        <v>523.3962</v>
      </c>
      <c r="K408" s="25">
        <v>5.5227</v>
      </c>
      <c r="L408" s="24">
        <v>33.5001</v>
      </c>
      <c r="M408" s="25">
        <v>12.572</v>
      </c>
      <c r="N408" s="24">
        <v>1.0925</v>
      </c>
      <c r="O408" s="24">
        <v>26.7029</v>
      </c>
      <c r="P408" s="24">
        <v>0</v>
      </c>
      <c r="Q408" s="24">
        <v>0</v>
      </c>
      <c r="R408" s="24">
        <v>1.1098</v>
      </c>
      <c r="S408" s="24">
        <v>0</v>
      </c>
      <c r="T408" s="24">
        <v>0</v>
      </c>
      <c r="U408" s="26">
        <f>SUM(D408:T408)</f>
        <v>4018.955100000001</v>
      </c>
    </row>
    <row r="409" spans="2:21" ht="13.5" customHeight="1">
      <c r="B409" s="13" t="s">
        <v>26</v>
      </c>
      <c r="C409" s="14" t="s">
        <v>27</v>
      </c>
      <c r="D409" s="27">
        <v>1601.7335</v>
      </c>
      <c r="E409" s="27">
        <v>4300.2759</v>
      </c>
      <c r="F409" s="27">
        <v>6873.1777</v>
      </c>
      <c r="G409" s="27">
        <v>9317.0134</v>
      </c>
      <c r="H409" s="27">
        <v>1531.8785</v>
      </c>
      <c r="I409" s="27">
        <v>299.9042</v>
      </c>
      <c r="J409" s="27">
        <v>147.1484</v>
      </c>
      <c r="K409" s="28">
        <v>85.6345</v>
      </c>
      <c r="L409" s="27">
        <v>20.4306</v>
      </c>
      <c r="M409" s="28">
        <v>144.47</v>
      </c>
      <c r="N409" s="27">
        <v>40.7452</v>
      </c>
      <c r="O409" s="27">
        <v>37.3063</v>
      </c>
      <c r="P409" s="27">
        <v>2.052</v>
      </c>
      <c r="Q409" s="27">
        <v>0</v>
      </c>
      <c r="R409" s="27">
        <v>0</v>
      </c>
      <c r="S409" s="27">
        <v>0</v>
      </c>
      <c r="T409" s="27">
        <v>0</v>
      </c>
      <c r="U409" s="29">
        <f aca="true" t="shared" si="222" ref="U409:U472">SUM(D409:T409)</f>
        <v>24401.7702</v>
      </c>
    </row>
    <row r="410" spans="2:21" ht="13.5" customHeight="1">
      <c r="B410" s="13"/>
      <c r="C410" s="14" t="s">
        <v>28</v>
      </c>
      <c r="D410" s="27">
        <v>292.6054</v>
      </c>
      <c r="E410" s="27">
        <v>283.0896</v>
      </c>
      <c r="F410" s="27">
        <v>563.9382</v>
      </c>
      <c r="G410" s="27">
        <v>15290.1</v>
      </c>
      <c r="H410" s="27">
        <v>86.1632</v>
      </c>
      <c r="I410" s="27">
        <v>255.9726</v>
      </c>
      <c r="J410" s="27">
        <v>180.5503</v>
      </c>
      <c r="K410" s="28">
        <v>6.8379</v>
      </c>
      <c r="L410" s="27">
        <v>1.6459</v>
      </c>
      <c r="M410" s="28">
        <v>19.2579</v>
      </c>
      <c r="N410" s="27">
        <v>2.4384</v>
      </c>
      <c r="O410" s="27">
        <v>2.052</v>
      </c>
      <c r="P410" s="27">
        <v>2.052</v>
      </c>
      <c r="Q410" s="27">
        <v>2.052</v>
      </c>
      <c r="R410" s="27">
        <v>0</v>
      </c>
      <c r="S410" s="27">
        <v>0</v>
      </c>
      <c r="T410" s="27">
        <v>0</v>
      </c>
      <c r="U410" s="29">
        <f t="shared" si="222"/>
        <v>16988.755399999995</v>
      </c>
    </row>
    <row r="411" spans="2:21" ht="13.5" customHeight="1">
      <c r="B411" s="13" t="s">
        <v>29</v>
      </c>
      <c r="C411" s="14" t="s">
        <v>30</v>
      </c>
      <c r="D411" s="27">
        <v>30198.9857</v>
      </c>
      <c r="E411" s="27">
        <v>31597.1915</v>
      </c>
      <c r="F411" s="27">
        <v>10692.3556</v>
      </c>
      <c r="G411" s="27">
        <v>8776.5777</v>
      </c>
      <c r="H411" s="27">
        <v>5445.2958</v>
      </c>
      <c r="I411" s="27">
        <v>9075.0492</v>
      </c>
      <c r="J411" s="27">
        <v>1556.1876</v>
      </c>
      <c r="K411" s="28">
        <v>538.1871</v>
      </c>
      <c r="L411" s="27">
        <v>322.7709</v>
      </c>
      <c r="M411" s="28">
        <v>407.6422</v>
      </c>
      <c r="N411" s="27">
        <v>172.7414</v>
      </c>
      <c r="O411" s="27">
        <v>217.1793</v>
      </c>
      <c r="P411" s="27">
        <v>0</v>
      </c>
      <c r="Q411" s="27">
        <v>0</v>
      </c>
      <c r="R411" s="27">
        <v>0</v>
      </c>
      <c r="S411" s="27">
        <v>4.7966</v>
      </c>
      <c r="T411" s="27">
        <v>0</v>
      </c>
      <c r="U411" s="29">
        <f t="shared" si="222"/>
        <v>99004.9606</v>
      </c>
    </row>
    <row r="412" spans="2:21" ht="13.5" customHeight="1">
      <c r="B412" s="13"/>
      <c r="C412" s="14" t="s">
        <v>31</v>
      </c>
      <c r="D412" s="27">
        <v>5.4055</v>
      </c>
      <c r="E412" s="27">
        <v>59.4973</v>
      </c>
      <c r="F412" s="27">
        <v>0</v>
      </c>
      <c r="G412" s="27">
        <v>21.622</v>
      </c>
      <c r="H412" s="27">
        <v>0</v>
      </c>
      <c r="I412" s="27">
        <v>0</v>
      </c>
      <c r="J412" s="27">
        <v>0</v>
      </c>
      <c r="K412" s="28">
        <v>0</v>
      </c>
      <c r="L412" s="27">
        <v>0</v>
      </c>
      <c r="M412" s="28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9">
        <f t="shared" si="222"/>
        <v>86.5248</v>
      </c>
    </row>
    <row r="413" spans="2:21" ht="13.5" customHeight="1">
      <c r="B413" s="13" t="s">
        <v>32</v>
      </c>
      <c r="C413" s="14" t="s">
        <v>33</v>
      </c>
      <c r="D413" s="27">
        <v>115727.4868</v>
      </c>
      <c r="E413" s="27">
        <v>69761.8657</v>
      </c>
      <c r="F413" s="27">
        <v>51720.343</v>
      </c>
      <c r="G413" s="27">
        <v>26051.3268</v>
      </c>
      <c r="H413" s="27">
        <v>4301.1975</v>
      </c>
      <c r="I413" s="27">
        <v>5550.3143</v>
      </c>
      <c r="J413" s="27">
        <v>836.1293</v>
      </c>
      <c r="K413" s="28">
        <v>590.7283</v>
      </c>
      <c r="L413" s="27">
        <v>218.9407</v>
      </c>
      <c r="M413" s="28">
        <v>373.7575</v>
      </c>
      <c r="N413" s="27">
        <v>205.5157</v>
      </c>
      <c r="O413" s="27">
        <v>43.6254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9">
        <f t="shared" si="222"/>
        <v>275381.23099999997</v>
      </c>
    </row>
    <row r="414" spans="2:21" ht="13.5" customHeight="1">
      <c r="B414" s="13"/>
      <c r="C414" s="14" t="s">
        <v>34</v>
      </c>
      <c r="D414" s="27">
        <v>25869.3581</v>
      </c>
      <c r="E414" s="27">
        <v>47819.4579</v>
      </c>
      <c r="F414" s="27">
        <v>23058.3637</v>
      </c>
      <c r="G414" s="27">
        <v>18435.7096</v>
      </c>
      <c r="H414" s="27">
        <v>3822.8698</v>
      </c>
      <c r="I414" s="27">
        <v>6584.9981</v>
      </c>
      <c r="J414" s="27">
        <v>583.7255</v>
      </c>
      <c r="K414" s="28">
        <v>298.1324</v>
      </c>
      <c r="L414" s="27">
        <v>94.1126</v>
      </c>
      <c r="M414" s="28">
        <v>199.0221</v>
      </c>
      <c r="N414" s="27">
        <v>348.9245</v>
      </c>
      <c r="O414" s="27">
        <v>157.4109</v>
      </c>
      <c r="P414" s="27">
        <v>21.126</v>
      </c>
      <c r="Q414" s="27">
        <v>4.8966</v>
      </c>
      <c r="R414" s="27">
        <v>18.7692</v>
      </c>
      <c r="S414" s="27">
        <v>0</v>
      </c>
      <c r="T414" s="27">
        <v>0</v>
      </c>
      <c r="U414" s="29">
        <f t="shared" si="222"/>
        <v>127316.877</v>
      </c>
    </row>
    <row r="415" spans="2:21" ht="13.5" customHeight="1">
      <c r="B415" s="13" t="s">
        <v>35</v>
      </c>
      <c r="C415" s="14" t="s">
        <v>36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8">
        <v>0</v>
      </c>
      <c r="L415" s="27">
        <v>0</v>
      </c>
      <c r="M415" s="28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9">
        <f t="shared" si="222"/>
        <v>0</v>
      </c>
    </row>
    <row r="416" spans="2:21" ht="13.5" customHeight="1">
      <c r="B416" s="13"/>
      <c r="C416" s="14" t="s">
        <v>37</v>
      </c>
      <c r="D416" s="27">
        <v>10492.1997</v>
      </c>
      <c r="E416" s="27">
        <v>13586.4339</v>
      </c>
      <c r="F416" s="27">
        <v>7379.8233</v>
      </c>
      <c r="G416" s="27">
        <v>21360.8435</v>
      </c>
      <c r="H416" s="27">
        <v>10131.2846</v>
      </c>
      <c r="I416" s="27">
        <v>13374.7999</v>
      </c>
      <c r="J416" s="27">
        <v>366.1068</v>
      </c>
      <c r="K416" s="28">
        <v>215.3482</v>
      </c>
      <c r="L416" s="27">
        <v>24.5299</v>
      </c>
      <c r="M416" s="28">
        <v>39.0211</v>
      </c>
      <c r="N416" s="27">
        <v>3.9882</v>
      </c>
      <c r="O416" s="27">
        <v>3.9882</v>
      </c>
      <c r="P416" s="27">
        <v>3.9882</v>
      </c>
      <c r="Q416" s="27">
        <v>0</v>
      </c>
      <c r="R416" s="27">
        <v>0</v>
      </c>
      <c r="S416" s="27">
        <v>0</v>
      </c>
      <c r="T416" s="27">
        <v>0</v>
      </c>
      <c r="U416" s="29">
        <f t="shared" si="222"/>
        <v>76982.3555</v>
      </c>
    </row>
    <row r="417" spans="2:21" ht="13.5" customHeight="1">
      <c r="B417" s="15"/>
      <c r="C417" s="16" t="s">
        <v>2</v>
      </c>
      <c r="D417" s="30">
        <f aca="true" t="shared" si="223" ref="D417:T417">SUM(D408:D416)</f>
        <v>184286.42130000002</v>
      </c>
      <c r="E417" s="30">
        <f t="shared" si="223"/>
        <v>168048.57450000002</v>
      </c>
      <c r="F417" s="30">
        <f t="shared" si="223"/>
        <v>101157.2694</v>
      </c>
      <c r="G417" s="30">
        <f t="shared" si="223"/>
        <v>100499.00050000001</v>
      </c>
      <c r="H417" s="30">
        <f t="shared" si="223"/>
        <v>25502.571900000003</v>
      </c>
      <c r="I417" s="30">
        <f t="shared" si="223"/>
        <v>35517.729999999996</v>
      </c>
      <c r="J417" s="30">
        <f t="shared" si="223"/>
        <v>4193.2441</v>
      </c>
      <c r="K417" s="31">
        <f t="shared" si="223"/>
        <v>1740.3910999999998</v>
      </c>
      <c r="L417" s="30">
        <f t="shared" si="223"/>
        <v>715.9307</v>
      </c>
      <c r="M417" s="31">
        <f t="shared" si="223"/>
        <v>1195.7427999999998</v>
      </c>
      <c r="N417" s="30">
        <f t="shared" si="223"/>
        <v>775.4458999999999</v>
      </c>
      <c r="O417" s="30">
        <f t="shared" si="223"/>
        <v>488.265</v>
      </c>
      <c r="P417" s="30">
        <f t="shared" si="223"/>
        <v>29.2182</v>
      </c>
      <c r="Q417" s="30">
        <f t="shared" si="223"/>
        <v>6.948600000000001</v>
      </c>
      <c r="R417" s="30">
        <f t="shared" si="223"/>
        <v>19.879</v>
      </c>
      <c r="S417" s="30">
        <f t="shared" si="223"/>
        <v>4.7966</v>
      </c>
      <c r="T417" s="30">
        <f t="shared" si="223"/>
        <v>0</v>
      </c>
      <c r="U417" s="32">
        <f t="shared" si="222"/>
        <v>624181.4296</v>
      </c>
    </row>
    <row r="418" spans="2:21" ht="13.5" customHeight="1">
      <c r="B418" s="13" t="s">
        <v>38</v>
      </c>
      <c r="C418" s="14" t="s">
        <v>39</v>
      </c>
      <c r="D418" s="27">
        <v>0</v>
      </c>
      <c r="E418" s="27">
        <v>2781.7617</v>
      </c>
      <c r="F418" s="27">
        <v>61.9862</v>
      </c>
      <c r="G418" s="27">
        <v>131.9144</v>
      </c>
      <c r="H418" s="27">
        <v>92.9793</v>
      </c>
      <c r="I418" s="27">
        <v>325.815</v>
      </c>
      <c r="J418" s="27">
        <v>289.553</v>
      </c>
      <c r="K418" s="28">
        <v>123.9724</v>
      </c>
      <c r="L418" s="27">
        <v>82.4415</v>
      </c>
      <c r="M418" s="28">
        <v>30.9931</v>
      </c>
      <c r="N418" s="27">
        <v>0</v>
      </c>
      <c r="O418" s="27">
        <v>87.2402</v>
      </c>
      <c r="P418" s="27">
        <v>51.4484</v>
      </c>
      <c r="Q418" s="27">
        <v>25.7242</v>
      </c>
      <c r="R418" s="27">
        <v>0</v>
      </c>
      <c r="S418" s="27">
        <v>0</v>
      </c>
      <c r="T418" s="27">
        <v>0</v>
      </c>
      <c r="U418" s="29">
        <f t="shared" si="222"/>
        <v>4085.8294000000005</v>
      </c>
    </row>
    <row r="419" spans="2:21" ht="13.5" customHeight="1">
      <c r="B419" s="13"/>
      <c r="C419" s="14" t="s">
        <v>40</v>
      </c>
      <c r="D419" s="27">
        <v>18291.4843</v>
      </c>
      <c r="E419" s="27">
        <v>10852.1882</v>
      </c>
      <c r="F419" s="27">
        <v>6896.1179</v>
      </c>
      <c r="G419" s="27">
        <v>16566.0032</v>
      </c>
      <c r="H419" s="27">
        <v>3314.1612</v>
      </c>
      <c r="I419" s="27">
        <v>16187.2913</v>
      </c>
      <c r="J419" s="27">
        <v>8029.0093</v>
      </c>
      <c r="K419" s="28">
        <v>2732.2091</v>
      </c>
      <c r="L419" s="27">
        <v>2659.4716</v>
      </c>
      <c r="M419" s="28">
        <v>388.0727</v>
      </c>
      <c r="N419" s="27">
        <v>68.4991</v>
      </c>
      <c r="O419" s="27">
        <v>165.2879</v>
      </c>
      <c r="P419" s="27">
        <v>302.988</v>
      </c>
      <c r="Q419" s="27">
        <v>142.6769</v>
      </c>
      <c r="R419" s="27">
        <v>0</v>
      </c>
      <c r="S419" s="27">
        <v>0</v>
      </c>
      <c r="T419" s="27">
        <v>0</v>
      </c>
      <c r="U419" s="29">
        <f t="shared" si="222"/>
        <v>86595.46070000001</v>
      </c>
    </row>
    <row r="420" spans="2:21" ht="13.5" customHeight="1">
      <c r="B420" s="13" t="s">
        <v>32</v>
      </c>
      <c r="C420" s="14" t="s">
        <v>41</v>
      </c>
      <c r="D420" s="27">
        <v>0</v>
      </c>
      <c r="E420" s="27">
        <v>0</v>
      </c>
      <c r="F420" s="27">
        <v>0</v>
      </c>
      <c r="G420" s="27">
        <v>27.7994</v>
      </c>
      <c r="H420" s="27">
        <v>0</v>
      </c>
      <c r="I420" s="27">
        <v>18.2355</v>
      </c>
      <c r="J420" s="27">
        <v>0</v>
      </c>
      <c r="K420" s="28">
        <v>0</v>
      </c>
      <c r="L420" s="27">
        <v>0</v>
      </c>
      <c r="M420" s="28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4.7203</v>
      </c>
      <c r="S420" s="27">
        <v>0</v>
      </c>
      <c r="T420" s="27">
        <v>0</v>
      </c>
      <c r="U420" s="29">
        <f t="shared" si="222"/>
        <v>50.755199999999995</v>
      </c>
    </row>
    <row r="421" spans="2:21" ht="13.5" customHeight="1">
      <c r="B421" s="13"/>
      <c r="C421" s="14" t="s">
        <v>42</v>
      </c>
      <c r="D421" s="27">
        <v>2.2439</v>
      </c>
      <c r="E421" s="27">
        <v>10.771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8">
        <v>0</v>
      </c>
      <c r="L421" s="27">
        <v>0</v>
      </c>
      <c r="M421" s="28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9">
        <f t="shared" si="222"/>
        <v>13.0149</v>
      </c>
    </row>
    <row r="422" spans="2:21" ht="13.5" customHeight="1">
      <c r="B422" s="13" t="s">
        <v>35</v>
      </c>
      <c r="C422" s="17" t="s">
        <v>43</v>
      </c>
      <c r="D422" s="27">
        <v>25590.9987</v>
      </c>
      <c r="E422" s="27">
        <v>11145.5222</v>
      </c>
      <c r="F422" s="27">
        <v>5.3479</v>
      </c>
      <c r="G422" s="27">
        <v>572.6028</v>
      </c>
      <c r="H422" s="27">
        <v>0</v>
      </c>
      <c r="I422" s="27">
        <v>893.772</v>
      </c>
      <c r="J422" s="27">
        <v>1260.5098</v>
      </c>
      <c r="K422" s="28">
        <v>52.5631</v>
      </c>
      <c r="L422" s="27">
        <v>202.2587</v>
      </c>
      <c r="M422" s="28">
        <v>107.2333</v>
      </c>
      <c r="N422" s="27">
        <v>310.5244</v>
      </c>
      <c r="O422" s="27">
        <v>0</v>
      </c>
      <c r="P422" s="27">
        <v>63.7062</v>
      </c>
      <c r="Q422" s="27">
        <v>12.5346</v>
      </c>
      <c r="R422" s="27">
        <v>0</v>
      </c>
      <c r="S422" s="27">
        <v>0</v>
      </c>
      <c r="T422" s="27">
        <v>0</v>
      </c>
      <c r="U422" s="29">
        <f t="shared" si="222"/>
        <v>40217.5737</v>
      </c>
    </row>
    <row r="423" spans="1:21" ht="13.5" customHeight="1">
      <c r="A423" s="39"/>
      <c r="B423" s="15"/>
      <c r="C423" s="16" t="s">
        <v>2</v>
      </c>
      <c r="D423" s="30">
        <f aca="true" t="shared" si="224" ref="D423:T423">SUM(D418:D422)</f>
        <v>43884.7269</v>
      </c>
      <c r="E423" s="30">
        <f t="shared" si="224"/>
        <v>24790.2431</v>
      </c>
      <c r="F423" s="30">
        <f t="shared" si="224"/>
        <v>6963.452</v>
      </c>
      <c r="G423" s="30">
        <f t="shared" si="224"/>
        <v>17298.3198</v>
      </c>
      <c r="H423" s="30">
        <f t="shared" si="224"/>
        <v>3407.1405</v>
      </c>
      <c r="I423" s="30">
        <f t="shared" si="224"/>
        <v>17425.1138</v>
      </c>
      <c r="J423" s="30">
        <f t="shared" si="224"/>
        <v>9579.0721</v>
      </c>
      <c r="K423" s="31">
        <f t="shared" si="224"/>
        <v>2908.7446</v>
      </c>
      <c r="L423" s="30">
        <f t="shared" si="224"/>
        <v>2944.1717999999996</v>
      </c>
      <c r="M423" s="31">
        <f t="shared" si="224"/>
        <v>526.2991</v>
      </c>
      <c r="N423" s="30">
        <f t="shared" si="224"/>
        <v>379.0235</v>
      </c>
      <c r="O423" s="30">
        <f t="shared" si="224"/>
        <v>252.5281</v>
      </c>
      <c r="P423" s="30">
        <f t="shared" si="224"/>
        <v>418.1426</v>
      </c>
      <c r="Q423" s="30">
        <f t="shared" si="224"/>
        <v>180.9357</v>
      </c>
      <c r="R423" s="30">
        <f t="shared" si="224"/>
        <v>4.7203</v>
      </c>
      <c r="S423" s="30">
        <f t="shared" si="224"/>
        <v>0</v>
      </c>
      <c r="T423" s="30">
        <f t="shared" si="224"/>
        <v>0</v>
      </c>
      <c r="U423" s="32">
        <f t="shared" si="222"/>
        <v>130962.6339</v>
      </c>
    </row>
    <row r="424" spans="2:21" ht="13.5" customHeight="1">
      <c r="B424" s="11"/>
      <c r="C424" s="12" t="s">
        <v>44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8">
        <v>0</v>
      </c>
      <c r="L424" s="27">
        <v>0</v>
      </c>
      <c r="M424" s="28">
        <v>3.7826</v>
      </c>
      <c r="N424" s="27">
        <v>0</v>
      </c>
      <c r="O424" s="27">
        <v>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9">
        <f t="shared" si="222"/>
        <v>4.7826</v>
      </c>
    </row>
    <row r="425" spans="2:21" ht="13.5" customHeight="1">
      <c r="B425" s="13" t="s">
        <v>0</v>
      </c>
      <c r="C425" s="14" t="s">
        <v>45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8">
        <v>0</v>
      </c>
      <c r="L425" s="27">
        <v>0</v>
      </c>
      <c r="M425" s="28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9">
        <f t="shared" si="222"/>
        <v>0</v>
      </c>
    </row>
    <row r="426" spans="2:21" ht="13.5" customHeight="1">
      <c r="B426" s="13"/>
      <c r="C426" s="14" t="s">
        <v>46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8">
        <v>0</v>
      </c>
      <c r="L426" s="27">
        <v>0</v>
      </c>
      <c r="M426" s="28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9">
        <f t="shared" si="222"/>
        <v>0</v>
      </c>
    </row>
    <row r="427" spans="2:21" ht="13.5" customHeight="1">
      <c r="B427" s="13"/>
      <c r="C427" s="14" t="s">
        <v>47</v>
      </c>
      <c r="D427" s="27">
        <v>308.5973</v>
      </c>
      <c r="E427" s="27">
        <v>378.1725</v>
      </c>
      <c r="F427" s="27">
        <v>284.4738</v>
      </c>
      <c r="G427" s="27">
        <v>18845.4708</v>
      </c>
      <c r="H427" s="27">
        <v>6078.4528</v>
      </c>
      <c r="I427" s="27">
        <v>17152.4306</v>
      </c>
      <c r="J427" s="27">
        <v>13893.1717</v>
      </c>
      <c r="K427" s="28">
        <v>455.1003</v>
      </c>
      <c r="L427" s="27">
        <v>6924.095</v>
      </c>
      <c r="M427" s="28">
        <v>11650.7607</v>
      </c>
      <c r="N427" s="27">
        <v>731.8403</v>
      </c>
      <c r="O427" s="27">
        <v>1317.5241</v>
      </c>
      <c r="P427" s="27">
        <v>2403.2096</v>
      </c>
      <c r="Q427" s="27">
        <v>2165.3166</v>
      </c>
      <c r="R427" s="27">
        <v>2762.9599</v>
      </c>
      <c r="S427" s="27">
        <v>197.7449</v>
      </c>
      <c r="T427" s="27">
        <v>72.7808</v>
      </c>
      <c r="U427" s="29">
        <f t="shared" si="222"/>
        <v>85622.1017</v>
      </c>
    </row>
    <row r="428" spans="2:21" ht="13.5" customHeight="1">
      <c r="B428" s="13" t="s">
        <v>32</v>
      </c>
      <c r="C428" s="14" t="s">
        <v>48</v>
      </c>
      <c r="D428" s="27">
        <v>0</v>
      </c>
      <c r="E428" s="27">
        <v>0</v>
      </c>
      <c r="F428" s="27">
        <v>0</v>
      </c>
      <c r="G428" s="27">
        <v>45</v>
      </c>
      <c r="H428" s="27">
        <v>0</v>
      </c>
      <c r="I428" s="27">
        <v>8.4057</v>
      </c>
      <c r="J428" s="27">
        <v>23.1694</v>
      </c>
      <c r="K428" s="28">
        <v>1.2725</v>
      </c>
      <c r="L428" s="27">
        <v>370.2022</v>
      </c>
      <c r="M428" s="28">
        <v>738.575</v>
      </c>
      <c r="N428" s="27">
        <v>113.6776</v>
      </c>
      <c r="O428" s="27">
        <v>454.2022</v>
      </c>
      <c r="P428" s="27">
        <v>28.3325</v>
      </c>
      <c r="Q428" s="27">
        <v>26.4374</v>
      </c>
      <c r="R428" s="27">
        <v>1.2728</v>
      </c>
      <c r="S428" s="27">
        <v>3.1848</v>
      </c>
      <c r="T428" s="27">
        <v>16.5024</v>
      </c>
      <c r="U428" s="29">
        <f t="shared" si="222"/>
        <v>1830.2345</v>
      </c>
    </row>
    <row r="429" spans="2:21" ht="13.5" customHeight="1">
      <c r="B429" s="13"/>
      <c r="C429" s="14" t="s">
        <v>49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8">
        <v>0</v>
      </c>
      <c r="L429" s="27">
        <v>0</v>
      </c>
      <c r="M429" s="28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9">
        <f t="shared" si="222"/>
        <v>0</v>
      </c>
    </row>
    <row r="430" spans="2:21" ht="13.5" customHeight="1">
      <c r="B430" s="13"/>
      <c r="C430" s="14" t="s">
        <v>50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8">
        <v>0</v>
      </c>
      <c r="L430" s="27">
        <v>0</v>
      </c>
      <c r="M430" s="28">
        <v>0</v>
      </c>
      <c r="N430" s="27">
        <v>0</v>
      </c>
      <c r="O430" s="27">
        <v>0</v>
      </c>
      <c r="P430" s="27">
        <v>1.3866</v>
      </c>
      <c r="Q430" s="27">
        <v>0</v>
      </c>
      <c r="R430" s="27">
        <v>0</v>
      </c>
      <c r="S430" s="27">
        <v>0</v>
      </c>
      <c r="T430" s="27">
        <v>0</v>
      </c>
      <c r="U430" s="29">
        <f t="shared" si="222"/>
        <v>1.3866</v>
      </c>
    </row>
    <row r="431" spans="2:21" ht="13.5" customHeight="1">
      <c r="B431" s="13" t="s">
        <v>35</v>
      </c>
      <c r="C431" s="14" t="s">
        <v>51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8">
        <v>0</v>
      </c>
      <c r="L431" s="27">
        <v>0</v>
      </c>
      <c r="M431" s="28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9">
        <f t="shared" si="222"/>
        <v>0</v>
      </c>
    </row>
    <row r="432" spans="2:21" ht="13.5" customHeight="1">
      <c r="B432" s="13"/>
      <c r="C432" s="14" t="s">
        <v>52</v>
      </c>
      <c r="D432" s="27">
        <v>0</v>
      </c>
      <c r="E432" s="27">
        <v>4643.2284</v>
      </c>
      <c r="F432" s="27">
        <v>3.0799</v>
      </c>
      <c r="G432" s="27">
        <v>210.5509</v>
      </c>
      <c r="H432" s="27">
        <v>651.3026</v>
      </c>
      <c r="I432" s="27">
        <v>1017.1052</v>
      </c>
      <c r="J432" s="27">
        <v>1201.9111</v>
      </c>
      <c r="K432" s="28">
        <v>211.3943</v>
      </c>
      <c r="L432" s="27">
        <v>583.2678</v>
      </c>
      <c r="M432" s="28">
        <v>218.7926</v>
      </c>
      <c r="N432" s="27">
        <v>22.306</v>
      </c>
      <c r="O432" s="27">
        <v>79.6841</v>
      </c>
      <c r="P432" s="27">
        <v>69.3846</v>
      </c>
      <c r="Q432" s="27">
        <v>171.6224</v>
      </c>
      <c r="R432" s="27">
        <v>109.169</v>
      </c>
      <c r="S432" s="27">
        <v>25.8776</v>
      </c>
      <c r="T432" s="27">
        <v>0</v>
      </c>
      <c r="U432" s="29">
        <f t="shared" si="222"/>
        <v>9218.676500000001</v>
      </c>
    </row>
    <row r="433" spans="1:21" ht="13.5" customHeight="1">
      <c r="A433" s="39"/>
      <c r="B433" s="15"/>
      <c r="C433" s="16" t="s">
        <v>2</v>
      </c>
      <c r="D433" s="30">
        <f aca="true" t="shared" si="225" ref="D433:T433">SUM(D424:D432)</f>
        <v>308.5973</v>
      </c>
      <c r="E433" s="30">
        <f t="shared" si="225"/>
        <v>5021.4009</v>
      </c>
      <c r="F433" s="30">
        <f t="shared" si="225"/>
        <v>287.5537</v>
      </c>
      <c r="G433" s="30">
        <f t="shared" si="225"/>
        <v>19101.021699999998</v>
      </c>
      <c r="H433" s="30">
        <f t="shared" si="225"/>
        <v>6729.7554</v>
      </c>
      <c r="I433" s="30">
        <f t="shared" si="225"/>
        <v>18177.9415</v>
      </c>
      <c r="J433" s="30">
        <f t="shared" si="225"/>
        <v>15118.2522</v>
      </c>
      <c r="K433" s="31">
        <f t="shared" si="225"/>
        <v>667.7671</v>
      </c>
      <c r="L433" s="30">
        <f t="shared" si="225"/>
        <v>7877.565</v>
      </c>
      <c r="M433" s="31">
        <f t="shared" si="225"/>
        <v>12611.910900000003</v>
      </c>
      <c r="N433" s="30">
        <f t="shared" si="225"/>
        <v>867.8239</v>
      </c>
      <c r="O433" s="30">
        <f t="shared" si="225"/>
        <v>1852.4104</v>
      </c>
      <c r="P433" s="30">
        <f t="shared" si="225"/>
        <v>2502.3133</v>
      </c>
      <c r="Q433" s="30">
        <f t="shared" si="225"/>
        <v>2363.3764</v>
      </c>
      <c r="R433" s="30">
        <f t="shared" si="225"/>
        <v>2873.4017</v>
      </c>
      <c r="S433" s="30">
        <f t="shared" si="225"/>
        <v>226.8073</v>
      </c>
      <c r="T433" s="30">
        <f t="shared" si="225"/>
        <v>89.2832</v>
      </c>
      <c r="U433" s="32">
        <f t="shared" si="222"/>
        <v>96677.1819</v>
      </c>
    </row>
    <row r="434" spans="2:21" ht="13.5" customHeight="1">
      <c r="B434" s="13"/>
      <c r="C434" s="14" t="s">
        <v>53</v>
      </c>
      <c r="D434" s="27">
        <v>17647.0276</v>
      </c>
      <c r="E434" s="27">
        <v>46443.0808</v>
      </c>
      <c r="F434" s="27">
        <v>14636.5387</v>
      </c>
      <c r="G434" s="27">
        <v>78015.2174</v>
      </c>
      <c r="H434" s="27">
        <v>18112.4649</v>
      </c>
      <c r="I434" s="27">
        <v>22526.1916</v>
      </c>
      <c r="J434" s="27">
        <v>8927.3603</v>
      </c>
      <c r="K434" s="28">
        <v>1242.2318</v>
      </c>
      <c r="L434" s="27">
        <v>1342.1902</v>
      </c>
      <c r="M434" s="28">
        <v>513.1992</v>
      </c>
      <c r="N434" s="27">
        <v>105.8903</v>
      </c>
      <c r="O434" s="27">
        <v>571.4426</v>
      </c>
      <c r="P434" s="27">
        <v>167.241</v>
      </c>
      <c r="Q434" s="27">
        <v>21.9303</v>
      </c>
      <c r="R434" s="27">
        <v>66.4122</v>
      </c>
      <c r="S434" s="27">
        <v>0</v>
      </c>
      <c r="T434" s="27">
        <v>0</v>
      </c>
      <c r="U434" s="29">
        <f t="shared" si="222"/>
        <v>210338.41890000002</v>
      </c>
    </row>
    <row r="435" spans="2:21" ht="13.5" customHeight="1">
      <c r="B435" s="13"/>
      <c r="C435" s="14" t="s">
        <v>54</v>
      </c>
      <c r="D435" s="27">
        <v>20703.2171</v>
      </c>
      <c r="E435" s="27">
        <v>30075.0134</v>
      </c>
      <c r="F435" s="27">
        <v>13308.7074</v>
      </c>
      <c r="G435" s="27">
        <v>9127.3328</v>
      </c>
      <c r="H435" s="27">
        <v>1974.3397</v>
      </c>
      <c r="I435" s="27">
        <v>1966.5757</v>
      </c>
      <c r="J435" s="27">
        <v>902.0829</v>
      </c>
      <c r="K435" s="28">
        <v>49.814</v>
      </c>
      <c r="L435" s="27">
        <v>14.4603</v>
      </c>
      <c r="M435" s="28">
        <v>190.9007</v>
      </c>
      <c r="N435" s="27">
        <v>1.0193</v>
      </c>
      <c r="O435" s="27">
        <v>0</v>
      </c>
      <c r="P435" s="27">
        <v>27.4163</v>
      </c>
      <c r="Q435" s="27">
        <v>1.0193</v>
      </c>
      <c r="R435" s="27">
        <v>0</v>
      </c>
      <c r="S435" s="27">
        <v>0</v>
      </c>
      <c r="T435" s="27">
        <v>0</v>
      </c>
      <c r="U435" s="29">
        <f t="shared" si="222"/>
        <v>78341.8989</v>
      </c>
    </row>
    <row r="436" spans="2:21" ht="13.5" customHeight="1">
      <c r="B436" s="13" t="s">
        <v>55</v>
      </c>
      <c r="C436" s="14" t="s">
        <v>56</v>
      </c>
      <c r="D436" s="27">
        <v>73768.4768</v>
      </c>
      <c r="E436" s="27">
        <v>57698.6852</v>
      </c>
      <c r="F436" s="27">
        <v>47737.8469</v>
      </c>
      <c r="G436" s="27">
        <v>50744.0781</v>
      </c>
      <c r="H436" s="27">
        <v>15642.5513</v>
      </c>
      <c r="I436" s="27">
        <v>40958.6903</v>
      </c>
      <c r="J436" s="27">
        <v>3922.6421</v>
      </c>
      <c r="K436" s="28">
        <v>6430.3676</v>
      </c>
      <c r="L436" s="27">
        <v>5941.678</v>
      </c>
      <c r="M436" s="28">
        <v>23.3999</v>
      </c>
      <c r="N436" s="27">
        <v>165.5457</v>
      </c>
      <c r="O436" s="27">
        <v>56.9075</v>
      </c>
      <c r="P436" s="27">
        <v>41.2532</v>
      </c>
      <c r="Q436" s="27">
        <v>21.5149</v>
      </c>
      <c r="R436" s="27">
        <v>9.3733</v>
      </c>
      <c r="S436" s="27">
        <v>0</v>
      </c>
      <c r="T436" s="27">
        <v>0</v>
      </c>
      <c r="U436" s="29">
        <f t="shared" si="222"/>
        <v>303163.0108</v>
      </c>
    </row>
    <row r="437" spans="2:21" ht="13.5" customHeight="1">
      <c r="B437" s="13" t="s">
        <v>57</v>
      </c>
      <c r="C437" s="14" t="s">
        <v>58</v>
      </c>
      <c r="D437" s="27">
        <v>85272.372</v>
      </c>
      <c r="E437" s="27">
        <v>50092.9322</v>
      </c>
      <c r="F437" s="27">
        <v>19219.2994</v>
      </c>
      <c r="G437" s="27">
        <v>70247.1049</v>
      </c>
      <c r="H437" s="27">
        <v>6798.0221</v>
      </c>
      <c r="I437" s="27">
        <v>6922.4111</v>
      </c>
      <c r="J437" s="27">
        <v>2146.8015</v>
      </c>
      <c r="K437" s="28">
        <v>290.3719</v>
      </c>
      <c r="L437" s="27">
        <v>158.3562</v>
      </c>
      <c r="M437" s="28">
        <v>98.2314</v>
      </c>
      <c r="N437" s="27">
        <v>48.6179</v>
      </c>
      <c r="O437" s="27">
        <v>22.9648</v>
      </c>
      <c r="P437" s="27">
        <v>14.024</v>
      </c>
      <c r="Q437" s="27">
        <v>0</v>
      </c>
      <c r="R437" s="27">
        <v>5.6001</v>
      </c>
      <c r="S437" s="27">
        <v>0</v>
      </c>
      <c r="T437" s="27">
        <v>0</v>
      </c>
      <c r="U437" s="29">
        <f t="shared" si="222"/>
        <v>241337.10950000002</v>
      </c>
    </row>
    <row r="438" spans="2:21" ht="13.5" customHeight="1">
      <c r="B438" s="13" t="s">
        <v>59</v>
      </c>
      <c r="C438" s="14" t="s">
        <v>60</v>
      </c>
      <c r="D438" s="27">
        <v>84293.1472</v>
      </c>
      <c r="E438" s="27">
        <v>40129.9823</v>
      </c>
      <c r="F438" s="27">
        <v>8681.6841</v>
      </c>
      <c r="G438" s="27">
        <v>18162.0256</v>
      </c>
      <c r="H438" s="27">
        <v>2861.1921</v>
      </c>
      <c r="I438" s="27">
        <v>3714.1672</v>
      </c>
      <c r="J438" s="27">
        <v>470.2889</v>
      </c>
      <c r="K438" s="28">
        <v>110.2197</v>
      </c>
      <c r="L438" s="27">
        <v>149.8639</v>
      </c>
      <c r="M438" s="28">
        <v>26.2744</v>
      </c>
      <c r="N438" s="27">
        <v>1.5</v>
      </c>
      <c r="O438" s="27">
        <v>7.5</v>
      </c>
      <c r="P438" s="27">
        <v>1.5</v>
      </c>
      <c r="Q438" s="27">
        <v>7.5</v>
      </c>
      <c r="R438" s="27">
        <v>1.5</v>
      </c>
      <c r="S438" s="27">
        <v>0</v>
      </c>
      <c r="T438" s="27">
        <v>0</v>
      </c>
      <c r="U438" s="29">
        <f t="shared" si="222"/>
        <v>158618.34540000002</v>
      </c>
    </row>
    <row r="439" spans="2:21" ht="13.5" customHeight="1">
      <c r="B439" s="13" t="s">
        <v>61</v>
      </c>
      <c r="C439" s="14" t="s">
        <v>62</v>
      </c>
      <c r="D439" s="27">
        <v>77.9227</v>
      </c>
      <c r="E439" s="27">
        <v>222.7173</v>
      </c>
      <c r="F439" s="27">
        <v>0</v>
      </c>
      <c r="G439" s="27">
        <v>440.2481</v>
      </c>
      <c r="H439" s="27">
        <v>1557.0935</v>
      </c>
      <c r="I439" s="27">
        <v>58.6063</v>
      </c>
      <c r="J439" s="27">
        <v>26.912</v>
      </c>
      <c r="K439" s="28">
        <v>32.2944</v>
      </c>
      <c r="L439" s="27">
        <v>5.3824</v>
      </c>
      <c r="M439" s="28">
        <v>30.5655</v>
      </c>
      <c r="N439" s="27">
        <v>0</v>
      </c>
      <c r="O439" s="27">
        <v>35.9479</v>
      </c>
      <c r="P439" s="27">
        <v>30.5655</v>
      </c>
      <c r="Q439" s="27">
        <v>0</v>
      </c>
      <c r="R439" s="27">
        <v>0</v>
      </c>
      <c r="S439" s="27">
        <v>0</v>
      </c>
      <c r="T439" s="27">
        <v>0</v>
      </c>
      <c r="U439" s="29">
        <f t="shared" si="222"/>
        <v>2518.2556000000004</v>
      </c>
    </row>
    <row r="440" spans="2:21" ht="13.5" customHeight="1">
      <c r="B440" s="13" t="s">
        <v>63</v>
      </c>
      <c r="C440" s="14" t="s">
        <v>64</v>
      </c>
      <c r="D440" s="27">
        <v>19921.3219</v>
      </c>
      <c r="E440" s="27">
        <v>12012.2561</v>
      </c>
      <c r="F440" s="27">
        <v>3413.3465</v>
      </c>
      <c r="G440" s="27">
        <v>13809.1067</v>
      </c>
      <c r="H440" s="27">
        <v>2942.7335</v>
      </c>
      <c r="I440" s="27">
        <v>4768.7342</v>
      </c>
      <c r="J440" s="27">
        <v>1490.2143</v>
      </c>
      <c r="K440" s="28">
        <v>255.3698</v>
      </c>
      <c r="L440" s="27">
        <v>204.8704</v>
      </c>
      <c r="M440" s="28">
        <v>156.7458</v>
      </c>
      <c r="N440" s="27">
        <v>75.8085</v>
      </c>
      <c r="O440" s="27">
        <v>42.4918</v>
      </c>
      <c r="P440" s="27">
        <v>38.8671</v>
      </c>
      <c r="Q440" s="27">
        <v>12.9138</v>
      </c>
      <c r="R440" s="27">
        <v>42.1908</v>
      </c>
      <c r="S440" s="27">
        <v>0</v>
      </c>
      <c r="T440" s="27">
        <v>0</v>
      </c>
      <c r="U440" s="29">
        <f t="shared" si="222"/>
        <v>59186.9712</v>
      </c>
    </row>
    <row r="441" spans="2:21" ht="13.5" customHeight="1">
      <c r="B441" s="13" t="s">
        <v>1</v>
      </c>
      <c r="C441" s="14" t="s">
        <v>65</v>
      </c>
      <c r="D441" s="27">
        <v>9492.9315</v>
      </c>
      <c r="E441" s="27">
        <v>3341.3984</v>
      </c>
      <c r="F441" s="27">
        <v>1393.9608</v>
      </c>
      <c r="G441" s="27">
        <v>2036.5058</v>
      </c>
      <c r="H441" s="27">
        <v>484.4382</v>
      </c>
      <c r="I441" s="27">
        <v>1115.4194</v>
      </c>
      <c r="J441" s="27">
        <v>309.991</v>
      </c>
      <c r="K441" s="28">
        <v>66.0274</v>
      </c>
      <c r="L441" s="27">
        <v>31.5843</v>
      </c>
      <c r="M441" s="28">
        <v>3.9722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9">
        <f t="shared" si="222"/>
        <v>18276.229</v>
      </c>
    </row>
    <row r="442" spans="2:21" ht="13.5" customHeight="1">
      <c r="B442" s="13" t="s">
        <v>35</v>
      </c>
      <c r="C442" s="14" t="s">
        <v>66</v>
      </c>
      <c r="D442" s="27">
        <v>19673.4403</v>
      </c>
      <c r="E442" s="27">
        <v>11038.1932</v>
      </c>
      <c r="F442" s="27">
        <v>2928.0886</v>
      </c>
      <c r="G442" s="27">
        <v>2398.0519</v>
      </c>
      <c r="H442" s="27">
        <v>517.2753</v>
      </c>
      <c r="I442" s="27">
        <v>716.3748</v>
      </c>
      <c r="J442" s="27">
        <v>100.0193</v>
      </c>
      <c r="K442" s="28">
        <v>20.6505</v>
      </c>
      <c r="L442" s="27">
        <v>0</v>
      </c>
      <c r="M442" s="28">
        <v>6.7352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9">
        <f t="shared" si="222"/>
        <v>37398.8291</v>
      </c>
    </row>
    <row r="443" spans="2:21" ht="13.5" customHeight="1">
      <c r="B443" s="13"/>
      <c r="C443" s="14" t="s">
        <v>67</v>
      </c>
      <c r="D443" s="27">
        <v>22244.1604</v>
      </c>
      <c r="E443" s="27">
        <v>4723.6814</v>
      </c>
      <c r="F443" s="27">
        <v>316.04</v>
      </c>
      <c r="G443" s="27">
        <v>3462.0292</v>
      </c>
      <c r="H443" s="27">
        <v>518.673</v>
      </c>
      <c r="I443" s="27">
        <v>958.6339</v>
      </c>
      <c r="J443" s="27">
        <v>20.9085</v>
      </c>
      <c r="K443" s="28">
        <v>0</v>
      </c>
      <c r="L443" s="27">
        <v>24.6503</v>
      </c>
      <c r="M443" s="28">
        <v>24.6503</v>
      </c>
      <c r="N443" s="27">
        <v>1.0378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9">
        <f t="shared" si="222"/>
        <v>32294.464800000005</v>
      </c>
    </row>
    <row r="444" spans="1:21" ht="13.5" customHeight="1">
      <c r="A444" s="39"/>
      <c r="B444" s="15"/>
      <c r="C444" s="16" t="s">
        <v>2</v>
      </c>
      <c r="D444" s="30">
        <f aca="true" t="shared" si="226" ref="D444:T444">SUM(D434:D443)</f>
        <v>353094.0175</v>
      </c>
      <c r="E444" s="30">
        <f t="shared" si="226"/>
        <v>255777.94030000002</v>
      </c>
      <c r="F444" s="30">
        <f t="shared" si="226"/>
        <v>111635.51239999999</v>
      </c>
      <c r="G444" s="30">
        <f t="shared" si="226"/>
        <v>248441.70049999998</v>
      </c>
      <c r="H444" s="30">
        <f t="shared" si="226"/>
        <v>51408.7836</v>
      </c>
      <c r="I444" s="30">
        <f t="shared" si="226"/>
        <v>83705.80450000001</v>
      </c>
      <c r="J444" s="30">
        <f t="shared" si="226"/>
        <v>18317.2208</v>
      </c>
      <c r="K444" s="31">
        <f t="shared" si="226"/>
        <v>8497.347099999999</v>
      </c>
      <c r="L444" s="30">
        <f t="shared" si="226"/>
        <v>7873.036000000001</v>
      </c>
      <c r="M444" s="31">
        <f t="shared" si="226"/>
        <v>1074.6746</v>
      </c>
      <c r="N444" s="30">
        <f t="shared" si="226"/>
        <v>399.4195</v>
      </c>
      <c r="O444" s="30">
        <f t="shared" si="226"/>
        <v>737.2546</v>
      </c>
      <c r="P444" s="30">
        <f t="shared" si="226"/>
        <v>320.8671</v>
      </c>
      <c r="Q444" s="30">
        <f t="shared" si="226"/>
        <v>64.8783</v>
      </c>
      <c r="R444" s="30">
        <f t="shared" si="226"/>
        <v>125.0764</v>
      </c>
      <c r="S444" s="30">
        <f t="shared" si="226"/>
        <v>0</v>
      </c>
      <c r="T444" s="30">
        <f t="shared" si="226"/>
        <v>0</v>
      </c>
      <c r="U444" s="32">
        <f t="shared" si="222"/>
        <v>1141473.5332</v>
      </c>
    </row>
    <row r="445" spans="2:21" ht="13.5" customHeight="1">
      <c r="B445" s="11"/>
      <c r="C445" s="12" t="s">
        <v>68</v>
      </c>
      <c r="D445" s="27">
        <v>0</v>
      </c>
      <c r="E445" s="27">
        <v>853.1318</v>
      </c>
      <c r="F445" s="27">
        <v>314.7396</v>
      </c>
      <c r="G445" s="27">
        <v>1250.3274</v>
      </c>
      <c r="H445" s="27">
        <v>1221.4236</v>
      </c>
      <c r="I445" s="27">
        <v>821.7435</v>
      </c>
      <c r="J445" s="27">
        <v>540.2007</v>
      </c>
      <c r="K445" s="28">
        <v>4.209</v>
      </c>
      <c r="L445" s="27">
        <v>0</v>
      </c>
      <c r="M445" s="28">
        <v>59.7856</v>
      </c>
      <c r="N445" s="27">
        <v>4.1902</v>
      </c>
      <c r="O445" s="27">
        <v>26.0682</v>
      </c>
      <c r="P445" s="27">
        <v>1.2162</v>
      </c>
      <c r="Q445" s="27">
        <v>0</v>
      </c>
      <c r="R445" s="27">
        <v>0</v>
      </c>
      <c r="S445" s="27">
        <v>0</v>
      </c>
      <c r="T445" s="27">
        <v>0</v>
      </c>
      <c r="U445" s="29">
        <f t="shared" si="222"/>
        <v>5097.035800000001</v>
      </c>
    </row>
    <row r="446" spans="2:21" ht="13.5" customHeight="1">
      <c r="B446" s="13"/>
      <c r="C446" s="14" t="s">
        <v>69</v>
      </c>
      <c r="D446" s="27">
        <v>0</v>
      </c>
      <c r="E446" s="27">
        <v>0</v>
      </c>
      <c r="F446" s="27">
        <v>0</v>
      </c>
      <c r="G446" s="27">
        <v>8.4057</v>
      </c>
      <c r="H446" s="27">
        <v>1106.6838</v>
      </c>
      <c r="I446" s="27">
        <v>9807.7702</v>
      </c>
      <c r="J446" s="27">
        <v>11312.2352</v>
      </c>
      <c r="K446" s="28">
        <v>6905.4622</v>
      </c>
      <c r="L446" s="27">
        <v>9959.9204</v>
      </c>
      <c r="M446" s="28">
        <v>3851.4109</v>
      </c>
      <c r="N446" s="27">
        <v>2525.7026</v>
      </c>
      <c r="O446" s="27">
        <v>1544.8133</v>
      </c>
      <c r="P446" s="27">
        <v>1685.6594</v>
      </c>
      <c r="Q446" s="27">
        <v>1415.4895</v>
      </c>
      <c r="R446" s="27">
        <v>1897.9556</v>
      </c>
      <c r="S446" s="27">
        <v>128.6322</v>
      </c>
      <c r="T446" s="27">
        <v>44.4376</v>
      </c>
      <c r="U446" s="29">
        <f t="shared" si="222"/>
        <v>52194.5786</v>
      </c>
    </row>
    <row r="447" spans="2:21" ht="13.5" customHeight="1">
      <c r="B447" s="13"/>
      <c r="C447" s="14" t="s">
        <v>70</v>
      </c>
      <c r="D447" s="27">
        <v>498.2286</v>
      </c>
      <c r="E447" s="27">
        <v>927.2536</v>
      </c>
      <c r="F447" s="27">
        <v>624.7114</v>
      </c>
      <c r="G447" s="27">
        <v>3243.0198</v>
      </c>
      <c r="H447" s="27">
        <v>1720.273</v>
      </c>
      <c r="I447" s="27">
        <v>5544.7736</v>
      </c>
      <c r="J447" s="27">
        <v>5942.84</v>
      </c>
      <c r="K447" s="28">
        <v>1811.3468</v>
      </c>
      <c r="L447" s="27">
        <v>2397.6189</v>
      </c>
      <c r="M447" s="28">
        <v>1564.293</v>
      </c>
      <c r="N447" s="27">
        <v>116.1359</v>
      </c>
      <c r="O447" s="27">
        <v>618.2511</v>
      </c>
      <c r="P447" s="27">
        <v>341.6464</v>
      </c>
      <c r="Q447" s="27">
        <v>25.2681</v>
      </c>
      <c r="R447" s="27">
        <v>0</v>
      </c>
      <c r="S447" s="27">
        <v>0</v>
      </c>
      <c r="T447" s="27">
        <v>0</v>
      </c>
      <c r="U447" s="29">
        <f t="shared" si="222"/>
        <v>25375.66020000001</v>
      </c>
    </row>
    <row r="448" spans="2:21" ht="13.5" customHeight="1">
      <c r="B448" s="13" t="s">
        <v>71</v>
      </c>
      <c r="C448" s="14" t="s">
        <v>72</v>
      </c>
      <c r="D448" s="27">
        <v>3965.2775</v>
      </c>
      <c r="E448" s="27">
        <v>26491.5047</v>
      </c>
      <c r="F448" s="27">
        <v>5601.7699</v>
      </c>
      <c r="G448" s="27">
        <v>30305.2499</v>
      </c>
      <c r="H448" s="27">
        <v>3477.5451</v>
      </c>
      <c r="I448" s="27">
        <v>2085.4776</v>
      </c>
      <c r="J448" s="27">
        <v>99.9439</v>
      </c>
      <c r="K448" s="28">
        <v>0</v>
      </c>
      <c r="L448" s="27">
        <v>92.7864</v>
      </c>
      <c r="M448" s="28">
        <v>0</v>
      </c>
      <c r="N448" s="27">
        <v>0</v>
      </c>
      <c r="O448" s="27">
        <v>0</v>
      </c>
      <c r="P448" s="27">
        <v>16.1601</v>
      </c>
      <c r="Q448" s="27">
        <v>0</v>
      </c>
      <c r="R448" s="27">
        <v>0</v>
      </c>
      <c r="S448" s="27">
        <v>0</v>
      </c>
      <c r="T448" s="27">
        <v>0</v>
      </c>
      <c r="U448" s="29">
        <f t="shared" si="222"/>
        <v>72135.71509999999</v>
      </c>
    </row>
    <row r="449" spans="2:21" ht="13.5" customHeight="1">
      <c r="B449" s="13"/>
      <c r="C449" s="14" t="s">
        <v>73</v>
      </c>
      <c r="D449" s="27">
        <v>4321.3878</v>
      </c>
      <c r="E449" s="27">
        <v>11215.3234</v>
      </c>
      <c r="F449" s="27">
        <v>6520.9251</v>
      </c>
      <c r="G449" s="27">
        <v>7910.6407</v>
      </c>
      <c r="H449" s="27">
        <v>332.6857</v>
      </c>
      <c r="I449" s="27">
        <v>2966.8441</v>
      </c>
      <c r="J449" s="27">
        <v>2781.7617</v>
      </c>
      <c r="K449" s="28">
        <v>4.5778</v>
      </c>
      <c r="L449" s="27">
        <v>9.279</v>
      </c>
      <c r="M449" s="28">
        <v>4.5778</v>
      </c>
      <c r="N449" s="27">
        <v>0</v>
      </c>
      <c r="O449" s="27">
        <v>18.3112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9">
        <f t="shared" si="222"/>
        <v>36086.3143</v>
      </c>
    </row>
    <row r="450" spans="2:21" ht="13.5" customHeight="1">
      <c r="B450" s="13"/>
      <c r="C450" s="14" t="s">
        <v>74</v>
      </c>
      <c r="D450" s="27">
        <v>1813.0124</v>
      </c>
      <c r="E450" s="27">
        <v>8355.257</v>
      </c>
      <c r="F450" s="27">
        <v>10498.7079</v>
      </c>
      <c r="G450" s="27">
        <v>15370.7247</v>
      </c>
      <c r="H450" s="27">
        <v>9938.2047</v>
      </c>
      <c r="I450" s="27">
        <v>12543.141</v>
      </c>
      <c r="J450" s="27">
        <v>3334.5279</v>
      </c>
      <c r="K450" s="28">
        <v>870.9579</v>
      </c>
      <c r="L450" s="27">
        <v>1582.7401</v>
      </c>
      <c r="M450" s="28">
        <v>267.9384</v>
      </c>
      <c r="N450" s="27">
        <v>80.555</v>
      </c>
      <c r="O450" s="27">
        <v>7.6943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9">
        <f t="shared" si="222"/>
        <v>64663.4613</v>
      </c>
    </row>
    <row r="451" spans="2:21" ht="13.5" customHeight="1">
      <c r="B451" s="13" t="s">
        <v>75</v>
      </c>
      <c r="C451" s="14" t="s">
        <v>76</v>
      </c>
      <c r="D451" s="27">
        <v>33.0694</v>
      </c>
      <c r="E451" s="27">
        <v>49.6041</v>
      </c>
      <c r="F451" s="27">
        <v>210.4925</v>
      </c>
      <c r="G451" s="27">
        <v>375.3033</v>
      </c>
      <c r="H451" s="27">
        <v>346.6581</v>
      </c>
      <c r="I451" s="27">
        <v>68.0838</v>
      </c>
      <c r="J451" s="27">
        <v>125.1093</v>
      </c>
      <c r="K451" s="28">
        <v>96.2941</v>
      </c>
      <c r="L451" s="27">
        <v>18.5329</v>
      </c>
      <c r="M451" s="28">
        <v>134.5949</v>
      </c>
      <c r="N451" s="27">
        <v>6.0525</v>
      </c>
      <c r="O451" s="27">
        <v>0</v>
      </c>
      <c r="P451" s="27">
        <v>0</v>
      </c>
      <c r="Q451" s="27">
        <v>24.5541</v>
      </c>
      <c r="R451" s="27">
        <v>0</v>
      </c>
      <c r="S451" s="27">
        <v>0</v>
      </c>
      <c r="T451" s="27">
        <v>0</v>
      </c>
      <c r="U451" s="29">
        <f t="shared" si="222"/>
        <v>1488.3490000000002</v>
      </c>
    </row>
    <row r="452" spans="2:21" ht="13.5" customHeight="1">
      <c r="B452" s="13"/>
      <c r="C452" s="14" t="s">
        <v>77</v>
      </c>
      <c r="D452" s="27">
        <v>0</v>
      </c>
      <c r="E452" s="27">
        <v>148.9694</v>
      </c>
      <c r="F452" s="27">
        <v>264.8694</v>
      </c>
      <c r="G452" s="27">
        <v>2968.3114</v>
      </c>
      <c r="H452" s="27">
        <v>1086.5907</v>
      </c>
      <c r="I452" s="27">
        <v>99.0898</v>
      </c>
      <c r="J452" s="27">
        <v>304.3012</v>
      </c>
      <c r="K452" s="28">
        <v>51.7054</v>
      </c>
      <c r="L452" s="27">
        <v>60.0609</v>
      </c>
      <c r="M452" s="28">
        <v>143.6289</v>
      </c>
      <c r="N452" s="27">
        <v>99.0898</v>
      </c>
      <c r="O452" s="27">
        <v>24.5541</v>
      </c>
      <c r="P452" s="27">
        <v>73.6623</v>
      </c>
      <c r="Q452" s="27">
        <v>0</v>
      </c>
      <c r="R452" s="27">
        <v>0</v>
      </c>
      <c r="S452" s="27">
        <v>0</v>
      </c>
      <c r="T452" s="27">
        <v>0</v>
      </c>
      <c r="U452" s="29">
        <f t="shared" si="222"/>
        <v>5324.833299999999</v>
      </c>
    </row>
    <row r="453" spans="2:21" ht="13.5" customHeight="1">
      <c r="B453" s="13"/>
      <c r="C453" s="14" t="s">
        <v>78</v>
      </c>
      <c r="D453" s="27">
        <v>1705.781</v>
      </c>
      <c r="E453" s="27">
        <v>910.0782</v>
      </c>
      <c r="F453" s="27">
        <v>380.7106</v>
      </c>
      <c r="G453" s="27">
        <v>4632.2049</v>
      </c>
      <c r="H453" s="27">
        <v>1771.0904</v>
      </c>
      <c r="I453" s="27">
        <v>1667.2242</v>
      </c>
      <c r="J453" s="27">
        <v>347.3613</v>
      </c>
      <c r="K453" s="28">
        <v>118.6209</v>
      </c>
      <c r="L453" s="27">
        <v>102.9811</v>
      </c>
      <c r="M453" s="28">
        <v>136.0064</v>
      </c>
      <c r="N453" s="27">
        <v>3.4244</v>
      </c>
      <c r="O453" s="27">
        <v>3.4244</v>
      </c>
      <c r="P453" s="27">
        <v>14.4129</v>
      </c>
      <c r="Q453" s="27">
        <v>3.4244</v>
      </c>
      <c r="R453" s="27">
        <v>8.1764</v>
      </c>
      <c r="S453" s="27">
        <v>0</v>
      </c>
      <c r="T453" s="27">
        <v>0</v>
      </c>
      <c r="U453" s="29">
        <f t="shared" si="222"/>
        <v>11804.9215</v>
      </c>
    </row>
    <row r="454" spans="2:21" ht="13.5" customHeight="1">
      <c r="B454" s="13" t="s">
        <v>63</v>
      </c>
      <c r="C454" s="14" t="s">
        <v>79</v>
      </c>
      <c r="D454" s="27">
        <v>3.4244</v>
      </c>
      <c r="E454" s="27">
        <v>6242.6677</v>
      </c>
      <c r="F454" s="27">
        <v>12199.7482</v>
      </c>
      <c r="G454" s="27">
        <v>8703.0203</v>
      </c>
      <c r="H454" s="27">
        <v>884.2742</v>
      </c>
      <c r="I454" s="27">
        <v>892.4946</v>
      </c>
      <c r="J454" s="27">
        <v>326.192</v>
      </c>
      <c r="K454" s="28">
        <v>43.8195</v>
      </c>
      <c r="L454" s="27">
        <v>617.0096</v>
      </c>
      <c r="M454" s="28">
        <v>71.6194</v>
      </c>
      <c r="N454" s="27">
        <v>0</v>
      </c>
      <c r="O454" s="27">
        <v>0</v>
      </c>
      <c r="P454" s="27">
        <v>16.3694</v>
      </c>
      <c r="Q454" s="27">
        <v>0</v>
      </c>
      <c r="R454" s="27">
        <v>0</v>
      </c>
      <c r="S454" s="27">
        <v>0</v>
      </c>
      <c r="T454" s="27">
        <v>0</v>
      </c>
      <c r="U454" s="29">
        <f t="shared" si="222"/>
        <v>30000.6393</v>
      </c>
    </row>
    <row r="455" spans="2:21" ht="13.5" customHeight="1">
      <c r="B455" s="13"/>
      <c r="C455" s="14" t="s">
        <v>80</v>
      </c>
      <c r="D455" s="27">
        <v>44.1449</v>
      </c>
      <c r="E455" s="27">
        <v>93746.8204</v>
      </c>
      <c r="F455" s="27">
        <v>229.6939</v>
      </c>
      <c r="G455" s="27">
        <v>6997.2109</v>
      </c>
      <c r="H455" s="27">
        <v>3934.3871</v>
      </c>
      <c r="I455" s="27">
        <v>4749.4034</v>
      </c>
      <c r="J455" s="27">
        <v>1656.9064</v>
      </c>
      <c r="K455" s="28">
        <v>413.4558</v>
      </c>
      <c r="L455" s="27">
        <v>479.6413</v>
      </c>
      <c r="M455" s="28">
        <v>538.8001</v>
      </c>
      <c r="N455" s="27">
        <v>96.3558</v>
      </c>
      <c r="O455" s="27">
        <v>188.2361</v>
      </c>
      <c r="P455" s="27">
        <v>226.6275</v>
      </c>
      <c r="Q455" s="27">
        <v>114.5266</v>
      </c>
      <c r="R455" s="27">
        <v>121.8177</v>
      </c>
      <c r="S455" s="27">
        <v>0</v>
      </c>
      <c r="T455" s="27">
        <v>0</v>
      </c>
      <c r="U455" s="29">
        <f t="shared" si="222"/>
        <v>113538.02789999999</v>
      </c>
    </row>
    <row r="456" spans="2:21" ht="13.5" customHeight="1">
      <c r="B456" s="13"/>
      <c r="C456" s="14" t="s">
        <v>81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8">
        <v>0</v>
      </c>
      <c r="L456" s="27">
        <v>0</v>
      </c>
      <c r="M456" s="28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9">
        <f t="shared" si="222"/>
        <v>0</v>
      </c>
    </row>
    <row r="457" spans="2:21" ht="13.5" customHeight="1">
      <c r="B457" s="13" t="s">
        <v>1</v>
      </c>
      <c r="C457" s="14" t="s">
        <v>82</v>
      </c>
      <c r="D457" s="27">
        <v>0</v>
      </c>
      <c r="E457" s="27">
        <v>0</v>
      </c>
      <c r="F457" s="27">
        <v>0</v>
      </c>
      <c r="G457" s="27">
        <v>39.899</v>
      </c>
      <c r="H457" s="27">
        <v>24.244</v>
      </c>
      <c r="I457" s="27">
        <v>43.5481</v>
      </c>
      <c r="J457" s="27">
        <v>14.4949</v>
      </c>
      <c r="K457" s="28">
        <v>18.9217</v>
      </c>
      <c r="L457" s="27">
        <v>3.3633</v>
      </c>
      <c r="M457" s="28">
        <v>3.3633</v>
      </c>
      <c r="N457" s="27">
        <v>6.061</v>
      </c>
      <c r="O457" s="27">
        <v>6.061</v>
      </c>
      <c r="P457" s="27">
        <v>0</v>
      </c>
      <c r="Q457" s="27">
        <v>6.061</v>
      </c>
      <c r="R457" s="27">
        <v>0</v>
      </c>
      <c r="S457" s="27">
        <v>0</v>
      </c>
      <c r="T457" s="27">
        <v>0</v>
      </c>
      <c r="U457" s="29">
        <f t="shared" si="222"/>
        <v>166.01730000000006</v>
      </c>
    </row>
    <row r="458" spans="2:21" ht="13.5" customHeight="1">
      <c r="B458" s="13"/>
      <c r="C458" s="14" t="s">
        <v>83</v>
      </c>
      <c r="D458" s="27">
        <v>10680.5623</v>
      </c>
      <c r="E458" s="27">
        <v>22900.9622</v>
      </c>
      <c r="F458" s="27">
        <v>4546.9099</v>
      </c>
      <c r="G458" s="27">
        <v>13486.1578</v>
      </c>
      <c r="H458" s="27">
        <v>2080.8987</v>
      </c>
      <c r="I458" s="27">
        <v>1948.5228</v>
      </c>
      <c r="J458" s="27">
        <v>347.7956</v>
      </c>
      <c r="K458" s="28">
        <v>701.6435</v>
      </c>
      <c r="L458" s="27">
        <v>437.4823</v>
      </c>
      <c r="M458" s="28">
        <v>1683.3873</v>
      </c>
      <c r="N458" s="27">
        <v>23.7468</v>
      </c>
      <c r="O458" s="27">
        <v>7.8226</v>
      </c>
      <c r="P458" s="27">
        <v>21.816</v>
      </c>
      <c r="Q458" s="27">
        <v>5.9546</v>
      </c>
      <c r="R458" s="27">
        <v>48.7481</v>
      </c>
      <c r="S458" s="27">
        <v>0</v>
      </c>
      <c r="T458" s="27">
        <v>0</v>
      </c>
      <c r="U458" s="29">
        <f t="shared" si="222"/>
        <v>58922.41049999999</v>
      </c>
    </row>
    <row r="459" spans="2:21" ht="13.5" customHeight="1">
      <c r="B459" s="13"/>
      <c r="C459" s="14" t="s">
        <v>84</v>
      </c>
      <c r="D459" s="27">
        <v>0</v>
      </c>
      <c r="E459" s="27">
        <v>313.9033</v>
      </c>
      <c r="F459" s="27">
        <v>101.4597</v>
      </c>
      <c r="G459" s="27">
        <v>551.6019</v>
      </c>
      <c r="H459" s="27">
        <v>112.2081</v>
      </c>
      <c r="I459" s="27">
        <v>526.4155</v>
      </c>
      <c r="J459" s="27">
        <v>854.2485</v>
      </c>
      <c r="K459" s="28">
        <v>8.4312</v>
      </c>
      <c r="L459" s="27">
        <v>6.9621</v>
      </c>
      <c r="M459" s="28">
        <v>30.4239</v>
      </c>
      <c r="N459" s="27">
        <v>5.4416</v>
      </c>
      <c r="O459" s="27">
        <v>4.6036</v>
      </c>
      <c r="P459" s="27">
        <v>1.5058</v>
      </c>
      <c r="Q459" s="27">
        <v>0</v>
      </c>
      <c r="R459" s="27">
        <v>0</v>
      </c>
      <c r="S459" s="27">
        <v>0</v>
      </c>
      <c r="T459" s="27">
        <v>0</v>
      </c>
      <c r="U459" s="29">
        <f t="shared" si="222"/>
        <v>2517.2052</v>
      </c>
    </row>
    <row r="460" spans="2:21" ht="13.5" customHeight="1">
      <c r="B460" s="13" t="s">
        <v>35</v>
      </c>
      <c r="C460" s="14" t="s">
        <v>85</v>
      </c>
      <c r="D460" s="27">
        <v>24789.9273</v>
      </c>
      <c r="E460" s="27">
        <v>33994.2004</v>
      </c>
      <c r="F460" s="27">
        <v>11563.8488</v>
      </c>
      <c r="G460" s="27">
        <v>11239.9712</v>
      </c>
      <c r="H460" s="27">
        <v>1002.5674</v>
      </c>
      <c r="I460" s="27">
        <v>1859.668</v>
      </c>
      <c r="J460" s="27">
        <v>40.3345</v>
      </c>
      <c r="K460" s="28">
        <v>6.6768</v>
      </c>
      <c r="L460" s="27">
        <v>74.6917</v>
      </c>
      <c r="M460" s="28">
        <v>7.4784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9">
        <f t="shared" si="222"/>
        <v>84579.3645</v>
      </c>
    </row>
    <row r="461" spans="2:21" ht="13.5" customHeight="1">
      <c r="B461" s="13"/>
      <c r="C461" s="14" t="s">
        <v>86</v>
      </c>
      <c r="D461" s="27">
        <v>29103.5056</v>
      </c>
      <c r="E461" s="27">
        <v>31124.5955</v>
      </c>
      <c r="F461" s="27">
        <v>15815.1171</v>
      </c>
      <c r="G461" s="27">
        <v>11394.1091</v>
      </c>
      <c r="H461" s="27">
        <v>2725.698</v>
      </c>
      <c r="I461" s="27">
        <v>5974.9812</v>
      </c>
      <c r="J461" s="27">
        <v>288.0454</v>
      </c>
      <c r="K461" s="28">
        <v>195.8737</v>
      </c>
      <c r="L461" s="27">
        <v>90.2238</v>
      </c>
      <c r="M461" s="28">
        <v>102.1902</v>
      </c>
      <c r="N461" s="27">
        <v>6.4338</v>
      </c>
      <c r="O461" s="27">
        <v>6.1601</v>
      </c>
      <c r="P461" s="27">
        <v>10.5426</v>
      </c>
      <c r="Q461" s="27">
        <v>0</v>
      </c>
      <c r="R461" s="27">
        <v>4.6815</v>
      </c>
      <c r="S461" s="27">
        <v>0</v>
      </c>
      <c r="T461" s="27">
        <v>0</v>
      </c>
      <c r="U461" s="29">
        <f t="shared" si="222"/>
        <v>96842.1576</v>
      </c>
    </row>
    <row r="462" spans="2:21" ht="13.5" customHeight="1">
      <c r="B462" s="13"/>
      <c r="C462" s="14" t="s">
        <v>87</v>
      </c>
      <c r="D462" s="27">
        <v>9059.217</v>
      </c>
      <c r="E462" s="27">
        <v>7423.4744</v>
      </c>
      <c r="F462" s="27">
        <v>803.4242</v>
      </c>
      <c r="G462" s="27">
        <v>2085.0501</v>
      </c>
      <c r="H462" s="27">
        <v>600.2975</v>
      </c>
      <c r="I462" s="27">
        <v>758.2143</v>
      </c>
      <c r="J462" s="27">
        <v>206.6668</v>
      </c>
      <c r="K462" s="28">
        <v>0</v>
      </c>
      <c r="L462" s="27">
        <v>0</v>
      </c>
      <c r="M462" s="28">
        <v>25.122</v>
      </c>
      <c r="N462" s="27">
        <v>0</v>
      </c>
      <c r="O462" s="27">
        <v>1.0038</v>
      </c>
      <c r="P462" s="27">
        <v>11.8182</v>
      </c>
      <c r="Q462" s="27">
        <v>0</v>
      </c>
      <c r="R462" s="27">
        <v>0</v>
      </c>
      <c r="S462" s="27">
        <v>0</v>
      </c>
      <c r="T462" s="27">
        <v>0</v>
      </c>
      <c r="U462" s="29">
        <f t="shared" si="222"/>
        <v>20974.2883</v>
      </c>
    </row>
    <row r="463" spans="2:21" ht="13.5" customHeight="1">
      <c r="B463" s="13"/>
      <c r="C463" s="17" t="s">
        <v>88</v>
      </c>
      <c r="D463" s="27">
        <v>135246.3939</v>
      </c>
      <c r="E463" s="27">
        <v>184584.574</v>
      </c>
      <c r="F463" s="27">
        <v>12996.7408</v>
      </c>
      <c r="G463" s="27">
        <v>10671.5412</v>
      </c>
      <c r="H463" s="27">
        <v>2489.9473</v>
      </c>
      <c r="I463" s="27">
        <v>2563.3332</v>
      </c>
      <c r="J463" s="27">
        <v>172.3272</v>
      </c>
      <c r="K463" s="28">
        <v>44.9231</v>
      </c>
      <c r="L463" s="27">
        <v>71.1999</v>
      </c>
      <c r="M463" s="28">
        <v>48.8558</v>
      </c>
      <c r="N463" s="27">
        <v>80.7631</v>
      </c>
      <c r="O463" s="27">
        <v>1.4531</v>
      </c>
      <c r="P463" s="27">
        <v>61.1685</v>
      </c>
      <c r="Q463" s="27">
        <v>0</v>
      </c>
      <c r="R463" s="27">
        <v>0</v>
      </c>
      <c r="S463" s="27">
        <v>0</v>
      </c>
      <c r="T463" s="27">
        <v>0</v>
      </c>
      <c r="U463" s="29">
        <f t="shared" si="222"/>
        <v>349033.22109999997</v>
      </c>
    </row>
    <row r="464" spans="1:21" ht="13.5" customHeight="1">
      <c r="A464" s="39"/>
      <c r="B464" s="15"/>
      <c r="C464" s="16" t="s">
        <v>2</v>
      </c>
      <c r="D464" s="30">
        <f aca="true" t="shared" si="227" ref="D464:T464">SUM(D445:D463)</f>
        <v>221263.9321</v>
      </c>
      <c r="E464" s="30">
        <f t="shared" si="227"/>
        <v>429282.3201</v>
      </c>
      <c r="F464" s="30">
        <f t="shared" si="227"/>
        <v>82673.86899999999</v>
      </c>
      <c r="G464" s="30">
        <f t="shared" si="227"/>
        <v>131232.7493</v>
      </c>
      <c r="H464" s="30">
        <f t="shared" si="227"/>
        <v>34855.6774</v>
      </c>
      <c r="I464" s="30">
        <f t="shared" si="227"/>
        <v>54920.7289</v>
      </c>
      <c r="J464" s="30">
        <f t="shared" si="227"/>
        <v>28695.292500000003</v>
      </c>
      <c r="K464" s="31">
        <f t="shared" si="227"/>
        <v>11296.919399999999</v>
      </c>
      <c r="L464" s="30">
        <f t="shared" si="227"/>
        <v>16004.493700000003</v>
      </c>
      <c r="M464" s="31">
        <f t="shared" si="227"/>
        <v>8673.476299999997</v>
      </c>
      <c r="N464" s="30">
        <f t="shared" si="227"/>
        <v>3053.9525</v>
      </c>
      <c r="O464" s="30">
        <f t="shared" si="227"/>
        <v>2458.4569</v>
      </c>
      <c r="P464" s="30">
        <f t="shared" si="227"/>
        <v>2482.6053000000006</v>
      </c>
      <c r="Q464" s="30">
        <f t="shared" si="227"/>
        <v>1595.2783</v>
      </c>
      <c r="R464" s="30">
        <f t="shared" si="227"/>
        <v>2081.3793</v>
      </c>
      <c r="S464" s="30">
        <f t="shared" si="227"/>
        <v>128.6322</v>
      </c>
      <c r="T464" s="30">
        <f t="shared" si="227"/>
        <v>44.4376</v>
      </c>
      <c r="U464" s="32">
        <f t="shared" si="222"/>
        <v>1030744.2008</v>
      </c>
    </row>
    <row r="465" spans="2:21" ht="13.5" customHeight="1">
      <c r="B465" s="13"/>
      <c r="C465" s="14" t="s">
        <v>89</v>
      </c>
      <c r="D465" s="27">
        <v>0</v>
      </c>
      <c r="E465" s="27">
        <v>11.2845</v>
      </c>
      <c r="F465" s="27">
        <v>7.6923</v>
      </c>
      <c r="G465" s="27">
        <v>7.523</v>
      </c>
      <c r="H465" s="27">
        <v>0</v>
      </c>
      <c r="I465" s="27">
        <v>18.8075</v>
      </c>
      <c r="J465" s="27">
        <v>15.046</v>
      </c>
      <c r="K465" s="28">
        <v>7.523</v>
      </c>
      <c r="L465" s="27">
        <v>3.7615</v>
      </c>
      <c r="M465" s="28">
        <v>5.707</v>
      </c>
      <c r="N465" s="27">
        <v>0</v>
      </c>
      <c r="O465" s="27">
        <v>17.121</v>
      </c>
      <c r="P465" s="27">
        <v>0</v>
      </c>
      <c r="Q465" s="27">
        <v>5.707</v>
      </c>
      <c r="R465" s="27">
        <v>0</v>
      </c>
      <c r="S465" s="27">
        <v>0</v>
      </c>
      <c r="T465" s="27">
        <v>0</v>
      </c>
      <c r="U465" s="29">
        <f t="shared" si="222"/>
        <v>100.17279999999998</v>
      </c>
    </row>
    <row r="466" spans="2:21" ht="13.5" customHeight="1">
      <c r="B466" s="13" t="s">
        <v>90</v>
      </c>
      <c r="C466" s="14" t="s">
        <v>91</v>
      </c>
      <c r="D466" s="27">
        <v>11762.2497</v>
      </c>
      <c r="E466" s="27">
        <v>18427.8886</v>
      </c>
      <c r="F466" s="27">
        <v>1335.2531</v>
      </c>
      <c r="G466" s="27">
        <v>3875.34</v>
      </c>
      <c r="H466" s="27">
        <v>3015.1005</v>
      </c>
      <c r="I466" s="27">
        <v>9923.1329</v>
      </c>
      <c r="J466" s="27">
        <v>1158.8965</v>
      </c>
      <c r="K466" s="28">
        <v>419.1428</v>
      </c>
      <c r="L466" s="27">
        <v>680.5667</v>
      </c>
      <c r="M466" s="28">
        <v>550.2211</v>
      </c>
      <c r="N466" s="27">
        <v>150.7238</v>
      </c>
      <c r="O466" s="27">
        <v>220.0185</v>
      </c>
      <c r="P466" s="27">
        <v>322.5084</v>
      </c>
      <c r="Q466" s="27">
        <v>58.2971</v>
      </c>
      <c r="R466" s="27">
        <v>0</v>
      </c>
      <c r="S466" s="27">
        <v>0</v>
      </c>
      <c r="T466" s="27">
        <v>0</v>
      </c>
      <c r="U466" s="29">
        <f t="shared" si="222"/>
        <v>51899.33970000001</v>
      </c>
    </row>
    <row r="467" spans="2:21" ht="13.5" customHeight="1">
      <c r="B467" s="13" t="s">
        <v>63</v>
      </c>
      <c r="C467" s="14" t="s">
        <v>119</v>
      </c>
      <c r="D467" s="27">
        <v>389.4394</v>
      </c>
      <c r="E467" s="27">
        <v>894.9773</v>
      </c>
      <c r="F467" s="27">
        <v>35.6781</v>
      </c>
      <c r="G467" s="27">
        <v>2484.6434</v>
      </c>
      <c r="H467" s="27">
        <v>93.9166</v>
      </c>
      <c r="I467" s="27">
        <v>121.4395</v>
      </c>
      <c r="J467" s="27">
        <v>46.5974</v>
      </c>
      <c r="K467" s="28">
        <v>29.5811</v>
      </c>
      <c r="L467" s="27">
        <v>3.7738</v>
      </c>
      <c r="M467" s="28">
        <v>20.1243</v>
      </c>
      <c r="N467" s="27">
        <v>0</v>
      </c>
      <c r="O467" s="27">
        <v>1.4052</v>
      </c>
      <c r="P467" s="27">
        <v>1.4052</v>
      </c>
      <c r="Q467" s="27">
        <v>0</v>
      </c>
      <c r="R467" s="27">
        <v>0</v>
      </c>
      <c r="S467" s="27">
        <v>0</v>
      </c>
      <c r="T467" s="27">
        <v>0</v>
      </c>
      <c r="U467" s="29">
        <f t="shared" si="222"/>
        <v>4122.9813</v>
      </c>
    </row>
    <row r="468" spans="2:21" ht="13.5" customHeight="1">
      <c r="B468" s="13" t="s">
        <v>1</v>
      </c>
      <c r="C468" s="14" t="s">
        <v>92</v>
      </c>
      <c r="D468" s="27">
        <v>600.533</v>
      </c>
      <c r="E468" s="27">
        <v>746.3489</v>
      </c>
      <c r="F468" s="27">
        <v>822.374</v>
      </c>
      <c r="G468" s="27">
        <v>1564.3684</v>
      </c>
      <c r="H468" s="27">
        <v>750.1644</v>
      </c>
      <c r="I468" s="27">
        <v>114.3168</v>
      </c>
      <c r="J468" s="27">
        <v>4.0237</v>
      </c>
      <c r="K468" s="28">
        <v>0</v>
      </c>
      <c r="L468" s="27">
        <v>2.3481</v>
      </c>
      <c r="M468" s="28">
        <v>7.0443</v>
      </c>
      <c r="N468" s="27">
        <v>4.6962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9">
        <f t="shared" si="222"/>
        <v>4616.217799999999</v>
      </c>
    </row>
    <row r="469" spans="2:21" ht="13.5" customHeight="1">
      <c r="B469" s="13" t="s">
        <v>35</v>
      </c>
      <c r="C469" s="14" t="s">
        <v>93</v>
      </c>
      <c r="D469" s="27">
        <v>346.2658</v>
      </c>
      <c r="E469" s="27">
        <v>1593.793</v>
      </c>
      <c r="F469" s="27">
        <v>2522.4144</v>
      </c>
      <c r="G469" s="27">
        <v>4373.3943</v>
      </c>
      <c r="H469" s="27">
        <v>1707.7708</v>
      </c>
      <c r="I469" s="27">
        <v>1904.4674</v>
      </c>
      <c r="J469" s="27">
        <v>5.7008</v>
      </c>
      <c r="K469" s="28">
        <v>13.4478</v>
      </c>
      <c r="L469" s="27">
        <v>0</v>
      </c>
      <c r="M469" s="28">
        <v>1.0255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9">
        <f t="shared" si="222"/>
        <v>12468.2798</v>
      </c>
    </row>
    <row r="470" spans="2:21" ht="13.5" customHeight="1">
      <c r="B470" s="13"/>
      <c r="C470" s="14" t="s">
        <v>94</v>
      </c>
      <c r="D470" s="27">
        <v>52725.0066</v>
      </c>
      <c r="E470" s="27">
        <v>67995.1934</v>
      </c>
      <c r="F470" s="27">
        <v>121982.3485</v>
      </c>
      <c r="G470" s="27">
        <v>85992.2239</v>
      </c>
      <c r="H470" s="27">
        <v>27389.4189</v>
      </c>
      <c r="I470" s="27">
        <v>16463.5399</v>
      </c>
      <c r="J470" s="27">
        <v>1894.7236</v>
      </c>
      <c r="K470" s="28">
        <v>947.0049</v>
      </c>
      <c r="L470" s="27">
        <v>886.0065</v>
      </c>
      <c r="M470" s="28">
        <v>1929.2657</v>
      </c>
      <c r="N470" s="27">
        <v>147.9045</v>
      </c>
      <c r="O470" s="27">
        <v>146.1284</v>
      </c>
      <c r="P470" s="27">
        <v>154.8679</v>
      </c>
      <c r="Q470" s="27">
        <v>114.4034</v>
      </c>
      <c r="R470" s="27">
        <v>14.0445</v>
      </c>
      <c r="S470" s="27">
        <v>0</v>
      </c>
      <c r="T470" s="27">
        <v>0</v>
      </c>
      <c r="U470" s="29">
        <f t="shared" si="222"/>
        <v>378782.08060000004</v>
      </c>
    </row>
    <row r="471" spans="2:21" ht="13.5" customHeight="1">
      <c r="B471" s="13"/>
      <c r="C471" s="14" t="s">
        <v>95</v>
      </c>
      <c r="D471" s="27">
        <v>25329.2149</v>
      </c>
      <c r="E471" s="27">
        <v>33796.6021</v>
      </c>
      <c r="F471" s="27">
        <v>7493.082</v>
      </c>
      <c r="G471" s="27">
        <v>24374.7046</v>
      </c>
      <c r="H471" s="27">
        <v>4794.5404</v>
      </c>
      <c r="I471" s="27">
        <v>6023.2364</v>
      </c>
      <c r="J471" s="27">
        <v>1999.1781</v>
      </c>
      <c r="K471" s="28">
        <v>600.6958</v>
      </c>
      <c r="L471" s="27">
        <v>589.5093</v>
      </c>
      <c r="M471" s="28">
        <v>79.16</v>
      </c>
      <c r="N471" s="27">
        <v>142.4113</v>
      </c>
      <c r="O471" s="27">
        <v>100.478</v>
      </c>
      <c r="P471" s="27">
        <v>0</v>
      </c>
      <c r="Q471" s="27">
        <v>27.6316</v>
      </c>
      <c r="R471" s="27">
        <v>0</v>
      </c>
      <c r="S471" s="27">
        <v>0</v>
      </c>
      <c r="T471" s="27">
        <v>0</v>
      </c>
      <c r="U471" s="29">
        <f t="shared" si="222"/>
        <v>105350.4445</v>
      </c>
    </row>
    <row r="472" spans="1:21" ht="13.5" customHeight="1">
      <c r="A472" s="39"/>
      <c r="B472" s="15"/>
      <c r="C472" s="16" t="s">
        <v>2</v>
      </c>
      <c r="D472" s="30">
        <f aca="true" t="shared" si="228" ref="D472:T472">SUM(D465:D471)</f>
        <v>91152.70939999999</v>
      </c>
      <c r="E472" s="30">
        <f t="shared" si="228"/>
        <v>123466.08780000001</v>
      </c>
      <c r="F472" s="30">
        <f t="shared" si="228"/>
        <v>134198.8424</v>
      </c>
      <c r="G472" s="30">
        <f t="shared" si="228"/>
        <v>122672.1976</v>
      </c>
      <c r="H472" s="30">
        <f t="shared" si="228"/>
        <v>37750.9116</v>
      </c>
      <c r="I472" s="30">
        <f t="shared" si="228"/>
        <v>34568.9404</v>
      </c>
      <c r="J472" s="30">
        <f t="shared" si="228"/>
        <v>5124.1661</v>
      </c>
      <c r="K472" s="31">
        <f t="shared" si="228"/>
        <v>2017.3953999999999</v>
      </c>
      <c r="L472" s="30">
        <f t="shared" si="228"/>
        <v>2165.9659</v>
      </c>
      <c r="M472" s="31">
        <f t="shared" si="228"/>
        <v>2592.5478999999996</v>
      </c>
      <c r="N472" s="30">
        <f t="shared" si="228"/>
        <v>445.73580000000004</v>
      </c>
      <c r="O472" s="30">
        <f t="shared" si="228"/>
        <v>485.1511</v>
      </c>
      <c r="P472" s="30">
        <f t="shared" si="228"/>
        <v>478.78149999999994</v>
      </c>
      <c r="Q472" s="30">
        <f t="shared" si="228"/>
        <v>206.0391</v>
      </c>
      <c r="R472" s="30">
        <f t="shared" si="228"/>
        <v>14.0445</v>
      </c>
      <c r="S472" s="30">
        <f t="shared" si="228"/>
        <v>0</v>
      </c>
      <c r="T472" s="30">
        <f t="shared" si="228"/>
        <v>0</v>
      </c>
      <c r="U472" s="32">
        <f t="shared" si="222"/>
        <v>557339.5165000001</v>
      </c>
    </row>
    <row r="473" spans="2:21" ht="13.5" customHeight="1">
      <c r="B473" s="11"/>
      <c r="C473" s="12" t="s">
        <v>96</v>
      </c>
      <c r="D473" s="27">
        <v>63727.6831</v>
      </c>
      <c r="E473" s="27">
        <v>42835.4607</v>
      </c>
      <c r="F473" s="27">
        <v>6501.6039</v>
      </c>
      <c r="G473" s="27">
        <v>14247.908</v>
      </c>
      <c r="H473" s="27">
        <v>4235.7966</v>
      </c>
      <c r="I473" s="27">
        <v>5197.3409</v>
      </c>
      <c r="J473" s="27">
        <v>1494.6949</v>
      </c>
      <c r="K473" s="28">
        <v>40.4074</v>
      </c>
      <c r="L473" s="27">
        <v>98.0319</v>
      </c>
      <c r="M473" s="28">
        <v>27.2974</v>
      </c>
      <c r="N473" s="27">
        <v>0</v>
      </c>
      <c r="O473" s="27">
        <v>4.8529</v>
      </c>
      <c r="P473" s="27">
        <v>4.8529</v>
      </c>
      <c r="Q473" s="27">
        <v>0</v>
      </c>
      <c r="R473" s="27">
        <v>0</v>
      </c>
      <c r="S473" s="27">
        <v>0</v>
      </c>
      <c r="T473" s="27">
        <v>0</v>
      </c>
      <c r="U473" s="29">
        <f aca="true" t="shared" si="229" ref="U473:U501">SUM(D473:T473)</f>
        <v>138415.93060000002</v>
      </c>
    </row>
    <row r="474" spans="2:21" ht="13.5" customHeight="1">
      <c r="B474" s="13" t="s">
        <v>97</v>
      </c>
      <c r="C474" s="14" t="s">
        <v>98</v>
      </c>
      <c r="D474" s="27">
        <v>9.186</v>
      </c>
      <c r="E474" s="27">
        <v>233.2179</v>
      </c>
      <c r="F474" s="27">
        <v>2.7886</v>
      </c>
      <c r="G474" s="27">
        <v>15.4439</v>
      </c>
      <c r="H474" s="27">
        <v>0</v>
      </c>
      <c r="I474" s="27">
        <v>0</v>
      </c>
      <c r="J474" s="27">
        <v>0</v>
      </c>
      <c r="K474" s="28">
        <v>0</v>
      </c>
      <c r="L474" s="27">
        <v>0</v>
      </c>
      <c r="M474" s="28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9">
        <f t="shared" si="229"/>
        <v>260.6364</v>
      </c>
    </row>
    <row r="475" spans="2:21" ht="13.5" customHeight="1">
      <c r="B475" s="13"/>
      <c r="C475" s="14" t="s">
        <v>99</v>
      </c>
      <c r="D475" s="27">
        <v>16297.5761</v>
      </c>
      <c r="E475" s="27">
        <v>9155.8657</v>
      </c>
      <c r="F475" s="27">
        <v>2729.4113</v>
      </c>
      <c r="G475" s="27">
        <v>6002.137</v>
      </c>
      <c r="H475" s="27">
        <v>175.7059</v>
      </c>
      <c r="I475" s="27">
        <v>187.7755</v>
      </c>
      <c r="J475" s="27">
        <v>820.2643</v>
      </c>
      <c r="K475" s="28">
        <v>39.9934</v>
      </c>
      <c r="L475" s="27">
        <v>10.6958</v>
      </c>
      <c r="M475" s="28">
        <v>5.3479</v>
      </c>
      <c r="N475" s="27">
        <v>0</v>
      </c>
      <c r="O475" s="27">
        <v>2.0643</v>
      </c>
      <c r="P475" s="27">
        <v>2.0643</v>
      </c>
      <c r="Q475" s="27">
        <v>2.0643</v>
      </c>
      <c r="R475" s="27">
        <v>0</v>
      </c>
      <c r="S475" s="27">
        <v>0</v>
      </c>
      <c r="T475" s="27">
        <v>0</v>
      </c>
      <c r="U475" s="29">
        <f t="shared" si="229"/>
        <v>35430.965800000005</v>
      </c>
    </row>
    <row r="476" spans="2:21" ht="13.5" customHeight="1">
      <c r="B476" s="13" t="s">
        <v>63</v>
      </c>
      <c r="C476" s="14" t="s">
        <v>100</v>
      </c>
      <c r="D476" s="27">
        <v>74282.8056</v>
      </c>
      <c r="E476" s="27">
        <v>13464.3558</v>
      </c>
      <c r="F476" s="27">
        <v>2181.1724</v>
      </c>
      <c r="G476" s="27">
        <v>2487.2882</v>
      </c>
      <c r="H476" s="27">
        <v>1985.6376</v>
      </c>
      <c r="I476" s="27">
        <v>733.6456</v>
      </c>
      <c r="J476" s="27">
        <v>93.8153</v>
      </c>
      <c r="K476" s="28">
        <v>41.6799</v>
      </c>
      <c r="L476" s="27">
        <v>7.1521</v>
      </c>
      <c r="M476" s="28">
        <v>2.0643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9">
        <f t="shared" si="229"/>
        <v>95279.61680000002</v>
      </c>
    </row>
    <row r="477" spans="2:21" ht="13.5" customHeight="1">
      <c r="B477" s="13"/>
      <c r="C477" s="14" t="s">
        <v>101</v>
      </c>
      <c r="D477" s="27">
        <v>5547.4477</v>
      </c>
      <c r="E477" s="27">
        <v>14839.545</v>
      </c>
      <c r="F477" s="27">
        <v>9295.6723</v>
      </c>
      <c r="G477" s="27">
        <v>14165.4327</v>
      </c>
      <c r="H477" s="27">
        <v>767.7185</v>
      </c>
      <c r="I477" s="27">
        <v>1845.7172</v>
      </c>
      <c r="J477" s="27">
        <v>262.37</v>
      </c>
      <c r="K477" s="28">
        <v>102.8517</v>
      </c>
      <c r="L477" s="27">
        <v>24.4878</v>
      </c>
      <c r="M477" s="28">
        <v>0</v>
      </c>
      <c r="N477" s="27">
        <v>16.7226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9">
        <f t="shared" si="229"/>
        <v>46867.965500000006</v>
      </c>
    </row>
    <row r="478" spans="2:21" ht="13.5" customHeight="1">
      <c r="B478" s="13" t="s">
        <v>1</v>
      </c>
      <c r="C478" s="14" t="s">
        <v>102</v>
      </c>
      <c r="D478" s="27">
        <v>3620.1591</v>
      </c>
      <c r="E478" s="27">
        <v>10754.6513</v>
      </c>
      <c r="F478" s="27">
        <v>10556.1674</v>
      </c>
      <c r="G478" s="27">
        <v>3737.7114</v>
      </c>
      <c r="H478" s="27">
        <v>366.5671</v>
      </c>
      <c r="I478" s="27">
        <v>514.6028</v>
      </c>
      <c r="J478" s="27">
        <v>646.4652</v>
      </c>
      <c r="K478" s="28">
        <v>0</v>
      </c>
      <c r="L478" s="27">
        <v>10.4658</v>
      </c>
      <c r="M478" s="28">
        <v>6.8232</v>
      </c>
      <c r="N478" s="27">
        <v>1.0072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9">
        <f t="shared" si="229"/>
        <v>30214.6205</v>
      </c>
    </row>
    <row r="479" spans="2:21" ht="13.5" customHeight="1">
      <c r="B479" s="13"/>
      <c r="C479" s="14" t="s">
        <v>103</v>
      </c>
      <c r="D479" s="27">
        <v>133056.5121</v>
      </c>
      <c r="E479" s="27">
        <v>31709.8303</v>
      </c>
      <c r="F479" s="27">
        <v>21456.8833</v>
      </c>
      <c r="G479" s="27">
        <v>31659.0839</v>
      </c>
      <c r="H479" s="27">
        <v>9588.9973</v>
      </c>
      <c r="I479" s="27">
        <v>8821.6087</v>
      </c>
      <c r="J479" s="27">
        <v>5688.7426</v>
      </c>
      <c r="K479" s="28">
        <v>379.867</v>
      </c>
      <c r="L479" s="27">
        <v>538.5545</v>
      </c>
      <c r="M479" s="28">
        <v>226.6241</v>
      </c>
      <c r="N479" s="27">
        <v>44.4811</v>
      </c>
      <c r="O479" s="27">
        <v>25.8091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9">
        <f t="shared" si="229"/>
        <v>243196.994</v>
      </c>
    </row>
    <row r="480" spans="2:21" ht="13.5" customHeight="1">
      <c r="B480" s="13" t="s">
        <v>35</v>
      </c>
      <c r="C480" s="14" t="s">
        <v>104</v>
      </c>
      <c r="D480" s="27">
        <v>7091.3065</v>
      </c>
      <c r="E480" s="27">
        <v>5619.1159</v>
      </c>
      <c r="F480" s="27">
        <v>1436.0668</v>
      </c>
      <c r="G480" s="27">
        <v>2115.2381</v>
      </c>
      <c r="H480" s="27">
        <v>467.7752</v>
      </c>
      <c r="I480" s="27">
        <v>457.7866</v>
      </c>
      <c r="J480" s="27">
        <v>176.3788</v>
      </c>
      <c r="K480" s="28">
        <v>19.6602</v>
      </c>
      <c r="L480" s="27">
        <v>37.9038</v>
      </c>
      <c r="M480" s="28">
        <v>34.1228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9">
        <f t="shared" si="229"/>
        <v>17455.354699999996</v>
      </c>
    </row>
    <row r="481" spans="2:21" ht="13.5" customHeight="1">
      <c r="B481" s="13"/>
      <c r="C481" s="17" t="s">
        <v>105</v>
      </c>
      <c r="D481" s="27">
        <v>127821.6126</v>
      </c>
      <c r="E481" s="27">
        <v>57060.0479</v>
      </c>
      <c r="F481" s="27">
        <v>21202.5978</v>
      </c>
      <c r="G481" s="27">
        <v>33772.6888</v>
      </c>
      <c r="H481" s="27">
        <v>5911.5097</v>
      </c>
      <c r="I481" s="27">
        <v>2706.4277</v>
      </c>
      <c r="J481" s="27">
        <v>672.2009</v>
      </c>
      <c r="K481" s="28">
        <v>119.9117</v>
      </c>
      <c r="L481" s="27">
        <v>35.3162</v>
      </c>
      <c r="M481" s="28">
        <v>67.7811</v>
      </c>
      <c r="N481" s="27">
        <v>23.4751</v>
      </c>
      <c r="O481" s="27">
        <v>8.3532</v>
      </c>
      <c r="P481" s="27">
        <v>0</v>
      </c>
      <c r="Q481" s="27">
        <v>2.5191</v>
      </c>
      <c r="R481" s="27">
        <v>43.8806</v>
      </c>
      <c r="S481" s="27">
        <v>1.8743</v>
      </c>
      <c r="T481" s="27">
        <v>0</v>
      </c>
      <c r="U481" s="29">
        <f t="shared" si="229"/>
        <v>249450.1967</v>
      </c>
    </row>
    <row r="482" spans="1:21" ht="13.5" customHeight="1">
      <c r="A482" s="39"/>
      <c r="B482" s="15"/>
      <c r="C482" s="16" t="s">
        <v>2</v>
      </c>
      <c r="D482" s="30">
        <f aca="true" t="shared" si="230" ref="D482:T482">SUM(D473:D481)</f>
        <v>431454.2888</v>
      </c>
      <c r="E482" s="30">
        <f t="shared" si="230"/>
        <v>185672.09050000002</v>
      </c>
      <c r="F482" s="30">
        <f t="shared" si="230"/>
        <v>75362.3638</v>
      </c>
      <c r="G482" s="30">
        <f t="shared" si="230"/>
        <v>108202.932</v>
      </c>
      <c r="H482" s="30">
        <f t="shared" si="230"/>
        <v>23499.7079</v>
      </c>
      <c r="I482" s="30">
        <f t="shared" si="230"/>
        <v>20464.905</v>
      </c>
      <c r="J482" s="30">
        <f t="shared" si="230"/>
        <v>9854.932</v>
      </c>
      <c r="K482" s="31">
        <f t="shared" si="230"/>
        <v>744.3713</v>
      </c>
      <c r="L482" s="30">
        <f t="shared" si="230"/>
        <v>762.6079</v>
      </c>
      <c r="M482" s="31">
        <f t="shared" si="230"/>
        <v>370.0608</v>
      </c>
      <c r="N482" s="30">
        <f t="shared" si="230"/>
        <v>85.68599999999999</v>
      </c>
      <c r="O482" s="30">
        <f t="shared" si="230"/>
        <v>41.0795</v>
      </c>
      <c r="P482" s="30">
        <f t="shared" si="230"/>
        <v>6.917199999999999</v>
      </c>
      <c r="Q482" s="30">
        <f t="shared" si="230"/>
        <v>4.583399999999999</v>
      </c>
      <c r="R482" s="30">
        <f t="shared" si="230"/>
        <v>43.8806</v>
      </c>
      <c r="S482" s="30">
        <f t="shared" si="230"/>
        <v>1.8743</v>
      </c>
      <c r="T482" s="30">
        <f t="shared" si="230"/>
        <v>0</v>
      </c>
      <c r="U482" s="32">
        <f t="shared" si="229"/>
        <v>856572.2810000002</v>
      </c>
    </row>
    <row r="483" spans="2:21" ht="13.5" customHeight="1">
      <c r="B483" s="13"/>
      <c r="C483" s="14" t="s">
        <v>120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31.1713</v>
      </c>
      <c r="K483" s="28">
        <v>0</v>
      </c>
      <c r="L483" s="27">
        <v>0</v>
      </c>
      <c r="M483" s="28">
        <v>27.4089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9">
        <f t="shared" si="229"/>
        <v>58.5802</v>
      </c>
    </row>
    <row r="484" spans="2:21" ht="13.5" customHeight="1">
      <c r="B484" s="13"/>
      <c r="C484" s="14" t="s">
        <v>121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62.8564</v>
      </c>
      <c r="J484" s="27">
        <v>15.2596</v>
      </c>
      <c r="K484" s="28">
        <v>0</v>
      </c>
      <c r="L484" s="27">
        <v>1.1692</v>
      </c>
      <c r="M484" s="28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9">
        <f t="shared" si="229"/>
        <v>79.2852</v>
      </c>
    </row>
    <row r="485" spans="2:21" ht="13.5" customHeight="1">
      <c r="B485" s="13"/>
      <c r="C485" s="14" t="s">
        <v>122</v>
      </c>
      <c r="D485" s="27">
        <v>133.9098</v>
      </c>
      <c r="E485" s="27">
        <v>210.3284</v>
      </c>
      <c r="F485" s="27">
        <v>72.3871</v>
      </c>
      <c r="G485" s="27">
        <v>7708.9321</v>
      </c>
      <c r="H485" s="27">
        <v>4805.3727</v>
      </c>
      <c r="I485" s="27">
        <v>5468.5876</v>
      </c>
      <c r="J485" s="27">
        <v>1373.1141</v>
      </c>
      <c r="K485" s="28">
        <v>1731.332</v>
      </c>
      <c r="L485" s="27">
        <v>691.0325</v>
      </c>
      <c r="M485" s="28">
        <v>884.1307</v>
      </c>
      <c r="N485" s="27">
        <v>251.8093</v>
      </c>
      <c r="O485" s="27">
        <v>282.9734</v>
      </c>
      <c r="P485" s="27">
        <v>124.3471</v>
      </c>
      <c r="Q485" s="27">
        <v>57.7485</v>
      </c>
      <c r="R485" s="27">
        <v>5.4145</v>
      </c>
      <c r="S485" s="27">
        <v>0</v>
      </c>
      <c r="T485" s="27">
        <v>0</v>
      </c>
      <c r="U485" s="29">
        <f t="shared" si="229"/>
        <v>23801.4198</v>
      </c>
    </row>
    <row r="486" spans="2:21" ht="13.5" customHeight="1">
      <c r="B486" s="13" t="s">
        <v>123</v>
      </c>
      <c r="C486" s="14" t="s">
        <v>106</v>
      </c>
      <c r="D486" s="27">
        <v>0</v>
      </c>
      <c r="E486" s="27">
        <v>0</v>
      </c>
      <c r="F486" s="27">
        <v>1.4349</v>
      </c>
      <c r="G486" s="27">
        <v>12.7823</v>
      </c>
      <c r="H486" s="27">
        <v>0</v>
      </c>
      <c r="I486" s="27">
        <v>0</v>
      </c>
      <c r="J486" s="27">
        <v>0</v>
      </c>
      <c r="K486" s="28">
        <v>0</v>
      </c>
      <c r="L486" s="27">
        <v>2.8063</v>
      </c>
      <c r="M486" s="28">
        <v>5.0208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9">
        <f t="shared" si="229"/>
        <v>22.0443</v>
      </c>
    </row>
    <row r="487" spans="2:21" ht="13.5" customHeight="1">
      <c r="B487" s="13"/>
      <c r="C487" s="14" t="s">
        <v>124</v>
      </c>
      <c r="D487" s="27">
        <v>0</v>
      </c>
      <c r="E487" s="27">
        <v>0</v>
      </c>
      <c r="F487" s="27">
        <v>0</v>
      </c>
      <c r="G487" s="27">
        <v>17.8545</v>
      </c>
      <c r="H487" s="27">
        <v>0</v>
      </c>
      <c r="I487" s="27">
        <v>46.3932</v>
      </c>
      <c r="J487" s="27">
        <v>138.8944</v>
      </c>
      <c r="K487" s="28">
        <v>271.4976</v>
      </c>
      <c r="L487" s="27">
        <v>0</v>
      </c>
      <c r="M487" s="28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9">
        <f t="shared" si="229"/>
        <v>474.63969999999995</v>
      </c>
    </row>
    <row r="488" spans="2:21" ht="13.5" customHeight="1">
      <c r="B488" s="13"/>
      <c r="C488" s="14" t="s">
        <v>125</v>
      </c>
      <c r="D488" s="27">
        <v>4939.3758</v>
      </c>
      <c r="E488" s="27">
        <v>10873.0038</v>
      </c>
      <c r="F488" s="27">
        <v>33.676</v>
      </c>
      <c r="G488" s="27">
        <v>106.0117</v>
      </c>
      <c r="H488" s="27">
        <v>113.9824</v>
      </c>
      <c r="I488" s="27">
        <v>72.6528</v>
      </c>
      <c r="J488" s="27">
        <v>6.2912</v>
      </c>
      <c r="K488" s="28">
        <v>0</v>
      </c>
      <c r="L488" s="27">
        <v>0</v>
      </c>
      <c r="M488" s="28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9">
        <f t="shared" si="229"/>
        <v>16144.993699999999</v>
      </c>
    </row>
    <row r="489" spans="2:21" ht="13.5" customHeight="1">
      <c r="B489" s="13" t="s">
        <v>126</v>
      </c>
      <c r="C489" s="14" t="s">
        <v>127</v>
      </c>
      <c r="D489" s="27">
        <v>240.3245</v>
      </c>
      <c r="E489" s="27">
        <v>0</v>
      </c>
      <c r="F489" s="27">
        <v>21.6122</v>
      </c>
      <c r="G489" s="27">
        <v>1132.2355</v>
      </c>
      <c r="H489" s="27">
        <v>723.0673</v>
      </c>
      <c r="I489" s="27">
        <v>4913.7169</v>
      </c>
      <c r="J489" s="27">
        <v>89.0099</v>
      </c>
      <c r="K489" s="28">
        <v>1374.6792</v>
      </c>
      <c r="L489" s="27">
        <v>2392.2481</v>
      </c>
      <c r="M489" s="28">
        <v>386.9917</v>
      </c>
      <c r="N489" s="27">
        <v>228.0338</v>
      </c>
      <c r="O489" s="27">
        <v>70.9327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9">
        <f t="shared" si="229"/>
        <v>11572.851799999999</v>
      </c>
    </row>
    <row r="490" spans="2:21" ht="13.5" customHeight="1">
      <c r="B490" s="13"/>
      <c r="C490" s="14" t="s">
        <v>128</v>
      </c>
      <c r="D490" s="27">
        <v>48.7434</v>
      </c>
      <c r="E490" s="27">
        <v>9.3554</v>
      </c>
      <c r="F490" s="27">
        <v>0</v>
      </c>
      <c r="G490" s="27">
        <v>81.7665</v>
      </c>
      <c r="H490" s="27">
        <v>95.2222</v>
      </c>
      <c r="I490" s="27">
        <v>145.721</v>
      </c>
      <c r="J490" s="27">
        <v>56.9035</v>
      </c>
      <c r="K490" s="28">
        <v>3.5226</v>
      </c>
      <c r="L490" s="27">
        <v>110.173</v>
      </c>
      <c r="M490" s="28">
        <v>17.1788</v>
      </c>
      <c r="N490" s="27">
        <v>39.95</v>
      </c>
      <c r="O490" s="27">
        <v>9.9875</v>
      </c>
      <c r="P490" s="27">
        <v>19.975</v>
      </c>
      <c r="Q490" s="27">
        <v>19.975</v>
      </c>
      <c r="R490" s="27">
        <v>0</v>
      </c>
      <c r="S490" s="27">
        <v>0</v>
      </c>
      <c r="T490" s="27">
        <v>0</v>
      </c>
      <c r="U490" s="29">
        <f t="shared" si="229"/>
        <v>658.4739000000001</v>
      </c>
    </row>
    <row r="491" spans="2:21" ht="13.5" customHeight="1">
      <c r="B491" s="13"/>
      <c r="C491" s="14" t="s">
        <v>129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8">
        <v>0</v>
      </c>
      <c r="L491" s="27">
        <v>1.1692</v>
      </c>
      <c r="M491" s="28">
        <v>4.6768</v>
      </c>
      <c r="N491" s="27">
        <v>0</v>
      </c>
      <c r="O491" s="27">
        <v>4.4704</v>
      </c>
      <c r="P491" s="27">
        <v>1.1692</v>
      </c>
      <c r="Q491" s="27">
        <v>6.6024</v>
      </c>
      <c r="R491" s="27">
        <v>0</v>
      </c>
      <c r="S491" s="27">
        <v>0</v>
      </c>
      <c r="T491" s="27">
        <v>0</v>
      </c>
      <c r="U491" s="29">
        <f t="shared" si="229"/>
        <v>18.088</v>
      </c>
    </row>
    <row r="492" spans="2:21" ht="13.5" customHeight="1">
      <c r="B492" s="13" t="s">
        <v>130</v>
      </c>
      <c r="C492" s="14" t="s">
        <v>131</v>
      </c>
      <c r="D492" s="27">
        <v>0</v>
      </c>
      <c r="E492" s="27">
        <v>0</v>
      </c>
      <c r="F492" s="27">
        <v>0</v>
      </c>
      <c r="G492" s="27">
        <v>0</v>
      </c>
      <c r="H492" s="27">
        <v>1.9504</v>
      </c>
      <c r="I492" s="27">
        <v>3.0934</v>
      </c>
      <c r="J492" s="27">
        <v>27.6736</v>
      </c>
      <c r="K492" s="28">
        <v>23.7511</v>
      </c>
      <c r="L492" s="27">
        <v>63.1696</v>
      </c>
      <c r="M492" s="28">
        <v>159.223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9">
        <f t="shared" si="229"/>
        <v>278.8611</v>
      </c>
    </row>
    <row r="493" spans="2:21" ht="13.5" customHeight="1">
      <c r="B493" s="13"/>
      <c r="C493" s="14" t="s">
        <v>132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1.5467</v>
      </c>
      <c r="J493" s="27">
        <v>3.0934</v>
      </c>
      <c r="K493" s="28">
        <v>4.6401</v>
      </c>
      <c r="L493" s="27">
        <v>20.181</v>
      </c>
      <c r="M493" s="28">
        <v>22.2867</v>
      </c>
      <c r="N493" s="27">
        <v>81.1508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9">
        <f t="shared" si="229"/>
        <v>132.89870000000002</v>
      </c>
    </row>
    <row r="494" spans="2:21" ht="13.5" customHeight="1">
      <c r="B494" s="13"/>
      <c r="C494" s="14" t="s">
        <v>133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8">
        <v>0</v>
      </c>
      <c r="L494" s="27">
        <v>0</v>
      </c>
      <c r="M494" s="28">
        <v>1.1692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>
        <f t="shared" si="229"/>
        <v>1.1692</v>
      </c>
    </row>
    <row r="495" spans="2:21" ht="13.5" customHeight="1">
      <c r="B495" s="13"/>
      <c r="C495" s="17" t="s">
        <v>134</v>
      </c>
      <c r="D495" s="27">
        <v>75.8054</v>
      </c>
      <c r="E495" s="27">
        <v>41.8332</v>
      </c>
      <c r="F495" s="27">
        <v>329.7968</v>
      </c>
      <c r="G495" s="27">
        <v>101.1468</v>
      </c>
      <c r="H495" s="27">
        <v>914.5337</v>
      </c>
      <c r="I495" s="27">
        <v>942.4707</v>
      </c>
      <c r="J495" s="27">
        <v>505.7654</v>
      </c>
      <c r="K495" s="28">
        <v>92.2987</v>
      </c>
      <c r="L495" s="27">
        <v>120.172</v>
      </c>
      <c r="M495" s="28">
        <v>98.8993</v>
      </c>
      <c r="N495" s="27">
        <v>20.5443</v>
      </c>
      <c r="O495" s="27">
        <v>32.503</v>
      </c>
      <c r="P495" s="27">
        <v>94.6909</v>
      </c>
      <c r="Q495" s="27">
        <v>22.2158</v>
      </c>
      <c r="R495" s="27">
        <v>15.3296</v>
      </c>
      <c r="S495" s="27">
        <v>4.8879</v>
      </c>
      <c r="T495" s="27">
        <v>0</v>
      </c>
      <c r="U495" s="29">
        <f t="shared" si="229"/>
        <v>3412.8935</v>
      </c>
    </row>
    <row r="496" spans="2:21" ht="13.5" customHeight="1">
      <c r="B496" s="15"/>
      <c r="C496" s="16" t="s">
        <v>2</v>
      </c>
      <c r="D496" s="30">
        <f aca="true" t="shared" si="231" ref="D496:T496">SUM(D483:D495)</f>
        <v>5438.1589</v>
      </c>
      <c r="E496" s="30">
        <f t="shared" si="231"/>
        <v>11134.5208</v>
      </c>
      <c r="F496" s="30">
        <f t="shared" si="231"/>
        <v>458.90700000000004</v>
      </c>
      <c r="G496" s="30">
        <f t="shared" si="231"/>
        <v>9160.7294</v>
      </c>
      <c r="H496" s="30">
        <f t="shared" si="231"/>
        <v>6654.128699999999</v>
      </c>
      <c r="I496" s="30">
        <f t="shared" si="231"/>
        <v>11657.038700000001</v>
      </c>
      <c r="J496" s="30">
        <f t="shared" si="231"/>
        <v>2247.1764</v>
      </c>
      <c r="K496" s="31">
        <f t="shared" si="231"/>
        <v>3501.7212999999997</v>
      </c>
      <c r="L496" s="30">
        <f t="shared" si="231"/>
        <v>3402.1208999999994</v>
      </c>
      <c r="M496" s="31">
        <f t="shared" si="231"/>
        <v>1606.9859000000001</v>
      </c>
      <c r="N496" s="30">
        <f t="shared" si="231"/>
        <v>621.4882000000001</v>
      </c>
      <c r="O496" s="30">
        <f t="shared" si="231"/>
        <v>400.867</v>
      </c>
      <c r="P496" s="30">
        <f t="shared" si="231"/>
        <v>240.1822</v>
      </c>
      <c r="Q496" s="30">
        <f t="shared" si="231"/>
        <v>106.5417</v>
      </c>
      <c r="R496" s="30">
        <f t="shared" si="231"/>
        <v>20.7441</v>
      </c>
      <c r="S496" s="30">
        <f t="shared" si="231"/>
        <v>4.8879</v>
      </c>
      <c r="T496" s="30">
        <f t="shared" si="231"/>
        <v>0</v>
      </c>
      <c r="U496" s="32">
        <f t="shared" si="229"/>
        <v>56656.199100000005</v>
      </c>
    </row>
    <row r="497" spans="2:21" ht="13.5" customHeight="1">
      <c r="B497" s="13"/>
      <c r="C497" s="14" t="s">
        <v>135</v>
      </c>
      <c r="D497" s="27">
        <v>3343.0179</v>
      </c>
      <c r="E497" s="27">
        <v>1643.1928</v>
      </c>
      <c r="F497" s="27">
        <v>435.0362</v>
      </c>
      <c r="G497" s="27">
        <v>4574.4719</v>
      </c>
      <c r="H497" s="27">
        <v>713.765</v>
      </c>
      <c r="I497" s="27">
        <v>2868.5207</v>
      </c>
      <c r="J497" s="27">
        <v>1389.6155</v>
      </c>
      <c r="K497" s="28">
        <v>936.9767</v>
      </c>
      <c r="L497" s="27">
        <v>429.8638</v>
      </c>
      <c r="M497" s="28">
        <v>385.7037</v>
      </c>
      <c r="N497" s="27">
        <v>91.3018</v>
      </c>
      <c r="O497" s="27">
        <v>27.3075</v>
      </c>
      <c r="P497" s="27">
        <v>11.5166</v>
      </c>
      <c r="Q497" s="27">
        <v>23.6364</v>
      </c>
      <c r="R497" s="27">
        <v>11.8182</v>
      </c>
      <c r="S497" s="27">
        <v>0</v>
      </c>
      <c r="T497" s="27">
        <v>0</v>
      </c>
      <c r="U497" s="29">
        <f t="shared" si="229"/>
        <v>16885.7447</v>
      </c>
    </row>
    <row r="498" spans="2:21" ht="13.5" customHeight="1">
      <c r="B498" s="13" t="s">
        <v>107</v>
      </c>
      <c r="C498" s="14" t="s">
        <v>136</v>
      </c>
      <c r="D498" s="27">
        <v>680.116</v>
      </c>
      <c r="E498" s="27">
        <v>17.3038</v>
      </c>
      <c r="F498" s="27">
        <v>0</v>
      </c>
      <c r="G498" s="27">
        <v>9929.5213</v>
      </c>
      <c r="H498" s="27">
        <v>207.5783</v>
      </c>
      <c r="I498" s="27">
        <v>123.1861</v>
      </c>
      <c r="J498" s="27">
        <v>5.1914</v>
      </c>
      <c r="K498" s="28">
        <v>4.3502</v>
      </c>
      <c r="L498" s="27">
        <v>4.3502</v>
      </c>
      <c r="M498" s="28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9">
        <f t="shared" si="229"/>
        <v>10971.597300000001</v>
      </c>
    </row>
    <row r="499" spans="2:21" ht="13.5" customHeight="1">
      <c r="B499" s="13" t="s">
        <v>108</v>
      </c>
      <c r="C499" s="14" t="s">
        <v>137</v>
      </c>
      <c r="D499" s="27">
        <v>858.2385</v>
      </c>
      <c r="E499" s="27">
        <v>4404.8748</v>
      </c>
      <c r="F499" s="27">
        <v>1770.5797</v>
      </c>
      <c r="G499" s="27">
        <v>6439.3151</v>
      </c>
      <c r="H499" s="27">
        <v>2735.6432</v>
      </c>
      <c r="I499" s="27">
        <v>5804.9368</v>
      </c>
      <c r="J499" s="27">
        <v>916.836</v>
      </c>
      <c r="K499" s="28">
        <v>18.1707</v>
      </c>
      <c r="L499" s="27">
        <v>1.0182</v>
      </c>
      <c r="M499" s="28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9">
        <f t="shared" si="229"/>
        <v>22949.612999999998</v>
      </c>
    </row>
    <row r="500" spans="2:21" ht="13.5" customHeight="1">
      <c r="B500" s="13" t="s">
        <v>35</v>
      </c>
      <c r="C500" s="17" t="s">
        <v>138</v>
      </c>
      <c r="D500" s="27">
        <v>41749.9832</v>
      </c>
      <c r="E500" s="27">
        <v>82261.6159</v>
      </c>
      <c r="F500" s="27">
        <v>39764.4424</v>
      </c>
      <c r="G500" s="27">
        <v>16943.0014</v>
      </c>
      <c r="H500" s="27">
        <v>2345.7807</v>
      </c>
      <c r="I500" s="27">
        <v>2892.0829</v>
      </c>
      <c r="J500" s="27">
        <v>57.5499</v>
      </c>
      <c r="K500" s="28">
        <v>7.9709</v>
      </c>
      <c r="L500" s="27">
        <v>7.9709</v>
      </c>
      <c r="M500" s="28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9">
        <f t="shared" si="229"/>
        <v>186030.3982</v>
      </c>
    </row>
    <row r="501" spans="2:21" ht="13.5" customHeight="1">
      <c r="B501" s="15"/>
      <c r="C501" s="16" t="s">
        <v>2</v>
      </c>
      <c r="D501" s="24">
        <f aca="true" t="shared" si="232" ref="D501:T501">SUM(D497:D500)</f>
        <v>46631.3556</v>
      </c>
      <c r="E501" s="24">
        <f t="shared" si="232"/>
        <v>88326.98730000001</v>
      </c>
      <c r="F501" s="24">
        <f t="shared" si="232"/>
        <v>41970.0583</v>
      </c>
      <c r="G501" s="24">
        <f t="shared" si="232"/>
        <v>37886.3097</v>
      </c>
      <c r="H501" s="24">
        <f t="shared" si="232"/>
        <v>6002.7672</v>
      </c>
      <c r="I501" s="24">
        <f t="shared" si="232"/>
        <v>11688.726499999999</v>
      </c>
      <c r="J501" s="24">
        <f t="shared" si="232"/>
        <v>2369.1928</v>
      </c>
      <c r="K501" s="25">
        <f t="shared" si="232"/>
        <v>967.4685000000001</v>
      </c>
      <c r="L501" s="24">
        <f t="shared" si="232"/>
        <v>443.20309999999995</v>
      </c>
      <c r="M501" s="25">
        <f t="shared" si="232"/>
        <v>385.7037</v>
      </c>
      <c r="N501" s="24">
        <f t="shared" si="232"/>
        <v>91.3018</v>
      </c>
      <c r="O501" s="24">
        <f t="shared" si="232"/>
        <v>27.3075</v>
      </c>
      <c r="P501" s="24">
        <f t="shared" si="232"/>
        <v>11.5166</v>
      </c>
      <c r="Q501" s="24">
        <f t="shared" si="232"/>
        <v>23.6364</v>
      </c>
      <c r="R501" s="24">
        <f t="shared" si="232"/>
        <v>11.8182</v>
      </c>
      <c r="S501" s="24">
        <f t="shared" si="232"/>
        <v>0</v>
      </c>
      <c r="T501" s="24">
        <f t="shared" si="232"/>
        <v>0</v>
      </c>
      <c r="U501" s="26">
        <f t="shared" si="229"/>
        <v>236837.35319999998</v>
      </c>
    </row>
    <row r="502" spans="1:21" ht="13.5" customHeight="1">
      <c r="A502" s="39"/>
      <c r="B502" s="46" t="s">
        <v>152</v>
      </c>
      <c r="C502" s="47"/>
      <c r="D502" s="33">
        <f>SUM(D501,D496,D482,D472,D464,D444,D433,D423,D417)</f>
        <v>1377514.2078</v>
      </c>
      <c r="E502" s="33">
        <f aca="true" t="shared" si="233" ref="E502:U502">SUM(E501,E496,E482,E472,E464,E444,E433,E423,E417)</f>
        <v>1291520.1653000002</v>
      </c>
      <c r="F502" s="33">
        <f t="shared" si="233"/>
        <v>554707.828</v>
      </c>
      <c r="G502" s="33">
        <f t="shared" si="233"/>
        <v>794494.9604999999</v>
      </c>
      <c r="H502" s="33">
        <f t="shared" si="233"/>
        <v>195811.44420000003</v>
      </c>
      <c r="I502" s="33">
        <f t="shared" si="233"/>
        <v>288126.9293</v>
      </c>
      <c r="J502" s="33">
        <f t="shared" si="233"/>
        <v>95498.549</v>
      </c>
      <c r="K502" s="34">
        <f t="shared" si="233"/>
        <v>32342.1258</v>
      </c>
      <c r="L502" s="33">
        <f t="shared" si="233"/>
        <v>42189.094999999994</v>
      </c>
      <c r="M502" s="34">
        <f t="shared" si="233"/>
        <v>29037.402</v>
      </c>
      <c r="N502" s="33">
        <f t="shared" si="233"/>
        <v>6719.877100000001</v>
      </c>
      <c r="O502" s="33">
        <f t="shared" si="233"/>
        <v>6743.3201</v>
      </c>
      <c r="P502" s="33">
        <f t="shared" si="233"/>
        <v>6490.544000000001</v>
      </c>
      <c r="Q502" s="33">
        <f t="shared" si="233"/>
        <v>4552.2179</v>
      </c>
      <c r="R502" s="33">
        <f t="shared" si="233"/>
        <v>5194.9441</v>
      </c>
      <c r="S502" s="33">
        <f t="shared" si="233"/>
        <v>366.99830000000003</v>
      </c>
      <c r="T502" s="33">
        <f t="shared" si="233"/>
        <v>133.7208</v>
      </c>
      <c r="U502" s="35">
        <f t="shared" si="233"/>
        <v>4731444.3292000005</v>
      </c>
    </row>
    <row r="504" spans="2:56" ht="13.5" customHeight="1">
      <c r="B504" s="18"/>
      <c r="C504" s="19" t="s">
        <v>110</v>
      </c>
      <c r="D504" s="42" t="s">
        <v>116</v>
      </c>
      <c r="E504" s="43"/>
      <c r="BC504" s="4"/>
      <c r="BD504" s="3"/>
    </row>
    <row r="505" spans="3:56" ht="13.5" customHeight="1">
      <c r="C505" s="6"/>
      <c r="L505" s="5"/>
      <c r="M505" s="2"/>
      <c r="N505" s="2"/>
      <c r="U505" s="5" t="str">
        <f>$U$5</f>
        <v>(３日間調査　単位：件）</v>
      </c>
      <c r="BD505" s="3"/>
    </row>
    <row r="506" spans="2:56" ht="13.5" customHeight="1">
      <c r="B506" s="7"/>
      <c r="C506" s="8" t="s">
        <v>109</v>
      </c>
      <c r="D506" s="20" t="s">
        <v>5</v>
      </c>
      <c r="E506" s="20" t="s">
        <v>8</v>
      </c>
      <c r="F506" s="20" t="s">
        <v>9</v>
      </c>
      <c r="G506" s="20" t="s">
        <v>10</v>
      </c>
      <c r="H506" s="20" t="s">
        <v>11</v>
      </c>
      <c r="I506" s="20" t="s">
        <v>12</v>
      </c>
      <c r="J506" s="20" t="s">
        <v>13</v>
      </c>
      <c r="K506" s="20" t="s">
        <v>14</v>
      </c>
      <c r="L506" s="21" t="s">
        <v>15</v>
      </c>
      <c r="M506" s="20" t="s">
        <v>16</v>
      </c>
      <c r="N506" s="20" t="s">
        <v>17</v>
      </c>
      <c r="O506" s="20" t="s">
        <v>18</v>
      </c>
      <c r="P506" s="20" t="s">
        <v>19</v>
      </c>
      <c r="Q506" s="20" t="s">
        <v>20</v>
      </c>
      <c r="R506" s="20" t="s">
        <v>21</v>
      </c>
      <c r="S506" s="20" t="s">
        <v>22</v>
      </c>
      <c r="T506" s="20" t="s">
        <v>23</v>
      </c>
      <c r="U506" s="44" t="s">
        <v>4</v>
      </c>
      <c r="BD506" s="3"/>
    </row>
    <row r="507" spans="2:56" ht="13.5" customHeight="1">
      <c r="B507" s="9" t="s">
        <v>25</v>
      </c>
      <c r="C507" s="10"/>
      <c r="D507" s="22" t="s">
        <v>7</v>
      </c>
      <c r="E507" s="22" t="s">
        <v>7</v>
      </c>
      <c r="F507" s="22" t="s">
        <v>7</v>
      </c>
      <c r="G507" s="22" t="s">
        <v>7</v>
      </c>
      <c r="H507" s="22" t="s">
        <v>7</v>
      </c>
      <c r="I507" s="22" t="s">
        <v>7</v>
      </c>
      <c r="J507" s="22" t="s">
        <v>7</v>
      </c>
      <c r="K507" s="22" t="s">
        <v>7</v>
      </c>
      <c r="L507" s="23" t="s">
        <v>6</v>
      </c>
      <c r="M507" s="22" t="s">
        <v>7</v>
      </c>
      <c r="N507" s="22" t="s">
        <v>7</v>
      </c>
      <c r="O507" s="22" t="s">
        <v>7</v>
      </c>
      <c r="P507" s="22" t="s">
        <v>7</v>
      </c>
      <c r="Q507" s="22" t="s">
        <v>7</v>
      </c>
      <c r="R507" s="22" t="s">
        <v>7</v>
      </c>
      <c r="S507" s="22" t="s">
        <v>7</v>
      </c>
      <c r="T507" s="22" t="s">
        <v>24</v>
      </c>
      <c r="U507" s="45"/>
      <c r="BD507" s="3"/>
    </row>
    <row r="508" spans="2:21" ht="13.5" customHeight="1">
      <c r="B508" s="11"/>
      <c r="C508" s="12" t="s">
        <v>118</v>
      </c>
      <c r="D508" s="24">
        <v>59.6142</v>
      </c>
      <c r="E508" s="24">
        <v>292.419</v>
      </c>
      <c r="F508" s="24">
        <v>188.571</v>
      </c>
      <c r="G508" s="24">
        <v>3720.9911</v>
      </c>
      <c r="H508" s="24">
        <v>153.7233</v>
      </c>
      <c r="I508" s="24">
        <v>58.1555</v>
      </c>
      <c r="J508" s="24">
        <v>0</v>
      </c>
      <c r="K508" s="25">
        <v>0</v>
      </c>
      <c r="L508" s="24">
        <v>0</v>
      </c>
      <c r="M508" s="25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6">
        <f>SUM(D508:T508)</f>
        <v>4473.474099999999</v>
      </c>
    </row>
    <row r="509" spans="2:21" ht="13.5" customHeight="1">
      <c r="B509" s="13" t="s">
        <v>26</v>
      </c>
      <c r="C509" s="14" t="s">
        <v>27</v>
      </c>
      <c r="D509" s="27">
        <v>1715.5188</v>
      </c>
      <c r="E509" s="27">
        <v>10581.3812</v>
      </c>
      <c r="F509" s="27">
        <v>2771.5885</v>
      </c>
      <c r="G509" s="27">
        <v>5409.495</v>
      </c>
      <c r="H509" s="27">
        <v>781.3767</v>
      </c>
      <c r="I509" s="27">
        <v>471.2172</v>
      </c>
      <c r="J509" s="27">
        <v>69.1039</v>
      </c>
      <c r="K509" s="28">
        <v>0</v>
      </c>
      <c r="L509" s="27">
        <v>0</v>
      </c>
      <c r="M509" s="28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9">
        <f aca="true" t="shared" si="234" ref="U509:U572">SUM(D509:T509)</f>
        <v>21799.681299999997</v>
      </c>
    </row>
    <row r="510" spans="2:21" ht="13.5" customHeight="1">
      <c r="B510" s="13"/>
      <c r="C510" s="14" t="s">
        <v>28</v>
      </c>
      <c r="D510" s="27">
        <v>491.8341</v>
      </c>
      <c r="E510" s="27">
        <v>964.2875</v>
      </c>
      <c r="F510" s="27">
        <v>404.5415</v>
      </c>
      <c r="G510" s="27">
        <v>772.735</v>
      </c>
      <c r="H510" s="27">
        <v>179.2274</v>
      </c>
      <c r="I510" s="27">
        <v>191.73</v>
      </c>
      <c r="J510" s="27">
        <v>28.471</v>
      </c>
      <c r="K510" s="28">
        <v>0</v>
      </c>
      <c r="L510" s="27">
        <v>0</v>
      </c>
      <c r="M510" s="28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9">
        <f t="shared" si="234"/>
        <v>3032.8265</v>
      </c>
    </row>
    <row r="511" spans="2:21" ht="13.5" customHeight="1">
      <c r="B511" s="13" t="s">
        <v>29</v>
      </c>
      <c r="C511" s="14" t="s">
        <v>30</v>
      </c>
      <c r="D511" s="27">
        <v>30582.3108</v>
      </c>
      <c r="E511" s="27">
        <v>35176.3006</v>
      </c>
      <c r="F511" s="27">
        <v>16548.7578</v>
      </c>
      <c r="G511" s="27">
        <v>19939.3393</v>
      </c>
      <c r="H511" s="27">
        <v>3695.3341</v>
      </c>
      <c r="I511" s="27">
        <v>1611.6796</v>
      </c>
      <c r="J511" s="27">
        <v>380.7402</v>
      </c>
      <c r="K511" s="28">
        <v>0</v>
      </c>
      <c r="L511" s="27">
        <v>0</v>
      </c>
      <c r="M511" s="28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9">
        <f t="shared" si="234"/>
        <v>107934.46239999999</v>
      </c>
    </row>
    <row r="512" spans="2:21" ht="13.5" customHeight="1">
      <c r="B512" s="13"/>
      <c r="C512" s="14" t="s">
        <v>31</v>
      </c>
      <c r="D512" s="27">
        <v>15.5935</v>
      </c>
      <c r="E512" s="27">
        <v>11.9749</v>
      </c>
      <c r="F512" s="27">
        <v>11.9749</v>
      </c>
      <c r="G512" s="27">
        <v>0</v>
      </c>
      <c r="H512" s="27">
        <v>0</v>
      </c>
      <c r="I512" s="27">
        <v>0</v>
      </c>
      <c r="J512" s="27">
        <v>0</v>
      </c>
      <c r="K512" s="28">
        <v>0</v>
      </c>
      <c r="L512" s="27">
        <v>0</v>
      </c>
      <c r="M512" s="28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9">
        <f t="shared" si="234"/>
        <v>39.5433</v>
      </c>
    </row>
    <row r="513" spans="2:21" ht="13.5" customHeight="1">
      <c r="B513" s="13" t="s">
        <v>32</v>
      </c>
      <c r="C513" s="14" t="s">
        <v>33</v>
      </c>
      <c r="D513" s="27">
        <v>54777.8372</v>
      </c>
      <c r="E513" s="27">
        <v>576067.9094</v>
      </c>
      <c r="F513" s="27">
        <v>10034.5594</v>
      </c>
      <c r="G513" s="27">
        <v>27530.872</v>
      </c>
      <c r="H513" s="27">
        <v>10323.9034</v>
      </c>
      <c r="I513" s="27">
        <v>11581.6075</v>
      </c>
      <c r="J513" s="27">
        <v>2397.222</v>
      </c>
      <c r="K513" s="28">
        <v>0</v>
      </c>
      <c r="L513" s="27">
        <v>0</v>
      </c>
      <c r="M513" s="28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9">
        <f t="shared" si="234"/>
        <v>692713.9108999999</v>
      </c>
    </row>
    <row r="514" spans="2:21" ht="13.5" customHeight="1">
      <c r="B514" s="13"/>
      <c r="C514" s="14" t="s">
        <v>34</v>
      </c>
      <c r="D514" s="27">
        <v>57538.1794</v>
      </c>
      <c r="E514" s="27">
        <v>118676.9667</v>
      </c>
      <c r="F514" s="27">
        <v>28124.3071</v>
      </c>
      <c r="G514" s="27">
        <v>26710.9815</v>
      </c>
      <c r="H514" s="27">
        <v>6515.2045</v>
      </c>
      <c r="I514" s="27">
        <v>2393.4352</v>
      </c>
      <c r="J514" s="27">
        <v>358.9947</v>
      </c>
      <c r="K514" s="28">
        <v>0</v>
      </c>
      <c r="L514" s="27">
        <v>0</v>
      </c>
      <c r="M514" s="28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9">
        <f t="shared" si="234"/>
        <v>240318.06910000002</v>
      </c>
    </row>
    <row r="515" spans="2:21" ht="13.5" customHeight="1">
      <c r="B515" s="13" t="s">
        <v>35</v>
      </c>
      <c r="C515" s="14" t="s">
        <v>36</v>
      </c>
      <c r="D515" s="27">
        <v>168.6965</v>
      </c>
      <c r="E515" s="27">
        <v>1518.2685</v>
      </c>
      <c r="F515" s="27">
        <v>674.786</v>
      </c>
      <c r="G515" s="27">
        <v>908.7492</v>
      </c>
      <c r="H515" s="27">
        <v>339.1756</v>
      </c>
      <c r="I515" s="27">
        <v>37.3492</v>
      </c>
      <c r="J515" s="27">
        <v>0</v>
      </c>
      <c r="K515" s="28">
        <v>0</v>
      </c>
      <c r="L515" s="27">
        <v>0</v>
      </c>
      <c r="M515" s="28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9">
        <f t="shared" si="234"/>
        <v>3647.0249999999996</v>
      </c>
    </row>
    <row r="516" spans="2:21" ht="13.5" customHeight="1">
      <c r="B516" s="13"/>
      <c r="C516" s="14" t="s">
        <v>37</v>
      </c>
      <c r="D516" s="27">
        <v>180497.7413</v>
      </c>
      <c r="E516" s="27">
        <v>35427.7714</v>
      </c>
      <c r="F516" s="27">
        <v>11940.7858</v>
      </c>
      <c r="G516" s="27">
        <v>19953.4313</v>
      </c>
      <c r="H516" s="27">
        <v>5412.8313</v>
      </c>
      <c r="I516" s="27">
        <v>4269.1252</v>
      </c>
      <c r="J516" s="27">
        <v>90.7432</v>
      </c>
      <c r="K516" s="28">
        <v>0</v>
      </c>
      <c r="L516" s="27">
        <v>0</v>
      </c>
      <c r="M516" s="28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9">
        <f t="shared" si="234"/>
        <v>257592.4295</v>
      </c>
    </row>
    <row r="517" spans="2:21" ht="13.5" customHeight="1">
      <c r="B517" s="15"/>
      <c r="C517" s="16" t="s">
        <v>2</v>
      </c>
      <c r="D517" s="30">
        <f aca="true" t="shared" si="235" ref="D517:T517">SUM(D508:D516)</f>
        <v>325847.3258</v>
      </c>
      <c r="E517" s="30">
        <f t="shared" si="235"/>
        <v>778717.2792</v>
      </c>
      <c r="F517" s="30">
        <f t="shared" si="235"/>
        <v>70699.872</v>
      </c>
      <c r="G517" s="30">
        <f t="shared" si="235"/>
        <v>104946.59440000002</v>
      </c>
      <c r="H517" s="30">
        <f t="shared" si="235"/>
        <v>27400.776299999998</v>
      </c>
      <c r="I517" s="30">
        <f t="shared" si="235"/>
        <v>20614.299400000004</v>
      </c>
      <c r="J517" s="30">
        <f t="shared" si="235"/>
        <v>3325.2750000000005</v>
      </c>
      <c r="K517" s="31">
        <f t="shared" si="235"/>
        <v>0</v>
      </c>
      <c r="L517" s="30">
        <f t="shared" si="235"/>
        <v>0</v>
      </c>
      <c r="M517" s="31">
        <f t="shared" si="235"/>
        <v>0</v>
      </c>
      <c r="N517" s="30">
        <f t="shared" si="235"/>
        <v>0</v>
      </c>
      <c r="O517" s="30">
        <f t="shared" si="235"/>
        <v>0</v>
      </c>
      <c r="P517" s="30">
        <f t="shared" si="235"/>
        <v>0</v>
      </c>
      <c r="Q517" s="30">
        <f t="shared" si="235"/>
        <v>0</v>
      </c>
      <c r="R517" s="30">
        <f t="shared" si="235"/>
        <v>0</v>
      </c>
      <c r="S517" s="30">
        <f t="shared" si="235"/>
        <v>0</v>
      </c>
      <c r="T517" s="30">
        <f t="shared" si="235"/>
        <v>0</v>
      </c>
      <c r="U517" s="32">
        <f t="shared" si="234"/>
        <v>1331551.4220999999</v>
      </c>
    </row>
    <row r="518" spans="2:21" ht="13.5" customHeight="1">
      <c r="B518" s="13" t="s">
        <v>38</v>
      </c>
      <c r="C518" s="14" t="s">
        <v>39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8">
        <v>0</v>
      </c>
      <c r="L518" s="27">
        <v>0</v>
      </c>
      <c r="M518" s="28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9">
        <f t="shared" si="234"/>
        <v>0</v>
      </c>
    </row>
    <row r="519" spans="2:21" ht="13.5" customHeight="1">
      <c r="B519" s="13"/>
      <c r="C519" s="14" t="s">
        <v>40</v>
      </c>
      <c r="D519" s="27">
        <v>2682.6969</v>
      </c>
      <c r="E519" s="27">
        <v>1024.4463</v>
      </c>
      <c r="F519" s="27">
        <v>376.0979</v>
      </c>
      <c r="G519" s="27">
        <v>597.8336</v>
      </c>
      <c r="H519" s="27">
        <v>157.1125</v>
      </c>
      <c r="I519" s="27">
        <v>324.0212</v>
      </c>
      <c r="J519" s="27">
        <v>18.9415</v>
      </c>
      <c r="K519" s="28">
        <v>0</v>
      </c>
      <c r="L519" s="27">
        <v>0</v>
      </c>
      <c r="M519" s="28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9">
        <f t="shared" si="234"/>
        <v>5181.1499</v>
      </c>
    </row>
    <row r="520" spans="2:21" ht="13.5" customHeight="1">
      <c r="B520" s="13" t="s">
        <v>32</v>
      </c>
      <c r="C520" s="14" t="s">
        <v>41</v>
      </c>
      <c r="D520" s="27">
        <v>0</v>
      </c>
      <c r="E520" s="27">
        <v>326.7032</v>
      </c>
      <c r="F520" s="27">
        <v>599.2469</v>
      </c>
      <c r="G520" s="27">
        <v>763.3731</v>
      </c>
      <c r="H520" s="27">
        <v>326.5501</v>
      </c>
      <c r="I520" s="27">
        <v>88.7382</v>
      </c>
      <c r="J520" s="27">
        <v>0</v>
      </c>
      <c r="K520" s="28">
        <v>0</v>
      </c>
      <c r="L520" s="27">
        <v>0</v>
      </c>
      <c r="M520" s="28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9">
        <f t="shared" si="234"/>
        <v>2104.6115</v>
      </c>
    </row>
    <row r="521" spans="2:21" ht="13.5" customHeight="1">
      <c r="B521" s="13"/>
      <c r="C521" s="14" t="s">
        <v>42</v>
      </c>
      <c r="D521" s="27">
        <v>4316.6095</v>
      </c>
      <c r="E521" s="27">
        <v>2395.3234</v>
      </c>
      <c r="F521" s="27">
        <v>270.2666</v>
      </c>
      <c r="G521" s="27">
        <v>119.7672</v>
      </c>
      <c r="H521" s="27">
        <v>17.6819</v>
      </c>
      <c r="I521" s="27">
        <v>17.3228</v>
      </c>
      <c r="J521" s="27">
        <v>0</v>
      </c>
      <c r="K521" s="28">
        <v>0</v>
      </c>
      <c r="L521" s="27">
        <v>0</v>
      </c>
      <c r="M521" s="28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9">
        <f t="shared" si="234"/>
        <v>7136.971399999999</v>
      </c>
    </row>
    <row r="522" spans="2:21" ht="13.5" customHeight="1">
      <c r="B522" s="13" t="s">
        <v>35</v>
      </c>
      <c r="C522" s="17" t="s">
        <v>43</v>
      </c>
      <c r="D522" s="27">
        <v>6.193</v>
      </c>
      <c r="E522" s="27">
        <v>12.386</v>
      </c>
      <c r="F522" s="27">
        <v>12.386</v>
      </c>
      <c r="G522" s="27">
        <v>18.6533</v>
      </c>
      <c r="H522" s="27">
        <v>0</v>
      </c>
      <c r="I522" s="27">
        <v>0</v>
      </c>
      <c r="J522" s="27">
        <v>0</v>
      </c>
      <c r="K522" s="28">
        <v>0</v>
      </c>
      <c r="L522" s="27">
        <v>0</v>
      </c>
      <c r="M522" s="28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9">
        <f t="shared" si="234"/>
        <v>49.618300000000005</v>
      </c>
    </row>
    <row r="523" spans="1:21" ht="13.5" customHeight="1">
      <c r="A523" s="39"/>
      <c r="B523" s="15"/>
      <c r="C523" s="16" t="s">
        <v>2</v>
      </c>
      <c r="D523" s="30">
        <f aca="true" t="shared" si="236" ref="D523:T523">SUM(D518:D522)</f>
        <v>7005.4994</v>
      </c>
      <c r="E523" s="30">
        <f t="shared" si="236"/>
        <v>3758.8589</v>
      </c>
      <c r="F523" s="30">
        <f t="shared" si="236"/>
        <v>1257.9974</v>
      </c>
      <c r="G523" s="30">
        <f t="shared" si="236"/>
        <v>1499.6272000000001</v>
      </c>
      <c r="H523" s="30">
        <f t="shared" si="236"/>
        <v>501.3445</v>
      </c>
      <c r="I523" s="30">
        <f t="shared" si="236"/>
        <v>430.08220000000006</v>
      </c>
      <c r="J523" s="30">
        <f t="shared" si="236"/>
        <v>18.9415</v>
      </c>
      <c r="K523" s="31">
        <f t="shared" si="236"/>
        <v>0</v>
      </c>
      <c r="L523" s="30">
        <f t="shared" si="236"/>
        <v>0</v>
      </c>
      <c r="M523" s="31">
        <f t="shared" si="236"/>
        <v>0</v>
      </c>
      <c r="N523" s="30">
        <f t="shared" si="236"/>
        <v>0</v>
      </c>
      <c r="O523" s="30">
        <f t="shared" si="236"/>
        <v>0</v>
      </c>
      <c r="P523" s="30">
        <f t="shared" si="236"/>
        <v>0</v>
      </c>
      <c r="Q523" s="30">
        <f t="shared" si="236"/>
        <v>0</v>
      </c>
      <c r="R523" s="30">
        <f t="shared" si="236"/>
        <v>0</v>
      </c>
      <c r="S523" s="30">
        <f t="shared" si="236"/>
        <v>0</v>
      </c>
      <c r="T523" s="30">
        <f t="shared" si="236"/>
        <v>0</v>
      </c>
      <c r="U523" s="32">
        <f t="shared" si="234"/>
        <v>14472.351100000002</v>
      </c>
    </row>
    <row r="524" spans="2:21" ht="13.5" customHeight="1">
      <c r="B524" s="11"/>
      <c r="C524" s="12" t="s">
        <v>44</v>
      </c>
      <c r="D524" s="27">
        <v>0</v>
      </c>
      <c r="E524" s="27">
        <v>0</v>
      </c>
      <c r="F524" s="27">
        <v>0</v>
      </c>
      <c r="G524" s="27">
        <v>4.8725</v>
      </c>
      <c r="H524" s="27">
        <v>0</v>
      </c>
      <c r="I524" s="27">
        <v>0</v>
      </c>
      <c r="J524" s="27">
        <v>0</v>
      </c>
      <c r="K524" s="28">
        <v>0</v>
      </c>
      <c r="L524" s="27">
        <v>0</v>
      </c>
      <c r="M524" s="28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9">
        <f t="shared" si="234"/>
        <v>4.8725</v>
      </c>
    </row>
    <row r="525" spans="2:21" ht="13.5" customHeight="1">
      <c r="B525" s="13" t="s">
        <v>0</v>
      </c>
      <c r="C525" s="14" t="s">
        <v>45</v>
      </c>
      <c r="D525" s="27">
        <v>10.888</v>
      </c>
      <c r="E525" s="27">
        <v>2.722</v>
      </c>
      <c r="F525" s="27">
        <v>2.722</v>
      </c>
      <c r="G525" s="27">
        <v>5.444</v>
      </c>
      <c r="H525" s="27">
        <v>8.7795</v>
      </c>
      <c r="I525" s="27">
        <v>8.7795</v>
      </c>
      <c r="J525" s="27">
        <v>0</v>
      </c>
      <c r="K525" s="28">
        <v>0</v>
      </c>
      <c r="L525" s="27">
        <v>0</v>
      </c>
      <c r="M525" s="28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9">
        <f t="shared" si="234"/>
        <v>39.335</v>
      </c>
    </row>
    <row r="526" spans="2:21" ht="13.5" customHeight="1">
      <c r="B526" s="13"/>
      <c r="C526" s="14" t="s">
        <v>46</v>
      </c>
      <c r="D526" s="27">
        <v>10.888</v>
      </c>
      <c r="E526" s="27">
        <v>29.942</v>
      </c>
      <c r="F526" s="27">
        <v>273.7605</v>
      </c>
      <c r="G526" s="27">
        <v>51.7957</v>
      </c>
      <c r="H526" s="27">
        <v>9.1526</v>
      </c>
      <c r="I526" s="27">
        <v>331.8759</v>
      </c>
      <c r="J526" s="27">
        <v>0</v>
      </c>
      <c r="K526" s="28">
        <v>0</v>
      </c>
      <c r="L526" s="27">
        <v>0</v>
      </c>
      <c r="M526" s="28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9">
        <f t="shared" si="234"/>
        <v>707.4147</v>
      </c>
    </row>
    <row r="527" spans="2:21" ht="13.5" customHeight="1">
      <c r="B527" s="13"/>
      <c r="C527" s="14" t="s">
        <v>47</v>
      </c>
      <c r="D527" s="27">
        <v>45.2415</v>
      </c>
      <c r="E527" s="27">
        <v>1286.5136</v>
      </c>
      <c r="F527" s="27">
        <v>1428.7545</v>
      </c>
      <c r="G527" s="27">
        <v>1677.1744</v>
      </c>
      <c r="H527" s="27">
        <v>539.9994</v>
      </c>
      <c r="I527" s="27">
        <v>0</v>
      </c>
      <c r="J527" s="27">
        <v>0</v>
      </c>
      <c r="K527" s="28">
        <v>0</v>
      </c>
      <c r="L527" s="27">
        <v>0</v>
      </c>
      <c r="M527" s="28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9">
        <f t="shared" si="234"/>
        <v>4977.6834</v>
      </c>
    </row>
    <row r="528" spans="2:21" ht="13.5" customHeight="1">
      <c r="B528" s="13" t="s">
        <v>32</v>
      </c>
      <c r="C528" s="14" t="s">
        <v>48</v>
      </c>
      <c r="D528" s="27">
        <v>0</v>
      </c>
      <c r="E528" s="27">
        <v>0</v>
      </c>
      <c r="F528" s="27">
        <v>0</v>
      </c>
      <c r="G528" s="27">
        <v>1</v>
      </c>
      <c r="H528" s="27">
        <v>0</v>
      </c>
      <c r="I528" s="27">
        <v>0</v>
      </c>
      <c r="J528" s="27">
        <v>0</v>
      </c>
      <c r="K528" s="28">
        <v>0</v>
      </c>
      <c r="L528" s="27">
        <v>0</v>
      </c>
      <c r="M528" s="28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9">
        <f t="shared" si="234"/>
        <v>1</v>
      </c>
    </row>
    <row r="529" spans="2:21" ht="13.5" customHeight="1">
      <c r="B529" s="13"/>
      <c r="C529" s="14" t="s">
        <v>49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8">
        <v>0</v>
      </c>
      <c r="L529" s="27">
        <v>0</v>
      </c>
      <c r="M529" s="28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9">
        <f t="shared" si="234"/>
        <v>0</v>
      </c>
    </row>
    <row r="530" spans="2:21" ht="13.5" customHeight="1">
      <c r="B530" s="13"/>
      <c r="C530" s="14" t="s">
        <v>50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8">
        <v>0</v>
      </c>
      <c r="L530" s="27">
        <v>0</v>
      </c>
      <c r="M530" s="28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9">
        <f t="shared" si="234"/>
        <v>0</v>
      </c>
    </row>
    <row r="531" spans="2:21" ht="13.5" customHeight="1">
      <c r="B531" s="13" t="s">
        <v>35</v>
      </c>
      <c r="C531" s="14" t="s">
        <v>51</v>
      </c>
      <c r="D531" s="27">
        <v>0</v>
      </c>
      <c r="E531" s="27">
        <v>78.6184</v>
      </c>
      <c r="F531" s="27">
        <v>0</v>
      </c>
      <c r="G531" s="27">
        <v>12.1373</v>
      </c>
      <c r="H531" s="27">
        <v>0</v>
      </c>
      <c r="I531" s="27">
        <v>0</v>
      </c>
      <c r="J531" s="27">
        <v>0</v>
      </c>
      <c r="K531" s="28">
        <v>0</v>
      </c>
      <c r="L531" s="27">
        <v>0</v>
      </c>
      <c r="M531" s="28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9">
        <f t="shared" si="234"/>
        <v>90.75569999999999</v>
      </c>
    </row>
    <row r="532" spans="2:21" ht="13.5" customHeight="1">
      <c r="B532" s="13"/>
      <c r="C532" s="14" t="s">
        <v>52</v>
      </c>
      <c r="D532" s="27">
        <v>22.2078</v>
      </c>
      <c r="E532" s="27">
        <v>611.035</v>
      </c>
      <c r="F532" s="27">
        <v>263.9263</v>
      </c>
      <c r="G532" s="27">
        <v>1242.5349</v>
      </c>
      <c r="H532" s="27">
        <v>207.2085</v>
      </c>
      <c r="I532" s="27">
        <v>401.9655</v>
      </c>
      <c r="J532" s="27">
        <v>64.8114</v>
      </c>
      <c r="K532" s="28">
        <v>0</v>
      </c>
      <c r="L532" s="27">
        <v>0</v>
      </c>
      <c r="M532" s="28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9">
        <f t="shared" si="234"/>
        <v>2813.6894000000007</v>
      </c>
    </row>
    <row r="533" spans="1:21" ht="13.5" customHeight="1">
      <c r="A533" s="39"/>
      <c r="B533" s="15"/>
      <c r="C533" s="16" t="s">
        <v>2</v>
      </c>
      <c r="D533" s="30">
        <f aca="true" t="shared" si="237" ref="D533:T533">SUM(D524:D532)</f>
        <v>89.2253</v>
      </c>
      <c r="E533" s="30">
        <f t="shared" si="237"/>
        <v>2008.8310000000001</v>
      </c>
      <c r="F533" s="30">
        <f t="shared" si="237"/>
        <v>1969.1633000000002</v>
      </c>
      <c r="G533" s="30">
        <f t="shared" si="237"/>
        <v>2994.9588000000003</v>
      </c>
      <c r="H533" s="30">
        <f t="shared" si="237"/>
        <v>765.14</v>
      </c>
      <c r="I533" s="30">
        <f t="shared" si="237"/>
        <v>742.6209</v>
      </c>
      <c r="J533" s="30">
        <f t="shared" si="237"/>
        <v>64.8114</v>
      </c>
      <c r="K533" s="31">
        <f t="shared" si="237"/>
        <v>0</v>
      </c>
      <c r="L533" s="30">
        <f t="shared" si="237"/>
        <v>0</v>
      </c>
      <c r="M533" s="31">
        <f t="shared" si="237"/>
        <v>0</v>
      </c>
      <c r="N533" s="30">
        <f t="shared" si="237"/>
        <v>0</v>
      </c>
      <c r="O533" s="30">
        <f t="shared" si="237"/>
        <v>0</v>
      </c>
      <c r="P533" s="30">
        <f t="shared" si="237"/>
        <v>0</v>
      </c>
      <c r="Q533" s="30">
        <f t="shared" si="237"/>
        <v>0</v>
      </c>
      <c r="R533" s="30">
        <f t="shared" si="237"/>
        <v>0</v>
      </c>
      <c r="S533" s="30">
        <f t="shared" si="237"/>
        <v>0</v>
      </c>
      <c r="T533" s="30">
        <f t="shared" si="237"/>
        <v>0</v>
      </c>
      <c r="U533" s="32">
        <f t="shared" si="234"/>
        <v>8634.750700000002</v>
      </c>
    </row>
    <row r="534" spans="2:21" ht="13.5" customHeight="1">
      <c r="B534" s="13"/>
      <c r="C534" s="14" t="s">
        <v>53</v>
      </c>
      <c r="D534" s="27">
        <v>13045.2536</v>
      </c>
      <c r="E534" s="27">
        <v>19481.8863</v>
      </c>
      <c r="F534" s="27">
        <v>8633.8345</v>
      </c>
      <c r="G534" s="27">
        <v>8237.8526</v>
      </c>
      <c r="H534" s="27">
        <v>2361.5899</v>
      </c>
      <c r="I534" s="27">
        <v>2062.8134</v>
      </c>
      <c r="J534" s="27">
        <v>381.5659</v>
      </c>
      <c r="K534" s="28">
        <v>0</v>
      </c>
      <c r="L534" s="27">
        <v>0</v>
      </c>
      <c r="M534" s="28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9">
        <f t="shared" si="234"/>
        <v>54204.7962</v>
      </c>
    </row>
    <row r="535" spans="2:21" ht="13.5" customHeight="1">
      <c r="B535" s="13"/>
      <c r="C535" s="14" t="s">
        <v>54</v>
      </c>
      <c r="D535" s="27">
        <v>65228.0972</v>
      </c>
      <c r="E535" s="27">
        <v>56654.6738</v>
      </c>
      <c r="F535" s="27">
        <v>20259.8553</v>
      </c>
      <c r="G535" s="27">
        <v>18533.6638</v>
      </c>
      <c r="H535" s="27">
        <v>4031.7622</v>
      </c>
      <c r="I535" s="27">
        <v>1769.5577</v>
      </c>
      <c r="J535" s="27">
        <v>157.1018</v>
      </c>
      <c r="K535" s="28">
        <v>0</v>
      </c>
      <c r="L535" s="27">
        <v>0</v>
      </c>
      <c r="M535" s="28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9">
        <f t="shared" si="234"/>
        <v>166634.71180000002</v>
      </c>
    </row>
    <row r="536" spans="2:21" ht="13.5" customHeight="1">
      <c r="B536" s="13" t="s">
        <v>55</v>
      </c>
      <c r="C536" s="14" t="s">
        <v>56</v>
      </c>
      <c r="D536" s="27">
        <v>198635.4511</v>
      </c>
      <c r="E536" s="27">
        <v>209765.7069</v>
      </c>
      <c r="F536" s="27">
        <v>72375.7539</v>
      </c>
      <c r="G536" s="27">
        <v>49238.2843</v>
      </c>
      <c r="H536" s="27">
        <v>7197.1583</v>
      </c>
      <c r="I536" s="27">
        <v>4066.8712</v>
      </c>
      <c r="J536" s="27">
        <v>294.5921</v>
      </c>
      <c r="K536" s="28">
        <v>0</v>
      </c>
      <c r="L536" s="27">
        <v>0</v>
      </c>
      <c r="M536" s="28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9">
        <f t="shared" si="234"/>
        <v>541573.8178000001</v>
      </c>
    </row>
    <row r="537" spans="2:21" ht="13.5" customHeight="1">
      <c r="B537" s="13" t="s">
        <v>57</v>
      </c>
      <c r="C537" s="14" t="s">
        <v>58</v>
      </c>
      <c r="D537" s="27">
        <v>672404.5568</v>
      </c>
      <c r="E537" s="27">
        <v>150482.0526</v>
      </c>
      <c r="F537" s="27">
        <v>30648.8963</v>
      </c>
      <c r="G537" s="27">
        <v>55143.2994</v>
      </c>
      <c r="H537" s="27">
        <v>4006.7091</v>
      </c>
      <c r="I537" s="27">
        <v>2534.617</v>
      </c>
      <c r="J537" s="27">
        <v>220.3039</v>
      </c>
      <c r="K537" s="28">
        <v>0</v>
      </c>
      <c r="L537" s="27">
        <v>0</v>
      </c>
      <c r="M537" s="28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9">
        <f t="shared" si="234"/>
        <v>915440.4351</v>
      </c>
    </row>
    <row r="538" spans="2:21" ht="13.5" customHeight="1">
      <c r="B538" s="13" t="s">
        <v>59</v>
      </c>
      <c r="C538" s="14" t="s">
        <v>60</v>
      </c>
      <c r="D538" s="27">
        <v>397929.7407</v>
      </c>
      <c r="E538" s="27">
        <v>322705.1704</v>
      </c>
      <c r="F538" s="27">
        <v>63389.462</v>
      </c>
      <c r="G538" s="27">
        <v>43925.6862</v>
      </c>
      <c r="H538" s="27">
        <v>5832.2327</v>
      </c>
      <c r="I538" s="27">
        <v>3275.556</v>
      </c>
      <c r="J538" s="27">
        <v>348.4583</v>
      </c>
      <c r="K538" s="28">
        <v>0</v>
      </c>
      <c r="L538" s="27">
        <v>0</v>
      </c>
      <c r="M538" s="28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9">
        <f t="shared" si="234"/>
        <v>837406.3063</v>
      </c>
    </row>
    <row r="539" spans="2:21" ht="13.5" customHeight="1">
      <c r="B539" s="13" t="s">
        <v>61</v>
      </c>
      <c r="C539" s="14" t="s">
        <v>62</v>
      </c>
      <c r="D539" s="27">
        <v>217.9713</v>
      </c>
      <c r="E539" s="27">
        <v>501.1645</v>
      </c>
      <c r="F539" s="27">
        <v>673.6994</v>
      </c>
      <c r="G539" s="27">
        <v>1875.3768</v>
      </c>
      <c r="H539" s="27">
        <v>95.4894</v>
      </c>
      <c r="I539" s="27">
        <v>17.4654</v>
      </c>
      <c r="J539" s="27">
        <v>8.176</v>
      </c>
      <c r="K539" s="28">
        <v>0</v>
      </c>
      <c r="L539" s="27">
        <v>0</v>
      </c>
      <c r="M539" s="28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9">
        <f t="shared" si="234"/>
        <v>3389.3428</v>
      </c>
    </row>
    <row r="540" spans="2:21" ht="13.5" customHeight="1">
      <c r="B540" s="13" t="s">
        <v>63</v>
      </c>
      <c r="C540" s="14" t="s">
        <v>64</v>
      </c>
      <c r="D540" s="27">
        <v>61646.4989</v>
      </c>
      <c r="E540" s="27">
        <v>90795.8328</v>
      </c>
      <c r="F540" s="27">
        <v>12288.2827</v>
      </c>
      <c r="G540" s="27">
        <v>23995.2911</v>
      </c>
      <c r="H540" s="27">
        <v>6190.2438</v>
      </c>
      <c r="I540" s="27">
        <v>5141.4816</v>
      </c>
      <c r="J540" s="27">
        <v>1086.6902</v>
      </c>
      <c r="K540" s="28">
        <v>0</v>
      </c>
      <c r="L540" s="27">
        <v>0</v>
      </c>
      <c r="M540" s="28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9">
        <f t="shared" si="234"/>
        <v>201144.32110000003</v>
      </c>
    </row>
    <row r="541" spans="2:21" ht="13.5" customHeight="1">
      <c r="B541" s="13" t="s">
        <v>1</v>
      </c>
      <c r="C541" s="14" t="s">
        <v>65</v>
      </c>
      <c r="D541" s="27">
        <v>106642.3736</v>
      </c>
      <c r="E541" s="27">
        <v>6824.6909</v>
      </c>
      <c r="F541" s="27">
        <v>2872.941</v>
      </c>
      <c r="G541" s="27">
        <v>9279.8147</v>
      </c>
      <c r="H541" s="27">
        <v>1859.4442</v>
      </c>
      <c r="I541" s="27">
        <v>575.1015</v>
      </c>
      <c r="J541" s="27">
        <v>322.949</v>
      </c>
      <c r="K541" s="28">
        <v>0</v>
      </c>
      <c r="L541" s="27">
        <v>0</v>
      </c>
      <c r="M541" s="28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9">
        <f t="shared" si="234"/>
        <v>128377.31490000001</v>
      </c>
    </row>
    <row r="542" spans="2:21" ht="13.5" customHeight="1">
      <c r="B542" s="13" t="s">
        <v>35</v>
      </c>
      <c r="C542" s="14" t="s">
        <v>66</v>
      </c>
      <c r="D542" s="27">
        <v>200232.3318</v>
      </c>
      <c r="E542" s="27">
        <v>73300.8451</v>
      </c>
      <c r="F542" s="27">
        <v>9576.3219</v>
      </c>
      <c r="G542" s="27">
        <v>8408.4963</v>
      </c>
      <c r="H542" s="27">
        <v>1122.5462</v>
      </c>
      <c r="I542" s="27">
        <v>751.146</v>
      </c>
      <c r="J542" s="27">
        <v>156.494</v>
      </c>
      <c r="K542" s="28">
        <v>0</v>
      </c>
      <c r="L542" s="27">
        <v>0</v>
      </c>
      <c r="M542" s="28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9">
        <f t="shared" si="234"/>
        <v>293548.1813</v>
      </c>
    </row>
    <row r="543" spans="2:21" ht="13.5" customHeight="1">
      <c r="B543" s="13"/>
      <c r="C543" s="14" t="s">
        <v>67</v>
      </c>
      <c r="D543" s="27">
        <v>15655.1905</v>
      </c>
      <c r="E543" s="27">
        <v>18399.4704</v>
      </c>
      <c r="F543" s="27">
        <v>5585.4673</v>
      </c>
      <c r="G543" s="27">
        <v>4969.5788</v>
      </c>
      <c r="H543" s="27">
        <v>456.2498</v>
      </c>
      <c r="I543" s="27">
        <v>661.1733</v>
      </c>
      <c r="J543" s="27">
        <v>34.3724</v>
      </c>
      <c r="K543" s="28">
        <v>0</v>
      </c>
      <c r="L543" s="27">
        <v>0</v>
      </c>
      <c r="M543" s="28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9">
        <f t="shared" si="234"/>
        <v>45761.50250000001</v>
      </c>
    </row>
    <row r="544" spans="1:21" ht="13.5" customHeight="1">
      <c r="A544" s="39"/>
      <c r="B544" s="15"/>
      <c r="C544" s="16" t="s">
        <v>2</v>
      </c>
      <c r="D544" s="30">
        <f aca="true" t="shared" si="238" ref="D544:T544">SUM(D534:D543)</f>
        <v>1731637.4655000002</v>
      </c>
      <c r="E544" s="30">
        <f t="shared" si="238"/>
        <v>948911.4937</v>
      </c>
      <c r="F544" s="30">
        <f t="shared" si="238"/>
        <v>226304.5143</v>
      </c>
      <c r="G544" s="30">
        <f t="shared" si="238"/>
        <v>223607.34399999995</v>
      </c>
      <c r="H544" s="30">
        <f t="shared" si="238"/>
        <v>33153.4256</v>
      </c>
      <c r="I544" s="30">
        <f t="shared" si="238"/>
        <v>20855.7831</v>
      </c>
      <c r="J544" s="30">
        <f t="shared" si="238"/>
        <v>3010.7036000000007</v>
      </c>
      <c r="K544" s="31">
        <f t="shared" si="238"/>
        <v>0</v>
      </c>
      <c r="L544" s="30">
        <f t="shared" si="238"/>
        <v>0</v>
      </c>
      <c r="M544" s="31">
        <f t="shared" si="238"/>
        <v>0</v>
      </c>
      <c r="N544" s="30">
        <f t="shared" si="238"/>
        <v>0</v>
      </c>
      <c r="O544" s="30">
        <f t="shared" si="238"/>
        <v>0</v>
      </c>
      <c r="P544" s="30">
        <f t="shared" si="238"/>
        <v>0</v>
      </c>
      <c r="Q544" s="30">
        <f t="shared" si="238"/>
        <v>0</v>
      </c>
      <c r="R544" s="30">
        <f t="shared" si="238"/>
        <v>0</v>
      </c>
      <c r="S544" s="30">
        <f t="shared" si="238"/>
        <v>0</v>
      </c>
      <c r="T544" s="30">
        <f t="shared" si="238"/>
        <v>0</v>
      </c>
      <c r="U544" s="32">
        <f t="shared" si="234"/>
        <v>3187480.729800001</v>
      </c>
    </row>
    <row r="545" spans="2:21" ht="13.5" customHeight="1">
      <c r="B545" s="11"/>
      <c r="C545" s="12" t="s">
        <v>68</v>
      </c>
      <c r="D545" s="27">
        <v>212.6162</v>
      </c>
      <c r="E545" s="27">
        <v>61.7996</v>
      </c>
      <c r="F545" s="27">
        <v>63.9577</v>
      </c>
      <c r="G545" s="27">
        <v>49.3636</v>
      </c>
      <c r="H545" s="27">
        <v>20.6283</v>
      </c>
      <c r="I545" s="27">
        <v>6.4017</v>
      </c>
      <c r="J545" s="27">
        <v>0</v>
      </c>
      <c r="K545" s="28">
        <v>0</v>
      </c>
      <c r="L545" s="27">
        <v>0</v>
      </c>
      <c r="M545" s="28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9">
        <f t="shared" si="234"/>
        <v>414.7671</v>
      </c>
    </row>
    <row r="546" spans="2:21" ht="13.5" customHeight="1">
      <c r="B546" s="13"/>
      <c r="C546" s="14" t="s">
        <v>69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8">
        <v>0</v>
      </c>
      <c r="L546" s="27">
        <v>0</v>
      </c>
      <c r="M546" s="28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9">
        <f t="shared" si="234"/>
        <v>0</v>
      </c>
    </row>
    <row r="547" spans="2:21" ht="13.5" customHeight="1">
      <c r="B547" s="13"/>
      <c r="C547" s="14" t="s">
        <v>70</v>
      </c>
      <c r="D547" s="27">
        <v>2165.0614</v>
      </c>
      <c r="E547" s="27">
        <v>13290.7942</v>
      </c>
      <c r="F547" s="27">
        <v>6238.7523</v>
      </c>
      <c r="G547" s="27">
        <v>5102.8673</v>
      </c>
      <c r="H547" s="27">
        <v>481.8496</v>
      </c>
      <c r="I547" s="27">
        <v>231.7852</v>
      </c>
      <c r="J547" s="27">
        <v>25.9303</v>
      </c>
      <c r="K547" s="28">
        <v>0</v>
      </c>
      <c r="L547" s="27">
        <v>0</v>
      </c>
      <c r="M547" s="28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9">
        <f t="shared" si="234"/>
        <v>27537.0403</v>
      </c>
    </row>
    <row r="548" spans="2:21" ht="13.5" customHeight="1">
      <c r="B548" s="13" t="s">
        <v>71</v>
      </c>
      <c r="C548" s="14" t="s">
        <v>72</v>
      </c>
      <c r="D548" s="27">
        <v>3562.0485</v>
      </c>
      <c r="E548" s="27">
        <v>5739.2903</v>
      </c>
      <c r="F548" s="27">
        <v>3378.1801</v>
      </c>
      <c r="G548" s="27">
        <v>3989.8713</v>
      </c>
      <c r="H548" s="27">
        <v>745.3578</v>
      </c>
      <c r="I548" s="27">
        <v>547.154</v>
      </c>
      <c r="J548" s="27">
        <v>57.2149</v>
      </c>
      <c r="K548" s="28">
        <v>0</v>
      </c>
      <c r="L548" s="27">
        <v>0</v>
      </c>
      <c r="M548" s="28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9">
        <f t="shared" si="234"/>
        <v>18019.116899999997</v>
      </c>
    </row>
    <row r="549" spans="2:21" ht="13.5" customHeight="1">
      <c r="B549" s="13"/>
      <c r="C549" s="14" t="s">
        <v>73</v>
      </c>
      <c r="D549" s="27">
        <v>15206.1161</v>
      </c>
      <c r="E549" s="27">
        <v>23917.5207</v>
      </c>
      <c r="F549" s="27">
        <v>2700.7031</v>
      </c>
      <c r="G549" s="27">
        <v>2711.2052</v>
      </c>
      <c r="H549" s="27">
        <v>668.3423</v>
      </c>
      <c r="I549" s="27">
        <v>847.0834</v>
      </c>
      <c r="J549" s="27">
        <v>17.6014</v>
      </c>
      <c r="K549" s="28">
        <v>0</v>
      </c>
      <c r="L549" s="27">
        <v>0</v>
      </c>
      <c r="M549" s="28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9">
        <f t="shared" si="234"/>
        <v>46068.572199999995</v>
      </c>
    </row>
    <row r="550" spans="2:21" ht="13.5" customHeight="1">
      <c r="B550" s="13"/>
      <c r="C550" s="14" t="s">
        <v>74</v>
      </c>
      <c r="D550" s="27">
        <v>5207.9079</v>
      </c>
      <c r="E550" s="27">
        <v>12016.3705</v>
      </c>
      <c r="F550" s="27">
        <v>5032.302</v>
      </c>
      <c r="G550" s="27">
        <v>5971.3855</v>
      </c>
      <c r="H550" s="27">
        <v>1116.9147</v>
      </c>
      <c r="I550" s="27">
        <v>1070.9917</v>
      </c>
      <c r="J550" s="27">
        <v>128.0941</v>
      </c>
      <c r="K550" s="28">
        <v>0</v>
      </c>
      <c r="L550" s="27">
        <v>0</v>
      </c>
      <c r="M550" s="28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9">
        <f t="shared" si="234"/>
        <v>30543.9664</v>
      </c>
    </row>
    <row r="551" spans="2:21" ht="13.5" customHeight="1">
      <c r="B551" s="13" t="s">
        <v>75</v>
      </c>
      <c r="C551" s="14" t="s">
        <v>76</v>
      </c>
      <c r="D551" s="27">
        <v>0</v>
      </c>
      <c r="E551" s="27">
        <v>0</v>
      </c>
      <c r="F551" s="27">
        <v>0</v>
      </c>
      <c r="G551" s="27">
        <v>23.0846</v>
      </c>
      <c r="H551" s="27">
        <v>0</v>
      </c>
      <c r="I551" s="27">
        <v>0</v>
      </c>
      <c r="J551" s="27">
        <v>0</v>
      </c>
      <c r="K551" s="28">
        <v>0</v>
      </c>
      <c r="L551" s="27">
        <v>0</v>
      </c>
      <c r="M551" s="28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9">
        <f t="shared" si="234"/>
        <v>23.0846</v>
      </c>
    </row>
    <row r="552" spans="2:21" ht="13.5" customHeight="1">
      <c r="B552" s="13"/>
      <c r="C552" s="14" t="s">
        <v>77</v>
      </c>
      <c r="D552" s="27">
        <v>0</v>
      </c>
      <c r="E552" s="27">
        <v>45</v>
      </c>
      <c r="F552" s="27">
        <v>0</v>
      </c>
      <c r="G552" s="27">
        <v>2.2266</v>
      </c>
      <c r="H552" s="27">
        <v>2.2266</v>
      </c>
      <c r="I552" s="27">
        <v>1.1133</v>
      </c>
      <c r="J552" s="27">
        <v>0</v>
      </c>
      <c r="K552" s="28">
        <v>0</v>
      </c>
      <c r="L552" s="27">
        <v>0</v>
      </c>
      <c r="M552" s="28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9">
        <f t="shared" si="234"/>
        <v>50.5665</v>
      </c>
    </row>
    <row r="553" spans="2:21" ht="13.5" customHeight="1">
      <c r="B553" s="13"/>
      <c r="C553" s="14" t="s">
        <v>78</v>
      </c>
      <c r="D553" s="27">
        <v>61.3644</v>
      </c>
      <c r="E553" s="27">
        <v>1541.9325</v>
      </c>
      <c r="F553" s="27">
        <v>534.46</v>
      </c>
      <c r="G553" s="27">
        <v>1296.42</v>
      </c>
      <c r="H553" s="27">
        <v>114.4905</v>
      </c>
      <c r="I553" s="27">
        <v>19.1307</v>
      </c>
      <c r="J553" s="27">
        <v>0</v>
      </c>
      <c r="K553" s="28">
        <v>0</v>
      </c>
      <c r="L553" s="27">
        <v>0</v>
      </c>
      <c r="M553" s="28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9">
        <f t="shared" si="234"/>
        <v>3567.7981</v>
      </c>
    </row>
    <row r="554" spans="2:21" ht="13.5" customHeight="1">
      <c r="B554" s="13" t="s">
        <v>63</v>
      </c>
      <c r="C554" s="14" t="s">
        <v>79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8">
        <v>0</v>
      </c>
      <c r="L554" s="27">
        <v>0</v>
      </c>
      <c r="M554" s="28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9">
        <f t="shared" si="234"/>
        <v>0</v>
      </c>
    </row>
    <row r="555" spans="2:21" ht="13.5" customHeight="1">
      <c r="B555" s="13"/>
      <c r="C555" s="14" t="s">
        <v>80</v>
      </c>
      <c r="D555" s="27">
        <v>1366.1506</v>
      </c>
      <c r="E555" s="27">
        <v>4516.9329</v>
      </c>
      <c r="F555" s="27">
        <v>3116.7841</v>
      </c>
      <c r="G555" s="27">
        <v>5170.1608</v>
      </c>
      <c r="H555" s="27">
        <v>1042.4746</v>
      </c>
      <c r="I555" s="27">
        <v>614.7708</v>
      </c>
      <c r="J555" s="27">
        <v>22.4837</v>
      </c>
      <c r="K555" s="28">
        <v>0</v>
      </c>
      <c r="L555" s="27">
        <v>0</v>
      </c>
      <c r="M555" s="28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9">
        <f t="shared" si="234"/>
        <v>15849.7575</v>
      </c>
    </row>
    <row r="556" spans="2:21" ht="13.5" customHeight="1">
      <c r="B556" s="13"/>
      <c r="C556" s="14" t="s">
        <v>81</v>
      </c>
      <c r="D556" s="27">
        <v>0</v>
      </c>
      <c r="E556" s="27">
        <v>14.1336</v>
      </c>
      <c r="F556" s="27">
        <v>3.2616</v>
      </c>
      <c r="G556" s="27">
        <v>13.5</v>
      </c>
      <c r="H556" s="27">
        <v>4.5</v>
      </c>
      <c r="I556" s="27">
        <v>6</v>
      </c>
      <c r="J556" s="27">
        <v>0</v>
      </c>
      <c r="K556" s="28">
        <v>0</v>
      </c>
      <c r="L556" s="27">
        <v>0</v>
      </c>
      <c r="M556" s="28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9">
        <f t="shared" si="234"/>
        <v>41.3952</v>
      </c>
    </row>
    <row r="557" spans="2:21" ht="13.5" customHeight="1">
      <c r="B557" s="13" t="s">
        <v>1</v>
      </c>
      <c r="C557" s="14" t="s">
        <v>82</v>
      </c>
      <c r="D557" s="27">
        <v>67.1952</v>
      </c>
      <c r="E557" s="27">
        <v>96.9678</v>
      </c>
      <c r="F557" s="27">
        <v>21.5484</v>
      </c>
      <c r="G557" s="27">
        <v>1311.7962</v>
      </c>
      <c r="H557" s="27">
        <v>58.1071</v>
      </c>
      <c r="I557" s="27">
        <v>1284.8484</v>
      </c>
      <c r="J557" s="27">
        <v>0</v>
      </c>
      <c r="K557" s="28">
        <v>0</v>
      </c>
      <c r="L557" s="27">
        <v>0</v>
      </c>
      <c r="M557" s="28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9">
        <f t="shared" si="234"/>
        <v>2840.4631</v>
      </c>
    </row>
    <row r="558" spans="2:21" ht="13.5" customHeight="1">
      <c r="B558" s="13"/>
      <c r="C558" s="14" t="s">
        <v>83</v>
      </c>
      <c r="D558" s="27">
        <v>9619.6749</v>
      </c>
      <c r="E558" s="27">
        <v>41252.305</v>
      </c>
      <c r="F558" s="27">
        <v>8982.3449</v>
      </c>
      <c r="G558" s="27">
        <v>20288.2706</v>
      </c>
      <c r="H558" s="27">
        <v>3760.0522</v>
      </c>
      <c r="I558" s="27">
        <v>3305.5198</v>
      </c>
      <c r="J558" s="27">
        <v>647.3915</v>
      </c>
      <c r="K558" s="28">
        <v>0</v>
      </c>
      <c r="L558" s="27">
        <v>0</v>
      </c>
      <c r="M558" s="28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9">
        <f t="shared" si="234"/>
        <v>87855.5589</v>
      </c>
    </row>
    <row r="559" spans="2:21" ht="13.5" customHeight="1">
      <c r="B559" s="13"/>
      <c r="C559" s="14" t="s">
        <v>84</v>
      </c>
      <c r="D559" s="27">
        <v>30676.1526</v>
      </c>
      <c r="E559" s="27">
        <v>189033.8767</v>
      </c>
      <c r="F559" s="27">
        <v>58339.6152</v>
      </c>
      <c r="G559" s="27">
        <v>17708.2619</v>
      </c>
      <c r="H559" s="27">
        <v>426.3426</v>
      </c>
      <c r="I559" s="27">
        <v>296.881</v>
      </c>
      <c r="J559" s="27">
        <v>51.7566</v>
      </c>
      <c r="K559" s="28">
        <v>0</v>
      </c>
      <c r="L559" s="27">
        <v>0</v>
      </c>
      <c r="M559" s="28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9">
        <f t="shared" si="234"/>
        <v>296532.88659999997</v>
      </c>
    </row>
    <row r="560" spans="2:21" ht="13.5" customHeight="1">
      <c r="B560" s="13" t="s">
        <v>35</v>
      </c>
      <c r="C560" s="14" t="s">
        <v>85</v>
      </c>
      <c r="D560" s="27">
        <v>11424.8475</v>
      </c>
      <c r="E560" s="27">
        <v>28715.2643</v>
      </c>
      <c r="F560" s="27">
        <v>6247.3414</v>
      </c>
      <c r="G560" s="27">
        <v>10263.5471</v>
      </c>
      <c r="H560" s="27">
        <v>2133.4345</v>
      </c>
      <c r="I560" s="27">
        <v>2034.1354</v>
      </c>
      <c r="J560" s="27">
        <v>156.5324</v>
      </c>
      <c r="K560" s="28">
        <v>0</v>
      </c>
      <c r="L560" s="27">
        <v>0</v>
      </c>
      <c r="M560" s="28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9">
        <f t="shared" si="234"/>
        <v>60975.1026</v>
      </c>
    </row>
    <row r="561" spans="2:21" ht="13.5" customHeight="1">
      <c r="B561" s="13"/>
      <c r="C561" s="14" t="s">
        <v>86</v>
      </c>
      <c r="D561" s="27">
        <v>65295.6194</v>
      </c>
      <c r="E561" s="27">
        <v>122929.5418</v>
      </c>
      <c r="F561" s="27">
        <v>43719.167</v>
      </c>
      <c r="G561" s="27">
        <v>49630.8587</v>
      </c>
      <c r="H561" s="27">
        <v>12168.0618</v>
      </c>
      <c r="I561" s="27">
        <v>8770.6604</v>
      </c>
      <c r="J561" s="27">
        <v>661.3584</v>
      </c>
      <c r="K561" s="28">
        <v>0</v>
      </c>
      <c r="L561" s="27">
        <v>0</v>
      </c>
      <c r="M561" s="28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9">
        <f t="shared" si="234"/>
        <v>303175.2675</v>
      </c>
    </row>
    <row r="562" spans="2:21" ht="13.5" customHeight="1">
      <c r="B562" s="13"/>
      <c r="C562" s="14" t="s">
        <v>87</v>
      </c>
      <c r="D562" s="27">
        <v>139.0368</v>
      </c>
      <c r="E562" s="27">
        <v>2326.7708</v>
      </c>
      <c r="F562" s="27">
        <v>1711.4567</v>
      </c>
      <c r="G562" s="27">
        <v>2142.9895</v>
      </c>
      <c r="H562" s="27">
        <v>312.4358</v>
      </c>
      <c r="I562" s="27">
        <v>162.6892</v>
      </c>
      <c r="J562" s="27">
        <v>20.5514</v>
      </c>
      <c r="K562" s="28">
        <v>0</v>
      </c>
      <c r="L562" s="27">
        <v>0</v>
      </c>
      <c r="M562" s="28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9">
        <f t="shared" si="234"/>
        <v>6815.930200000001</v>
      </c>
    </row>
    <row r="563" spans="2:21" ht="13.5" customHeight="1">
      <c r="B563" s="13"/>
      <c r="C563" s="17" t="s">
        <v>88</v>
      </c>
      <c r="D563" s="27">
        <v>632805.3301</v>
      </c>
      <c r="E563" s="27">
        <v>218562.8783</v>
      </c>
      <c r="F563" s="27">
        <v>40869.7176</v>
      </c>
      <c r="G563" s="27">
        <v>64359.5839</v>
      </c>
      <c r="H563" s="27">
        <v>11437.4472</v>
      </c>
      <c r="I563" s="27">
        <v>8003.6211</v>
      </c>
      <c r="J563" s="27">
        <v>1494.785</v>
      </c>
      <c r="K563" s="28">
        <v>0</v>
      </c>
      <c r="L563" s="27">
        <v>0</v>
      </c>
      <c r="M563" s="28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9">
        <f t="shared" si="234"/>
        <v>977533.3632</v>
      </c>
    </row>
    <row r="564" spans="1:21" ht="13.5" customHeight="1">
      <c r="A564" s="39"/>
      <c r="B564" s="15"/>
      <c r="C564" s="16" t="s">
        <v>2</v>
      </c>
      <c r="D564" s="30">
        <f aca="true" t="shared" si="239" ref="D564:T564">SUM(D545:D563)</f>
        <v>777809.1216</v>
      </c>
      <c r="E564" s="30">
        <f t="shared" si="239"/>
        <v>664061.379</v>
      </c>
      <c r="F564" s="30">
        <f t="shared" si="239"/>
        <v>180959.5921</v>
      </c>
      <c r="G564" s="30">
        <f t="shared" si="239"/>
        <v>190035.39279999997</v>
      </c>
      <c r="H564" s="30">
        <f t="shared" si="239"/>
        <v>34492.6656</v>
      </c>
      <c r="I564" s="30">
        <f t="shared" si="239"/>
        <v>27202.7861</v>
      </c>
      <c r="J564" s="30">
        <f t="shared" si="239"/>
        <v>3283.6997</v>
      </c>
      <c r="K564" s="31">
        <f t="shared" si="239"/>
        <v>0</v>
      </c>
      <c r="L564" s="30">
        <f t="shared" si="239"/>
        <v>0</v>
      </c>
      <c r="M564" s="31">
        <f t="shared" si="239"/>
        <v>0</v>
      </c>
      <c r="N564" s="30">
        <f t="shared" si="239"/>
        <v>0</v>
      </c>
      <c r="O564" s="30">
        <f t="shared" si="239"/>
        <v>0</v>
      </c>
      <c r="P564" s="30">
        <f t="shared" si="239"/>
        <v>0</v>
      </c>
      <c r="Q564" s="30">
        <f t="shared" si="239"/>
        <v>0</v>
      </c>
      <c r="R564" s="30">
        <f t="shared" si="239"/>
        <v>0</v>
      </c>
      <c r="S564" s="30">
        <f t="shared" si="239"/>
        <v>0</v>
      </c>
      <c r="T564" s="30">
        <f t="shared" si="239"/>
        <v>0</v>
      </c>
      <c r="U564" s="32">
        <f t="shared" si="234"/>
        <v>1877844.6368999998</v>
      </c>
    </row>
    <row r="565" spans="2:21" ht="13.5" customHeight="1">
      <c r="B565" s="13"/>
      <c r="C565" s="14" t="s">
        <v>89</v>
      </c>
      <c r="D565" s="27">
        <v>30.9652</v>
      </c>
      <c r="E565" s="27">
        <v>206.735</v>
      </c>
      <c r="F565" s="27">
        <v>386.7612</v>
      </c>
      <c r="G565" s="27">
        <v>776.2753</v>
      </c>
      <c r="H565" s="27">
        <v>17.5349</v>
      </c>
      <c r="I565" s="27">
        <v>281.0277</v>
      </c>
      <c r="J565" s="27">
        <v>29.3476</v>
      </c>
      <c r="K565" s="28">
        <v>0</v>
      </c>
      <c r="L565" s="27">
        <v>0</v>
      </c>
      <c r="M565" s="28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9">
        <f t="shared" si="234"/>
        <v>1728.6469000000002</v>
      </c>
    </row>
    <row r="566" spans="2:21" ht="13.5" customHeight="1">
      <c r="B566" s="13" t="s">
        <v>90</v>
      </c>
      <c r="C566" s="14" t="s">
        <v>91</v>
      </c>
      <c r="D566" s="27">
        <v>8479.3129</v>
      </c>
      <c r="E566" s="27">
        <v>7649.032</v>
      </c>
      <c r="F566" s="27">
        <v>4358.2759</v>
      </c>
      <c r="G566" s="27">
        <v>14025.1136</v>
      </c>
      <c r="H566" s="27">
        <v>5010.034</v>
      </c>
      <c r="I566" s="27">
        <v>2417.2599</v>
      </c>
      <c r="J566" s="27">
        <v>334.8229</v>
      </c>
      <c r="K566" s="28">
        <v>0</v>
      </c>
      <c r="L566" s="27">
        <v>0</v>
      </c>
      <c r="M566" s="28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9">
        <f t="shared" si="234"/>
        <v>42273.8512</v>
      </c>
    </row>
    <row r="567" spans="2:21" ht="13.5" customHeight="1">
      <c r="B567" s="13" t="s">
        <v>63</v>
      </c>
      <c r="C567" s="14" t="s">
        <v>119</v>
      </c>
      <c r="D567" s="27">
        <v>1832.3476</v>
      </c>
      <c r="E567" s="27">
        <v>3415.9514</v>
      </c>
      <c r="F567" s="27">
        <v>1001.34</v>
      </c>
      <c r="G567" s="27">
        <v>2131.8559</v>
      </c>
      <c r="H567" s="27">
        <v>896.4304</v>
      </c>
      <c r="I567" s="27">
        <v>573.9753</v>
      </c>
      <c r="J567" s="27">
        <v>144.7918</v>
      </c>
      <c r="K567" s="28">
        <v>0</v>
      </c>
      <c r="L567" s="27">
        <v>0</v>
      </c>
      <c r="M567" s="28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9">
        <f t="shared" si="234"/>
        <v>9996.6924</v>
      </c>
    </row>
    <row r="568" spans="2:21" ht="13.5" customHeight="1">
      <c r="B568" s="13" t="s">
        <v>1</v>
      </c>
      <c r="C568" s="14" t="s">
        <v>92</v>
      </c>
      <c r="D568" s="27">
        <v>34915.3498</v>
      </c>
      <c r="E568" s="27">
        <v>24114.8664</v>
      </c>
      <c r="F568" s="27">
        <v>8855.3627</v>
      </c>
      <c r="G568" s="27">
        <v>10263.3311</v>
      </c>
      <c r="H568" s="27">
        <v>1149.1738</v>
      </c>
      <c r="I568" s="27">
        <v>971.8073</v>
      </c>
      <c r="J568" s="27">
        <v>156.1791</v>
      </c>
      <c r="K568" s="28">
        <v>0</v>
      </c>
      <c r="L568" s="27">
        <v>0</v>
      </c>
      <c r="M568" s="28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9">
        <f t="shared" si="234"/>
        <v>80426.0702</v>
      </c>
    </row>
    <row r="569" spans="2:21" ht="13.5" customHeight="1">
      <c r="B569" s="13" t="s">
        <v>35</v>
      </c>
      <c r="C569" s="14" t="s">
        <v>93</v>
      </c>
      <c r="D569" s="27">
        <v>58.8059</v>
      </c>
      <c r="E569" s="27">
        <v>1191.181</v>
      </c>
      <c r="F569" s="27">
        <v>1170.0567</v>
      </c>
      <c r="G569" s="27">
        <v>2315.7288</v>
      </c>
      <c r="H569" s="27">
        <v>695.0884</v>
      </c>
      <c r="I569" s="27">
        <v>1338.9823</v>
      </c>
      <c r="J569" s="27">
        <v>10.6193</v>
      </c>
      <c r="K569" s="28">
        <v>0</v>
      </c>
      <c r="L569" s="27">
        <v>0</v>
      </c>
      <c r="M569" s="28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9">
        <f t="shared" si="234"/>
        <v>6780.462399999999</v>
      </c>
    </row>
    <row r="570" spans="2:21" ht="13.5" customHeight="1">
      <c r="B570" s="13"/>
      <c r="C570" s="14" t="s">
        <v>94</v>
      </c>
      <c r="D570" s="27">
        <v>454891.6819</v>
      </c>
      <c r="E570" s="27">
        <v>558862.5694</v>
      </c>
      <c r="F570" s="27">
        <v>119816.3317</v>
      </c>
      <c r="G570" s="27">
        <v>213971.5723</v>
      </c>
      <c r="H570" s="27">
        <v>27099.6162</v>
      </c>
      <c r="I570" s="27">
        <v>16963.2073</v>
      </c>
      <c r="J570" s="27">
        <v>2288.2631</v>
      </c>
      <c r="K570" s="28">
        <v>0</v>
      </c>
      <c r="L570" s="27">
        <v>0</v>
      </c>
      <c r="M570" s="28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9">
        <f t="shared" si="234"/>
        <v>1393893.2419000003</v>
      </c>
    </row>
    <row r="571" spans="2:21" ht="13.5" customHeight="1">
      <c r="B571" s="13"/>
      <c r="C571" s="14" t="s">
        <v>95</v>
      </c>
      <c r="D571" s="27">
        <v>67324.9962</v>
      </c>
      <c r="E571" s="27">
        <v>82532.4278</v>
      </c>
      <c r="F571" s="27">
        <v>37188.4849</v>
      </c>
      <c r="G571" s="27">
        <v>46301.2923</v>
      </c>
      <c r="H571" s="27">
        <v>8534.6239</v>
      </c>
      <c r="I571" s="27">
        <v>3121.6361</v>
      </c>
      <c r="J571" s="27">
        <v>471.0058</v>
      </c>
      <c r="K571" s="28">
        <v>0</v>
      </c>
      <c r="L571" s="27">
        <v>0</v>
      </c>
      <c r="M571" s="28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9">
        <f t="shared" si="234"/>
        <v>245474.46700000003</v>
      </c>
    </row>
    <row r="572" spans="1:21" ht="13.5" customHeight="1">
      <c r="A572" s="39"/>
      <c r="B572" s="15"/>
      <c r="C572" s="16" t="s">
        <v>2</v>
      </c>
      <c r="D572" s="30">
        <f aca="true" t="shared" si="240" ref="D572:T572">SUM(D565:D571)</f>
        <v>567533.4595</v>
      </c>
      <c r="E572" s="30">
        <f t="shared" si="240"/>
        <v>677972.763</v>
      </c>
      <c r="F572" s="30">
        <f t="shared" si="240"/>
        <v>172776.61310000002</v>
      </c>
      <c r="G572" s="30">
        <f t="shared" si="240"/>
        <v>289785.1693</v>
      </c>
      <c r="H572" s="30">
        <f t="shared" si="240"/>
        <v>43402.501599999996</v>
      </c>
      <c r="I572" s="30">
        <f t="shared" si="240"/>
        <v>25667.8959</v>
      </c>
      <c r="J572" s="30">
        <f t="shared" si="240"/>
        <v>3435.0296</v>
      </c>
      <c r="K572" s="31">
        <f t="shared" si="240"/>
        <v>0</v>
      </c>
      <c r="L572" s="30">
        <f t="shared" si="240"/>
        <v>0</v>
      </c>
      <c r="M572" s="31">
        <f t="shared" si="240"/>
        <v>0</v>
      </c>
      <c r="N572" s="30">
        <f t="shared" si="240"/>
        <v>0</v>
      </c>
      <c r="O572" s="30">
        <f t="shared" si="240"/>
        <v>0</v>
      </c>
      <c r="P572" s="30">
        <f t="shared" si="240"/>
        <v>0</v>
      </c>
      <c r="Q572" s="30">
        <f t="shared" si="240"/>
        <v>0</v>
      </c>
      <c r="R572" s="30">
        <f t="shared" si="240"/>
        <v>0</v>
      </c>
      <c r="S572" s="30">
        <f t="shared" si="240"/>
        <v>0</v>
      </c>
      <c r="T572" s="30">
        <f t="shared" si="240"/>
        <v>0</v>
      </c>
      <c r="U572" s="32">
        <f t="shared" si="234"/>
        <v>1780573.432</v>
      </c>
    </row>
    <row r="573" spans="2:21" ht="13.5" customHeight="1">
      <c r="B573" s="11"/>
      <c r="C573" s="12" t="s">
        <v>96</v>
      </c>
      <c r="D573" s="27">
        <v>169313.0764</v>
      </c>
      <c r="E573" s="27">
        <v>205137.0749</v>
      </c>
      <c r="F573" s="27">
        <v>61423.1559</v>
      </c>
      <c r="G573" s="27">
        <v>24650.042</v>
      </c>
      <c r="H573" s="27">
        <v>5407.4574</v>
      </c>
      <c r="I573" s="27">
        <v>2482.7414</v>
      </c>
      <c r="J573" s="27">
        <v>375.1087</v>
      </c>
      <c r="K573" s="28">
        <v>0</v>
      </c>
      <c r="L573" s="27">
        <v>0</v>
      </c>
      <c r="M573" s="28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9">
        <f aca="true" t="shared" si="241" ref="U573:U601">SUM(D573:T573)</f>
        <v>468788.65670000005</v>
      </c>
    </row>
    <row r="574" spans="2:21" ht="13.5" customHeight="1">
      <c r="B574" s="13" t="s">
        <v>97</v>
      </c>
      <c r="C574" s="14" t="s">
        <v>98</v>
      </c>
      <c r="D574" s="27">
        <v>2638.4173</v>
      </c>
      <c r="E574" s="27">
        <v>9631.8016</v>
      </c>
      <c r="F574" s="27">
        <v>2195.8071</v>
      </c>
      <c r="G574" s="27">
        <v>1852.5057</v>
      </c>
      <c r="H574" s="27">
        <v>1581.3706</v>
      </c>
      <c r="I574" s="27">
        <v>200.1855</v>
      </c>
      <c r="J574" s="27">
        <v>0</v>
      </c>
      <c r="K574" s="28">
        <v>0</v>
      </c>
      <c r="L574" s="27">
        <v>0</v>
      </c>
      <c r="M574" s="28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9">
        <f t="shared" si="241"/>
        <v>18100.087799999998</v>
      </c>
    </row>
    <row r="575" spans="2:21" ht="13.5" customHeight="1">
      <c r="B575" s="13"/>
      <c r="C575" s="14" t="s">
        <v>99</v>
      </c>
      <c r="D575" s="27">
        <v>456372.3763</v>
      </c>
      <c r="E575" s="27">
        <v>266223.036</v>
      </c>
      <c r="F575" s="27">
        <v>34236.3905</v>
      </c>
      <c r="G575" s="27">
        <v>28143.6186</v>
      </c>
      <c r="H575" s="27">
        <v>2198.1671</v>
      </c>
      <c r="I575" s="27">
        <v>1532.713</v>
      </c>
      <c r="J575" s="27">
        <v>280.6871</v>
      </c>
      <c r="K575" s="28">
        <v>0</v>
      </c>
      <c r="L575" s="27">
        <v>0</v>
      </c>
      <c r="M575" s="28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9">
        <f t="shared" si="241"/>
        <v>788986.9885999999</v>
      </c>
    </row>
    <row r="576" spans="2:21" ht="13.5" customHeight="1">
      <c r="B576" s="13" t="s">
        <v>63</v>
      </c>
      <c r="C576" s="14" t="s">
        <v>100</v>
      </c>
      <c r="D576" s="27">
        <v>217945.297</v>
      </c>
      <c r="E576" s="27">
        <v>63762.885</v>
      </c>
      <c r="F576" s="27">
        <v>8495.0865</v>
      </c>
      <c r="G576" s="27">
        <v>13709.1839</v>
      </c>
      <c r="H576" s="27">
        <v>2100.2724</v>
      </c>
      <c r="I576" s="27">
        <v>3172.3846</v>
      </c>
      <c r="J576" s="27">
        <v>730.1256</v>
      </c>
      <c r="K576" s="28">
        <v>0</v>
      </c>
      <c r="L576" s="27">
        <v>0</v>
      </c>
      <c r="M576" s="28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9">
        <f t="shared" si="241"/>
        <v>309915.235</v>
      </c>
    </row>
    <row r="577" spans="2:21" ht="13.5" customHeight="1">
      <c r="B577" s="13"/>
      <c r="C577" s="14" t="s">
        <v>101</v>
      </c>
      <c r="D577" s="27">
        <v>126819.4405</v>
      </c>
      <c r="E577" s="27">
        <v>67971.4211</v>
      </c>
      <c r="F577" s="27">
        <v>25225.2637</v>
      </c>
      <c r="G577" s="27">
        <v>27347.5176</v>
      </c>
      <c r="H577" s="27">
        <v>5165.5873</v>
      </c>
      <c r="I577" s="27">
        <v>2167.4753</v>
      </c>
      <c r="J577" s="27">
        <v>148.7046</v>
      </c>
      <c r="K577" s="28">
        <v>0</v>
      </c>
      <c r="L577" s="27">
        <v>0</v>
      </c>
      <c r="M577" s="28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9">
        <f t="shared" si="241"/>
        <v>254845.4101</v>
      </c>
    </row>
    <row r="578" spans="2:21" ht="13.5" customHeight="1">
      <c r="B578" s="13" t="s">
        <v>1</v>
      </c>
      <c r="C578" s="14" t="s">
        <v>102</v>
      </c>
      <c r="D578" s="27">
        <v>592021.3378</v>
      </c>
      <c r="E578" s="27">
        <v>243309.6618</v>
      </c>
      <c r="F578" s="27">
        <v>38692.8838</v>
      </c>
      <c r="G578" s="27">
        <v>28190.9095</v>
      </c>
      <c r="H578" s="27">
        <v>3209.9293</v>
      </c>
      <c r="I578" s="27">
        <v>2257.4588</v>
      </c>
      <c r="J578" s="27">
        <v>255.7278</v>
      </c>
      <c r="K578" s="28">
        <v>0</v>
      </c>
      <c r="L578" s="27">
        <v>0</v>
      </c>
      <c r="M578" s="28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9">
        <f t="shared" si="241"/>
        <v>907937.9087999999</v>
      </c>
    </row>
    <row r="579" spans="2:21" ht="13.5" customHeight="1">
      <c r="B579" s="13"/>
      <c r="C579" s="14" t="s">
        <v>103</v>
      </c>
      <c r="D579" s="27">
        <v>279632.7293</v>
      </c>
      <c r="E579" s="27">
        <v>19515.3517</v>
      </c>
      <c r="F579" s="27">
        <v>8843.9636</v>
      </c>
      <c r="G579" s="27">
        <v>10935.7209</v>
      </c>
      <c r="H579" s="27">
        <v>2681.4478</v>
      </c>
      <c r="I579" s="27">
        <v>1154.9195</v>
      </c>
      <c r="J579" s="27">
        <v>186.1519</v>
      </c>
      <c r="K579" s="28">
        <v>0</v>
      </c>
      <c r="L579" s="27">
        <v>0</v>
      </c>
      <c r="M579" s="28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9">
        <f t="shared" si="241"/>
        <v>322950.2847000001</v>
      </c>
    </row>
    <row r="580" spans="2:21" ht="13.5" customHeight="1">
      <c r="B580" s="13" t="s">
        <v>35</v>
      </c>
      <c r="C580" s="14" t="s">
        <v>104</v>
      </c>
      <c r="D580" s="27">
        <v>22870.6248</v>
      </c>
      <c r="E580" s="27">
        <v>49415.1066</v>
      </c>
      <c r="F580" s="27">
        <v>7828.8399</v>
      </c>
      <c r="G580" s="27">
        <v>10616.7185</v>
      </c>
      <c r="H580" s="27">
        <v>1949.0749</v>
      </c>
      <c r="I580" s="27">
        <v>911.1782</v>
      </c>
      <c r="J580" s="27">
        <v>18.6531</v>
      </c>
      <c r="K580" s="28">
        <v>0</v>
      </c>
      <c r="L580" s="27">
        <v>0</v>
      </c>
      <c r="M580" s="28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9">
        <f t="shared" si="241"/>
        <v>93610.19600000001</v>
      </c>
    </row>
    <row r="581" spans="2:21" ht="13.5" customHeight="1">
      <c r="B581" s="13"/>
      <c r="C581" s="17" t="s">
        <v>105</v>
      </c>
      <c r="D581" s="27">
        <v>324584.9768</v>
      </c>
      <c r="E581" s="27">
        <v>189798.7293</v>
      </c>
      <c r="F581" s="27">
        <v>36593.4636</v>
      </c>
      <c r="G581" s="27">
        <v>35843.3551</v>
      </c>
      <c r="H581" s="27">
        <v>5313.7732</v>
      </c>
      <c r="I581" s="27">
        <v>2391.923</v>
      </c>
      <c r="J581" s="27">
        <v>334.4246</v>
      </c>
      <c r="K581" s="28">
        <v>0</v>
      </c>
      <c r="L581" s="27">
        <v>0</v>
      </c>
      <c r="M581" s="28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9">
        <f t="shared" si="241"/>
        <v>594860.6456</v>
      </c>
    </row>
    <row r="582" spans="1:21" ht="13.5" customHeight="1">
      <c r="A582" s="39"/>
      <c r="B582" s="15"/>
      <c r="C582" s="16" t="s">
        <v>2</v>
      </c>
      <c r="D582" s="30">
        <f aca="true" t="shared" si="242" ref="D582:T582">SUM(D573:D581)</f>
        <v>2192198.2762</v>
      </c>
      <c r="E582" s="30">
        <f t="shared" si="242"/>
        <v>1114765.068</v>
      </c>
      <c r="F582" s="30">
        <f t="shared" si="242"/>
        <v>223534.85460000002</v>
      </c>
      <c r="G582" s="30">
        <f t="shared" si="242"/>
        <v>181289.57180000003</v>
      </c>
      <c r="H582" s="30">
        <f t="shared" si="242"/>
        <v>29607.079999999998</v>
      </c>
      <c r="I582" s="30">
        <f t="shared" si="242"/>
        <v>16270.979299999999</v>
      </c>
      <c r="J582" s="30">
        <f t="shared" si="242"/>
        <v>2329.5834</v>
      </c>
      <c r="K582" s="31">
        <f t="shared" si="242"/>
        <v>0</v>
      </c>
      <c r="L582" s="30">
        <f t="shared" si="242"/>
        <v>0</v>
      </c>
      <c r="M582" s="31">
        <f t="shared" si="242"/>
        <v>0</v>
      </c>
      <c r="N582" s="30">
        <f t="shared" si="242"/>
        <v>0</v>
      </c>
      <c r="O582" s="30">
        <f t="shared" si="242"/>
        <v>0</v>
      </c>
      <c r="P582" s="30">
        <f t="shared" si="242"/>
        <v>0</v>
      </c>
      <c r="Q582" s="30">
        <f t="shared" si="242"/>
        <v>0</v>
      </c>
      <c r="R582" s="30">
        <f t="shared" si="242"/>
        <v>0</v>
      </c>
      <c r="S582" s="30">
        <f t="shared" si="242"/>
        <v>0</v>
      </c>
      <c r="T582" s="30">
        <f t="shared" si="242"/>
        <v>0</v>
      </c>
      <c r="U582" s="32">
        <f t="shared" si="241"/>
        <v>3759995.4133</v>
      </c>
    </row>
    <row r="583" spans="2:21" ht="13.5" customHeight="1">
      <c r="B583" s="13"/>
      <c r="C583" s="14" t="s">
        <v>120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8">
        <v>0</v>
      </c>
      <c r="L583" s="27">
        <v>0</v>
      </c>
      <c r="M583" s="28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9">
        <f t="shared" si="241"/>
        <v>0</v>
      </c>
    </row>
    <row r="584" spans="2:21" ht="13.5" customHeight="1">
      <c r="B584" s="13"/>
      <c r="C584" s="14" t="s">
        <v>121</v>
      </c>
      <c r="D584" s="27">
        <v>2.1447</v>
      </c>
      <c r="E584" s="27">
        <v>33.7503</v>
      </c>
      <c r="F584" s="27">
        <v>3.9507</v>
      </c>
      <c r="G584" s="27">
        <v>3.9507</v>
      </c>
      <c r="H584" s="27">
        <v>0</v>
      </c>
      <c r="I584" s="27">
        <v>0</v>
      </c>
      <c r="J584" s="27">
        <v>0</v>
      </c>
      <c r="K584" s="28">
        <v>0</v>
      </c>
      <c r="L584" s="27">
        <v>0</v>
      </c>
      <c r="M584" s="28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9">
        <f t="shared" si="241"/>
        <v>43.7964</v>
      </c>
    </row>
    <row r="585" spans="2:21" ht="13.5" customHeight="1">
      <c r="B585" s="13"/>
      <c r="C585" s="14" t="s">
        <v>122</v>
      </c>
      <c r="D585" s="27">
        <v>726.7266</v>
      </c>
      <c r="E585" s="27">
        <v>1647.5356</v>
      </c>
      <c r="F585" s="27">
        <v>385.2701</v>
      </c>
      <c r="G585" s="27">
        <v>157.1798</v>
      </c>
      <c r="H585" s="27">
        <v>0</v>
      </c>
      <c r="I585" s="27">
        <v>0</v>
      </c>
      <c r="J585" s="27">
        <v>0</v>
      </c>
      <c r="K585" s="28">
        <v>0</v>
      </c>
      <c r="L585" s="27">
        <v>0</v>
      </c>
      <c r="M585" s="28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9">
        <f t="shared" si="241"/>
        <v>2916.7121</v>
      </c>
    </row>
    <row r="586" spans="2:21" ht="13.5" customHeight="1">
      <c r="B586" s="13" t="s">
        <v>123</v>
      </c>
      <c r="C586" s="14" t="s">
        <v>106</v>
      </c>
      <c r="D586" s="27">
        <v>6.5509</v>
      </c>
      <c r="E586" s="27">
        <v>6.5509</v>
      </c>
      <c r="F586" s="27">
        <v>4.2117</v>
      </c>
      <c r="G586" s="27">
        <v>0</v>
      </c>
      <c r="H586" s="27">
        <v>0</v>
      </c>
      <c r="I586" s="27">
        <v>0</v>
      </c>
      <c r="J586" s="27">
        <v>0</v>
      </c>
      <c r="K586" s="28">
        <v>0</v>
      </c>
      <c r="L586" s="27">
        <v>0</v>
      </c>
      <c r="M586" s="28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9">
        <f t="shared" si="241"/>
        <v>17.3135</v>
      </c>
    </row>
    <row r="587" spans="2:21" ht="13.5" customHeight="1">
      <c r="B587" s="13"/>
      <c r="C587" s="14" t="s">
        <v>124</v>
      </c>
      <c r="D587" s="27">
        <v>0</v>
      </c>
      <c r="E587" s="27">
        <v>5.5362</v>
      </c>
      <c r="F587" s="27">
        <v>0</v>
      </c>
      <c r="G587" s="27">
        <v>0</v>
      </c>
      <c r="H587" s="27">
        <v>11.7336</v>
      </c>
      <c r="I587" s="27">
        <v>0</v>
      </c>
      <c r="J587" s="27">
        <v>0</v>
      </c>
      <c r="K587" s="28">
        <v>0</v>
      </c>
      <c r="L587" s="27">
        <v>0</v>
      </c>
      <c r="M587" s="28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9">
        <f t="shared" si="241"/>
        <v>17.2698</v>
      </c>
    </row>
    <row r="588" spans="2:21" ht="13.5" customHeight="1">
      <c r="B588" s="13"/>
      <c r="C588" s="14" t="s">
        <v>125</v>
      </c>
      <c r="D588" s="27">
        <v>5447.3081</v>
      </c>
      <c r="E588" s="27">
        <v>5273.9067</v>
      </c>
      <c r="F588" s="27">
        <v>776.2153</v>
      </c>
      <c r="G588" s="27">
        <v>70.8099</v>
      </c>
      <c r="H588" s="27">
        <v>55.5158</v>
      </c>
      <c r="I588" s="27">
        <v>3.8339</v>
      </c>
      <c r="J588" s="27">
        <v>0</v>
      </c>
      <c r="K588" s="28">
        <v>0</v>
      </c>
      <c r="L588" s="27">
        <v>0</v>
      </c>
      <c r="M588" s="28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9">
        <f t="shared" si="241"/>
        <v>11627.589699999999</v>
      </c>
    </row>
    <row r="589" spans="2:21" ht="13.5" customHeight="1">
      <c r="B589" s="13" t="s">
        <v>126</v>
      </c>
      <c r="C589" s="14" t="s">
        <v>127</v>
      </c>
      <c r="D589" s="27">
        <v>0</v>
      </c>
      <c r="E589" s="27">
        <v>3.1692</v>
      </c>
      <c r="F589" s="27">
        <v>7.3809</v>
      </c>
      <c r="G589" s="27">
        <v>19.5953</v>
      </c>
      <c r="H589" s="27">
        <v>0</v>
      </c>
      <c r="I589" s="27">
        <v>0</v>
      </c>
      <c r="J589" s="27">
        <v>0</v>
      </c>
      <c r="K589" s="28">
        <v>0</v>
      </c>
      <c r="L589" s="27">
        <v>0</v>
      </c>
      <c r="M589" s="28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9">
        <f t="shared" si="241"/>
        <v>30.145400000000002</v>
      </c>
    </row>
    <row r="590" spans="2:21" ht="13.5" customHeight="1">
      <c r="B590" s="13"/>
      <c r="C590" s="14" t="s">
        <v>128</v>
      </c>
      <c r="D590" s="27">
        <v>1.6551</v>
      </c>
      <c r="E590" s="27">
        <v>585.7755</v>
      </c>
      <c r="F590" s="27">
        <v>33.1176</v>
      </c>
      <c r="G590" s="27">
        <v>106.4591</v>
      </c>
      <c r="H590" s="27">
        <v>72.0839</v>
      </c>
      <c r="I590" s="27">
        <v>36.1901</v>
      </c>
      <c r="J590" s="27">
        <v>0</v>
      </c>
      <c r="K590" s="28">
        <v>0</v>
      </c>
      <c r="L590" s="27">
        <v>0</v>
      </c>
      <c r="M590" s="28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9">
        <f t="shared" si="241"/>
        <v>835.2813</v>
      </c>
    </row>
    <row r="591" spans="2:21" ht="13.5" customHeight="1">
      <c r="B591" s="13"/>
      <c r="C591" s="14" t="s">
        <v>129</v>
      </c>
      <c r="D591" s="27">
        <v>51.1907</v>
      </c>
      <c r="E591" s="27">
        <v>82.6735</v>
      </c>
      <c r="F591" s="27">
        <v>16.5347</v>
      </c>
      <c r="G591" s="27">
        <v>34.656</v>
      </c>
      <c r="H591" s="27">
        <v>0</v>
      </c>
      <c r="I591" s="27">
        <v>0</v>
      </c>
      <c r="J591" s="27">
        <v>0</v>
      </c>
      <c r="K591" s="28">
        <v>0</v>
      </c>
      <c r="L591" s="27">
        <v>0</v>
      </c>
      <c r="M591" s="28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9">
        <f t="shared" si="241"/>
        <v>185.05490000000003</v>
      </c>
    </row>
    <row r="592" spans="2:21" ht="13.5" customHeight="1">
      <c r="B592" s="13" t="s">
        <v>130</v>
      </c>
      <c r="C592" s="14" t="s">
        <v>131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8">
        <v>0</v>
      </c>
      <c r="L592" s="27">
        <v>0</v>
      </c>
      <c r="M592" s="28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9">
        <f t="shared" si="241"/>
        <v>0</v>
      </c>
    </row>
    <row r="593" spans="2:21" ht="13.5" customHeight="1">
      <c r="B593" s="13"/>
      <c r="C593" s="14" t="s">
        <v>132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8">
        <v>0</v>
      </c>
      <c r="L593" s="27">
        <v>0</v>
      </c>
      <c r="M593" s="28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9">
        <f t="shared" si="241"/>
        <v>0</v>
      </c>
    </row>
    <row r="594" spans="2:21" ht="13.5" customHeight="1">
      <c r="B594" s="13"/>
      <c r="C594" s="14" t="s">
        <v>133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8">
        <v>0</v>
      </c>
      <c r="L594" s="27">
        <v>0</v>
      </c>
      <c r="M594" s="28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9">
        <f t="shared" si="241"/>
        <v>0</v>
      </c>
    </row>
    <row r="595" spans="2:21" ht="13.5" customHeight="1">
      <c r="B595" s="13"/>
      <c r="C595" s="17" t="s">
        <v>134</v>
      </c>
      <c r="D595" s="27">
        <v>13.8182</v>
      </c>
      <c r="E595" s="27">
        <v>31.0552</v>
      </c>
      <c r="F595" s="27">
        <v>86.1147</v>
      </c>
      <c r="G595" s="27">
        <v>97.5078</v>
      </c>
      <c r="H595" s="27">
        <v>0</v>
      </c>
      <c r="I595" s="27">
        <v>0</v>
      </c>
      <c r="J595" s="27">
        <v>0</v>
      </c>
      <c r="K595" s="28">
        <v>0</v>
      </c>
      <c r="L595" s="27">
        <v>0</v>
      </c>
      <c r="M595" s="28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9">
        <f t="shared" si="241"/>
        <v>228.4959</v>
      </c>
    </row>
    <row r="596" spans="2:21" ht="13.5" customHeight="1">
      <c r="B596" s="15"/>
      <c r="C596" s="16" t="s">
        <v>2</v>
      </c>
      <c r="D596" s="30">
        <f aca="true" t="shared" si="243" ref="D596:T596">SUM(D583:D595)</f>
        <v>6249.3943</v>
      </c>
      <c r="E596" s="30">
        <f t="shared" si="243"/>
        <v>7669.953099999999</v>
      </c>
      <c r="F596" s="30">
        <f t="shared" si="243"/>
        <v>1312.7957000000001</v>
      </c>
      <c r="G596" s="30">
        <f t="shared" si="243"/>
        <v>490.1586000000001</v>
      </c>
      <c r="H596" s="30">
        <f t="shared" si="243"/>
        <v>139.3333</v>
      </c>
      <c r="I596" s="30">
        <f t="shared" si="243"/>
        <v>40.024</v>
      </c>
      <c r="J596" s="30">
        <f t="shared" si="243"/>
        <v>0</v>
      </c>
      <c r="K596" s="31">
        <f t="shared" si="243"/>
        <v>0</v>
      </c>
      <c r="L596" s="30">
        <f t="shared" si="243"/>
        <v>0</v>
      </c>
      <c r="M596" s="31">
        <f t="shared" si="243"/>
        <v>0</v>
      </c>
      <c r="N596" s="30">
        <f t="shared" si="243"/>
        <v>0</v>
      </c>
      <c r="O596" s="30">
        <f t="shared" si="243"/>
        <v>0</v>
      </c>
      <c r="P596" s="30">
        <f t="shared" si="243"/>
        <v>0</v>
      </c>
      <c r="Q596" s="30">
        <f t="shared" si="243"/>
        <v>0</v>
      </c>
      <c r="R596" s="30">
        <f t="shared" si="243"/>
        <v>0</v>
      </c>
      <c r="S596" s="30">
        <f t="shared" si="243"/>
        <v>0</v>
      </c>
      <c r="T596" s="30">
        <f t="shared" si="243"/>
        <v>0</v>
      </c>
      <c r="U596" s="32">
        <f t="shared" si="241"/>
        <v>15901.659</v>
      </c>
    </row>
    <row r="597" spans="2:21" ht="13.5" customHeight="1">
      <c r="B597" s="13"/>
      <c r="C597" s="14" t="s">
        <v>135</v>
      </c>
      <c r="D597" s="27">
        <v>2493.5602</v>
      </c>
      <c r="E597" s="27">
        <v>10179.5867</v>
      </c>
      <c r="F597" s="27">
        <v>7188.1898</v>
      </c>
      <c r="G597" s="27">
        <v>12568.3417</v>
      </c>
      <c r="H597" s="27">
        <v>2134.003</v>
      </c>
      <c r="I597" s="27">
        <v>1973.0654</v>
      </c>
      <c r="J597" s="27">
        <v>88.3212</v>
      </c>
      <c r="K597" s="28">
        <v>0</v>
      </c>
      <c r="L597" s="27">
        <v>0</v>
      </c>
      <c r="M597" s="28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9">
        <f t="shared" si="241"/>
        <v>36625.068</v>
      </c>
    </row>
    <row r="598" spans="2:21" ht="13.5" customHeight="1">
      <c r="B598" s="13" t="s">
        <v>107</v>
      </c>
      <c r="C598" s="14" t="s">
        <v>136</v>
      </c>
      <c r="D598" s="27">
        <v>68.4948</v>
      </c>
      <c r="E598" s="27">
        <v>16044.5073</v>
      </c>
      <c r="F598" s="27">
        <v>2468.0821</v>
      </c>
      <c r="G598" s="27">
        <v>2659.6622</v>
      </c>
      <c r="H598" s="27">
        <v>42.9968</v>
      </c>
      <c r="I598" s="27">
        <v>41.1301</v>
      </c>
      <c r="J598" s="27">
        <v>0</v>
      </c>
      <c r="K598" s="28">
        <v>0</v>
      </c>
      <c r="L598" s="27">
        <v>0</v>
      </c>
      <c r="M598" s="28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9">
        <f t="shared" si="241"/>
        <v>21324.8733</v>
      </c>
    </row>
    <row r="599" spans="2:21" ht="13.5" customHeight="1">
      <c r="B599" s="13" t="s">
        <v>108</v>
      </c>
      <c r="C599" s="14" t="s">
        <v>137</v>
      </c>
      <c r="D599" s="27">
        <v>10905.0529</v>
      </c>
      <c r="E599" s="27">
        <v>1404.7181</v>
      </c>
      <c r="F599" s="27">
        <v>3620.8537</v>
      </c>
      <c r="G599" s="27">
        <v>1574.7444</v>
      </c>
      <c r="H599" s="27">
        <v>489.7037</v>
      </c>
      <c r="I599" s="27">
        <v>362.2927</v>
      </c>
      <c r="J599" s="27">
        <v>20.9327</v>
      </c>
      <c r="K599" s="28">
        <v>0</v>
      </c>
      <c r="L599" s="27">
        <v>0</v>
      </c>
      <c r="M599" s="28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9">
        <f t="shared" si="241"/>
        <v>18378.298200000005</v>
      </c>
    </row>
    <row r="600" spans="2:21" ht="13.5" customHeight="1">
      <c r="B600" s="13" t="s">
        <v>35</v>
      </c>
      <c r="C600" s="17" t="s">
        <v>138</v>
      </c>
      <c r="D600" s="27">
        <v>59570.6824</v>
      </c>
      <c r="E600" s="27">
        <v>398210.9183</v>
      </c>
      <c r="F600" s="27">
        <v>15744.9188</v>
      </c>
      <c r="G600" s="27">
        <v>35916.6017</v>
      </c>
      <c r="H600" s="27">
        <v>1376.7587</v>
      </c>
      <c r="I600" s="27">
        <v>683.5246</v>
      </c>
      <c r="J600" s="27">
        <v>106.3243</v>
      </c>
      <c r="K600" s="28">
        <v>0</v>
      </c>
      <c r="L600" s="27">
        <v>0</v>
      </c>
      <c r="M600" s="28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9">
        <f t="shared" si="241"/>
        <v>511609.7288</v>
      </c>
    </row>
    <row r="601" spans="2:21" ht="13.5" customHeight="1">
      <c r="B601" s="15"/>
      <c r="C601" s="16" t="s">
        <v>2</v>
      </c>
      <c r="D601" s="24">
        <f aca="true" t="shared" si="244" ref="D601:T601">SUM(D597:D600)</f>
        <v>73037.7903</v>
      </c>
      <c r="E601" s="24">
        <f t="shared" si="244"/>
        <v>425839.7304</v>
      </c>
      <c r="F601" s="24">
        <f t="shared" si="244"/>
        <v>29022.0444</v>
      </c>
      <c r="G601" s="24">
        <f t="shared" si="244"/>
        <v>52719.350000000006</v>
      </c>
      <c r="H601" s="24">
        <f t="shared" si="244"/>
        <v>4043.4622</v>
      </c>
      <c r="I601" s="24">
        <f t="shared" si="244"/>
        <v>3060.0128000000004</v>
      </c>
      <c r="J601" s="24">
        <f t="shared" si="244"/>
        <v>215.57819999999998</v>
      </c>
      <c r="K601" s="25">
        <f t="shared" si="244"/>
        <v>0</v>
      </c>
      <c r="L601" s="24">
        <f t="shared" si="244"/>
        <v>0</v>
      </c>
      <c r="M601" s="25">
        <f t="shared" si="244"/>
        <v>0</v>
      </c>
      <c r="N601" s="24">
        <f t="shared" si="244"/>
        <v>0</v>
      </c>
      <c r="O601" s="24">
        <f t="shared" si="244"/>
        <v>0</v>
      </c>
      <c r="P601" s="24">
        <f t="shared" si="244"/>
        <v>0</v>
      </c>
      <c r="Q601" s="24">
        <f t="shared" si="244"/>
        <v>0</v>
      </c>
      <c r="R601" s="24">
        <f t="shared" si="244"/>
        <v>0</v>
      </c>
      <c r="S601" s="24">
        <f t="shared" si="244"/>
        <v>0</v>
      </c>
      <c r="T601" s="24">
        <f t="shared" si="244"/>
        <v>0</v>
      </c>
      <c r="U601" s="26">
        <f t="shared" si="241"/>
        <v>587937.9683</v>
      </c>
    </row>
    <row r="602" spans="1:21" ht="13.5" customHeight="1">
      <c r="A602" s="39"/>
      <c r="B602" s="46" t="s">
        <v>152</v>
      </c>
      <c r="C602" s="47"/>
      <c r="D602" s="33">
        <f>SUM(D601,D596,D582,D572,D564,D544,D533,D523,D517)</f>
        <v>5681407.557899999</v>
      </c>
      <c r="E602" s="33">
        <f aca="true" t="shared" si="245" ref="E602:U602">SUM(E601,E596,E582,E572,E564,E544,E533,E523,E517)</f>
        <v>4623705.3563</v>
      </c>
      <c r="F602" s="33">
        <f t="shared" si="245"/>
        <v>907837.4469000001</v>
      </c>
      <c r="G602" s="33">
        <f t="shared" si="245"/>
        <v>1047368.1669000001</v>
      </c>
      <c r="H602" s="33">
        <f t="shared" si="245"/>
        <v>173505.72910000003</v>
      </c>
      <c r="I602" s="33">
        <f t="shared" si="245"/>
        <v>114884.4837</v>
      </c>
      <c r="J602" s="33">
        <f t="shared" si="245"/>
        <v>15683.6224</v>
      </c>
      <c r="K602" s="34">
        <f t="shared" si="245"/>
        <v>0</v>
      </c>
      <c r="L602" s="33">
        <f t="shared" si="245"/>
        <v>0</v>
      </c>
      <c r="M602" s="34">
        <f t="shared" si="245"/>
        <v>0</v>
      </c>
      <c r="N602" s="33">
        <f t="shared" si="245"/>
        <v>0</v>
      </c>
      <c r="O602" s="33">
        <f t="shared" si="245"/>
        <v>0</v>
      </c>
      <c r="P602" s="33">
        <f t="shared" si="245"/>
        <v>0</v>
      </c>
      <c r="Q602" s="33">
        <f t="shared" si="245"/>
        <v>0</v>
      </c>
      <c r="R602" s="33">
        <f t="shared" si="245"/>
        <v>0</v>
      </c>
      <c r="S602" s="33">
        <f t="shared" si="245"/>
        <v>0</v>
      </c>
      <c r="T602" s="33">
        <f t="shared" si="245"/>
        <v>0</v>
      </c>
      <c r="U602" s="35">
        <f t="shared" si="245"/>
        <v>12564392.363200001</v>
      </c>
    </row>
    <row r="604" spans="2:56" ht="13.5" customHeight="1">
      <c r="B604" s="18"/>
      <c r="C604" s="19" t="s">
        <v>110</v>
      </c>
      <c r="D604" s="42" t="s">
        <v>117</v>
      </c>
      <c r="E604" s="43"/>
      <c r="BC604" s="4"/>
      <c r="BD604" s="3"/>
    </row>
    <row r="605" spans="3:56" ht="13.5" customHeight="1">
      <c r="C605" s="6"/>
      <c r="L605" s="5"/>
      <c r="M605" s="2"/>
      <c r="N605" s="2"/>
      <c r="U605" s="5" t="str">
        <f>$U$5</f>
        <v>(３日間調査　単位：件）</v>
      </c>
      <c r="BD605" s="3"/>
    </row>
    <row r="606" spans="2:56" ht="13.5" customHeight="1">
      <c r="B606" s="7"/>
      <c r="C606" s="8" t="s">
        <v>109</v>
      </c>
      <c r="D606" s="20" t="s">
        <v>5</v>
      </c>
      <c r="E606" s="20" t="s">
        <v>8</v>
      </c>
      <c r="F606" s="20" t="s">
        <v>9</v>
      </c>
      <c r="G606" s="20" t="s">
        <v>10</v>
      </c>
      <c r="H606" s="20" t="s">
        <v>11</v>
      </c>
      <c r="I606" s="20" t="s">
        <v>12</v>
      </c>
      <c r="J606" s="20" t="s">
        <v>13</v>
      </c>
      <c r="K606" s="20" t="s">
        <v>14</v>
      </c>
      <c r="L606" s="21" t="s">
        <v>15</v>
      </c>
      <c r="M606" s="20" t="s">
        <v>16</v>
      </c>
      <c r="N606" s="20" t="s">
        <v>17</v>
      </c>
      <c r="O606" s="20" t="s">
        <v>18</v>
      </c>
      <c r="P606" s="20" t="s">
        <v>19</v>
      </c>
      <c r="Q606" s="20" t="s">
        <v>20</v>
      </c>
      <c r="R606" s="20" t="s">
        <v>21</v>
      </c>
      <c r="S606" s="20" t="s">
        <v>22</v>
      </c>
      <c r="T606" s="20" t="s">
        <v>23</v>
      </c>
      <c r="U606" s="44" t="s">
        <v>4</v>
      </c>
      <c r="BD606" s="3"/>
    </row>
    <row r="607" spans="2:56" ht="13.5" customHeight="1">
      <c r="B607" s="9" t="s">
        <v>25</v>
      </c>
      <c r="C607" s="10"/>
      <c r="D607" s="22" t="s">
        <v>7</v>
      </c>
      <c r="E607" s="22" t="s">
        <v>7</v>
      </c>
      <c r="F607" s="22" t="s">
        <v>7</v>
      </c>
      <c r="G607" s="22" t="s">
        <v>7</v>
      </c>
      <c r="H607" s="22" t="s">
        <v>7</v>
      </c>
      <c r="I607" s="22" t="s">
        <v>7</v>
      </c>
      <c r="J607" s="22" t="s">
        <v>7</v>
      </c>
      <c r="K607" s="22" t="s">
        <v>7</v>
      </c>
      <c r="L607" s="23" t="s">
        <v>6</v>
      </c>
      <c r="M607" s="22" t="s">
        <v>7</v>
      </c>
      <c r="N607" s="22" t="s">
        <v>7</v>
      </c>
      <c r="O607" s="22" t="s">
        <v>7</v>
      </c>
      <c r="P607" s="22" t="s">
        <v>7</v>
      </c>
      <c r="Q607" s="22" t="s">
        <v>7</v>
      </c>
      <c r="R607" s="22" t="s">
        <v>7</v>
      </c>
      <c r="S607" s="22" t="s">
        <v>7</v>
      </c>
      <c r="T607" s="22" t="s">
        <v>24</v>
      </c>
      <c r="U607" s="45"/>
      <c r="BD607" s="3"/>
    </row>
    <row r="608" spans="2:21" ht="13.5" customHeight="1">
      <c r="B608" s="11"/>
      <c r="C608" s="12" t="s">
        <v>118</v>
      </c>
      <c r="D608" s="24">
        <v>127.789</v>
      </c>
      <c r="E608" s="24">
        <v>684.0628</v>
      </c>
      <c r="F608" s="24">
        <v>602.0085</v>
      </c>
      <c r="G608" s="24">
        <v>1715.7096</v>
      </c>
      <c r="H608" s="24">
        <v>527.7846</v>
      </c>
      <c r="I608" s="24">
        <v>863.073</v>
      </c>
      <c r="J608" s="24">
        <v>752.5067</v>
      </c>
      <c r="K608" s="25">
        <v>114.6098</v>
      </c>
      <c r="L608" s="24">
        <v>286.9603</v>
      </c>
      <c r="M608" s="25">
        <v>557.0412</v>
      </c>
      <c r="N608" s="24">
        <v>78.2548</v>
      </c>
      <c r="O608" s="24">
        <v>305.6319</v>
      </c>
      <c r="P608" s="24">
        <v>88.3839</v>
      </c>
      <c r="Q608" s="24">
        <v>101.3571</v>
      </c>
      <c r="R608" s="24">
        <v>70.109</v>
      </c>
      <c r="S608" s="24">
        <v>1.0344</v>
      </c>
      <c r="T608" s="24">
        <v>0</v>
      </c>
      <c r="U608" s="26">
        <f>SUM(D608:T608)</f>
        <v>6876.316599999999</v>
      </c>
    </row>
    <row r="609" spans="2:21" ht="13.5" customHeight="1">
      <c r="B609" s="13" t="s">
        <v>26</v>
      </c>
      <c r="C609" s="14" t="s">
        <v>27</v>
      </c>
      <c r="D609" s="27">
        <v>1567.2543</v>
      </c>
      <c r="E609" s="27">
        <v>4801.0039</v>
      </c>
      <c r="F609" s="27">
        <v>1039.5805</v>
      </c>
      <c r="G609" s="27">
        <v>11605.4349</v>
      </c>
      <c r="H609" s="27">
        <v>1410.6567</v>
      </c>
      <c r="I609" s="27">
        <v>1234.1822</v>
      </c>
      <c r="J609" s="27">
        <v>746.0318</v>
      </c>
      <c r="K609" s="28">
        <v>464.1037</v>
      </c>
      <c r="L609" s="27">
        <v>286.2591</v>
      </c>
      <c r="M609" s="28">
        <v>1238.6767</v>
      </c>
      <c r="N609" s="27">
        <v>208.2034</v>
      </c>
      <c r="O609" s="27">
        <v>574.8211</v>
      </c>
      <c r="P609" s="27">
        <v>202.4253</v>
      </c>
      <c r="Q609" s="27">
        <v>91.9745</v>
      </c>
      <c r="R609" s="27">
        <v>20.7451</v>
      </c>
      <c r="S609" s="27">
        <v>0</v>
      </c>
      <c r="T609" s="27">
        <v>0</v>
      </c>
      <c r="U609" s="29">
        <f aca="true" t="shared" si="246" ref="U609:U672">SUM(D609:T609)</f>
        <v>25491.353199999998</v>
      </c>
    </row>
    <row r="610" spans="2:21" ht="13.5" customHeight="1">
      <c r="B610" s="13"/>
      <c r="C610" s="14" t="s">
        <v>28</v>
      </c>
      <c r="D610" s="27">
        <v>0</v>
      </c>
      <c r="E610" s="27">
        <v>131.8324</v>
      </c>
      <c r="F610" s="27">
        <v>13.6637</v>
      </c>
      <c r="G610" s="27">
        <v>71.4427</v>
      </c>
      <c r="H610" s="27">
        <v>79.7432</v>
      </c>
      <c r="I610" s="27">
        <v>346.1336</v>
      </c>
      <c r="J610" s="27">
        <v>342.0263</v>
      </c>
      <c r="K610" s="28">
        <v>246.6144</v>
      </c>
      <c r="L610" s="27">
        <v>87.6886</v>
      </c>
      <c r="M610" s="28">
        <v>696.7398</v>
      </c>
      <c r="N610" s="27">
        <v>167.4469</v>
      </c>
      <c r="O610" s="27">
        <v>179.8699</v>
      </c>
      <c r="P610" s="27">
        <v>75.3861</v>
      </c>
      <c r="Q610" s="27">
        <v>39.2454</v>
      </c>
      <c r="R610" s="27">
        <v>59.3363</v>
      </c>
      <c r="S610" s="27">
        <v>24.4286</v>
      </c>
      <c r="T610" s="27">
        <v>0</v>
      </c>
      <c r="U610" s="29">
        <f t="shared" si="246"/>
        <v>2561.5979</v>
      </c>
    </row>
    <row r="611" spans="2:21" ht="13.5" customHeight="1">
      <c r="B611" s="13" t="s">
        <v>29</v>
      </c>
      <c r="C611" s="14" t="s">
        <v>30</v>
      </c>
      <c r="D611" s="27">
        <v>873.5401</v>
      </c>
      <c r="E611" s="27">
        <v>9235.5412</v>
      </c>
      <c r="F611" s="27">
        <v>3757.3141</v>
      </c>
      <c r="G611" s="27">
        <v>14370.3996</v>
      </c>
      <c r="H611" s="27">
        <v>8750.0392</v>
      </c>
      <c r="I611" s="27">
        <v>13471.6173</v>
      </c>
      <c r="J611" s="27">
        <v>5185.8788</v>
      </c>
      <c r="K611" s="28">
        <v>1768.3308</v>
      </c>
      <c r="L611" s="27">
        <v>1339.4106</v>
      </c>
      <c r="M611" s="28">
        <v>1477.3594</v>
      </c>
      <c r="N611" s="27">
        <v>691.2113</v>
      </c>
      <c r="O611" s="27">
        <v>193.2381</v>
      </c>
      <c r="P611" s="27">
        <v>77.0651</v>
      </c>
      <c r="Q611" s="27">
        <v>62.7974</v>
      </c>
      <c r="R611" s="27">
        <v>38.2162</v>
      </c>
      <c r="S611" s="27">
        <v>4.7868</v>
      </c>
      <c r="T611" s="27">
        <v>0</v>
      </c>
      <c r="U611" s="29">
        <f t="shared" si="246"/>
        <v>61296.746000000014</v>
      </c>
    </row>
    <row r="612" spans="2:21" ht="13.5" customHeight="1">
      <c r="B612" s="13"/>
      <c r="C612" s="14" t="s">
        <v>31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8">
        <v>0</v>
      </c>
      <c r="L612" s="27">
        <v>0</v>
      </c>
      <c r="M612" s="28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9">
        <f t="shared" si="246"/>
        <v>0</v>
      </c>
    </row>
    <row r="613" spans="2:21" ht="13.5" customHeight="1">
      <c r="B613" s="13" t="s">
        <v>32</v>
      </c>
      <c r="C613" s="14" t="s">
        <v>33</v>
      </c>
      <c r="D613" s="27">
        <v>653.6691</v>
      </c>
      <c r="E613" s="27">
        <v>10775.9669</v>
      </c>
      <c r="F613" s="27">
        <v>11528.4818</v>
      </c>
      <c r="G613" s="27">
        <v>37016.7517</v>
      </c>
      <c r="H613" s="27">
        <v>8715.7022</v>
      </c>
      <c r="I613" s="27">
        <v>20833.6106</v>
      </c>
      <c r="J613" s="27">
        <v>4166.3215</v>
      </c>
      <c r="K613" s="28">
        <v>1453.1089</v>
      </c>
      <c r="L613" s="27">
        <v>1134.413</v>
      </c>
      <c r="M613" s="28">
        <v>1033.3158</v>
      </c>
      <c r="N613" s="27">
        <v>168.5175</v>
      </c>
      <c r="O613" s="27">
        <v>184.9415</v>
      </c>
      <c r="P613" s="27">
        <v>88.8753</v>
      </c>
      <c r="Q613" s="27">
        <v>76.6417</v>
      </c>
      <c r="R613" s="27">
        <v>8.076</v>
      </c>
      <c r="S613" s="27">
        <v>0</v>
      </c>
      <c r="T613" s="27">
        <v>0</v>
      </c>
      <c r="U613" s="29">
        <f t="shared" si="246"/>
        <v>97838.3935</v>
      </c>
    </row>
    <row r="614" spans="2:21" ht="13.5" customHeight="1">
      <c r="B614" s="13"/>
      <c r="C614" s="14" t="s">
        <v>34</v>
      </c>
      <c r="D614" s="27">
        <v>6232.0962</v>
      </c>
      <c r="E614" s="27">
        <v>32385.395</v>
      </c>
      <c r="F614" s="27">
        <v>8691.7464</v>
      </c>
      <c r="G614" s="27">
        <v>28949.9413</v>
      </c>
      <c r="H614" s="27">
        <v>8872.3312</v>
      </c>
      <c r="I614" s="27">
        <v>10359.5004</v>
      </c>
      <c r="J614" s="27">
        <v>2035.8479</v>
      </c>
      <c r="K614" s="28">
        <v>1177.4221</v>
      </c>
      <c r="L614" s="27">
        <v>743.7532</v>
      </c>
      <c r="M614" s="28">
        <v>853.3377</v>
      </c>
      <c r="N614" s="27">
        <v>355.1421</v>
      </c>
      <c r="O614" s="27">
        <v>307.2748</v>
      </c>
      <c r="P614" s="27">
        <v>92.6591</v>
      </c>
      <c r="Q614" s="27">
        <v>51.1811</v>
      </c>
      <c r="R614" s="27">
        <v>45.9625</v>
      </c>
      <c r="S614" s="27">
        <v>0</v>
      </c>
      <c r="T614" s="27">
        <v>0</v>
      </c>
      <c r="U614" s="29">
        <f t="shared" si="246"/>
        <v>101153.591</v>
      </c>
    </row>
    <row r="615" spans="2:21" ht="13.5" customHeight="1">
      <c r="B615" s="13" t="s">
        <v>35</v>
      </c>
      <c r="C615" s="14" t="s">
        <v>36</v>
      </c>
      <c r="D615" s="27">
        <v>2.2071</v>
      </c>
      <c r="E615" s="27">
        <v>0</v>
      </c>
      <c r="F615" s="27">
        <v>0</v>
      </c>
      <c r="G615" s="27">
        <v>0</v>
      </c>
      <c r="H615" s="27">
        <v>29.4456</v>
      </c>
      <c r="I615" s="27">
        <v>0</v>
      </c>
      <c r="J615" s="27">
        <v>6.193</v>
      </c>
      <c r="K615" s="28">
        <v>8.5358</v>
      </c>
      <c r="L615" s="27">
        <v>1.3733</v>
      </c>
      <c r="M615" s="28">
        <v>8.5358</v>
      </c>
      <c r="N615" s="27">
        <v>0</v>
      </c>
      <c r="O615" s="27">
        <v>0</v>
      </c>
      <c r="P615" s="27">
        <v>0</v>
      </c>
      <c r="Q615" s="27">
        <v>3.8509</v>
      </c>
      <c r="R615" s="27">
        <v>3.8509</v>
      </c>
      <c r="S615" s="27">
        <v>0</v>
      </c>
      <c r="T615" s="27">
        <v>0</v>
      </c>
      <c r="U615" s="29">
        <f t="shared" si="246"/>
        <v>63.99240000000001</v>
      </c>
    </row>
    <row r="616" spans="2:21" ht="13.5" customHeight="1">
      <c r="B616" s="13"/>
      <c r="C616" s="14" t="s">
        <v>37</v>
      </c>
      <c r="D616" s="27">
        <v>930.0044</v>
      </c>
      <c r="E616" s="27">
        <v>3460.4723</v>
      </c>
      <c r="F616" s="27">
        <v>3381.914</v>
      </c>
      <c r="G616" s="27">
        <v>6037.3358</v>
      </c>
      <c r="H616" s="27">
        <v>1734.965</v>
      </c>
      <c r="I616" s="27">
        <v>6134.0432</v>
      </c>
      <c r="J616" s="27">
        <v>1266.6335</v>
      </c>
      <c r="K616" s="28">
        <v>676.1069</v>
      </c>
      <c r="L616" s="27">
        <v>357.1834</v>
      </c>
      <c r="M616" s="28">
        <v>842.2732</v>
      </c>
      <c r="N616" s="27">
        <v>76.8718</v>
      </c>
      <c r="O616" s="27">
        <v>54.3707</v>
      </c>
      <c r="P616" s="27">
        <v>22.9096</v>
      </c>
      <c r="Q616" s="27">
        <v>13.242</v>
      </c>
      <c r="R616" s="27">
        <v>3.1143</v>
      </c>
      <c r="S616" s="27">
        <v>9.2934</v>
      </c>
      <c r="T616" s="27">
        <v>0</v>
      </c>
      <c r="U616" s="29">
        <f t="shared" si="246"/>
        <v>25000.7335</v>
      </c>
    </row>
    <row r="617" spans="2:21" ht="13.5" customHeight="1">
      <c r="B617" s="15"/>
      <c r="C617" s="16" t="s">
        <v>2</v>
      </c>
      <c r="D617" s="30">
        <f aca="true" t="shared" si="247" ref="D617:T617">SUM(D608:D616)</f>
        <v>10386.5602</v>
      </c>
      <c r="E617" s="30">
        <f t="shared" si="247"/>
        <v>61474.2745</v>
      </c>
      <c r="F617" s="30">
        <f t="shared" si="247"/>
        <v>29014.709000000003</v>
      </c>
      <c r="G617" s="30">
        <f t="shared" si="247"/>
        <v>99767.0156</v>
      </c>
      <c r="H617" s="30">
        <f t="shared" si="247"/>
        <v>30120.667699999998</v>
      </c>
      <c r="I617" s="30">
        <f t="shared" si="247"/>
        <v>53242.1603</v>
      </c>
      <c r="J617" s="30">
        <f t="shared" si="247"/>
        <v>14501.4395</v>
      </c>
      <c r="K617" s="31">
        <f t="shared" si="247"/>
        <v>5908.832399999999</v>
      </c>
      <c r="L617" s="30">
        <f t="shared" si="247"/>
        <v>4237.0415</v>
      </c>
      <c r="M617" s="31">
        <f t="shared" si="247"/>
        <v>6707.2796</v>
      </c>
      <c r="N617" s="30">
        <f t="shared" si="247"/>
        <v>1745.6477999999997</v>
      </c>
      <c r="O617" s="30">
        <f t="shared" si="247"/>
        <v>1800.1479999999997</v>
      </c>
      <c r="P617" s="30">
        <f t="shared" si="247"/>
        <v>647.7044</v>
      </c>
      <c r="Q617" s="30">
        <f t="shared" si="247"/>
        <v>440.29010000000005</v>
      </c>
      <c r="R617" s="30">
        <f t="shared" si="247"/>
        <v>249.41029999999995</v>
      </c>
      <c r="S617" s="30">
        <f t="shared" si="247"/>
        <v>39.5432</v>
      </c>
      <c r="T617" s="30">
        <f t="shared" si="247"/>
        <v>0</v>
      </c>
      <c r="U617" s="32">
        <f t="shared" si="246"/>
        <v>320282.72409999993</v>
      </c>
    </row>
    <row r="618" spans="2:21" ht="13.5" customHeight="1">
      <c r="B618" s="13" t="s">
        <v>38</v>
      </c>
      <c r="C618" s="14" t="s">
        <v>39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0</v>
      </c>
      <c r="K618" s="28">
        <v>0</v>
      </c>
      <c r="L618" s="27">
        <v>0</v>
      </c>
      <c r="M618" s="28">
        <v>21.9429</v>
      </c>
      <c r="N618" s="27">
        <v>12.7992</v>
      </c>
      <c r="O618" s="27">
        <v>45.5448</v>
      </c>
      <c r="P618" s="27">
        <v>10.6362</v>
      </c>
      <c r="Q618" s="27">
        <v>10.6362</v>
      </c>
      <c r="R618" s="27">
        <v>42.5448</v>
      </c>
      <c r="S618" s="27">
        <v>0</v>
      </c>
      <c r="T618" s="27">
        <v>0</v>
      </c>
      <c r="U618" s="29">
        <f t="shared" si="246"/>
        <v>144.10410000000002</v>
      </c>
    </row>
    <row r="619" spans="2:21" ht="13.5" customHeight="1">
      <c r="B619" s="13"/>
      <c r="C619" s="14" t="s">
        <v>40</v>
      </c>
      <c r="D619" s="27">
        <v>1.1249</v>
      </c>
      <c r="E619" s="27">
        <v>2148.1845</v>
      </c>
      <c r="F619" s="27">
        <v>1287.9564</v>
      </c>
      <c r="G619" s="27">
        <v>2814.8069</v>
      </c>
      <c r="H619" s="27">
        <v>1543.269</v>
      </c>
      <c r="I619" s="27">
        <v>2321.8122</v>
      </c>
      <c r="J619" s="27">
        <v>1779.7096</v>
      </c>
      <c r="K619" s="28">
        <v>382.7389</v>
      </c>
      <c r="L619" s="27">
        <v>498.4931</v>
      </c>
      <c r="M619" s="28">
        <v>1921.3741</v>
      </c>
      <c r="N619" s="27">
        <v>385.9832</v>
      </c>
      <c r="O619" s="27">
        <v>272.957</v>
      </c>
      <c r="P619" s="27">
        <v>679.3974</v>
      </c>
      <c r="Q619" s="27">
        <v>15.7746</v>
      </c>
      <c r="R619" s="27">
        <v>0</v>
      </c>
      <c r="S619" s="27">
        <v>0</v>
      </c>
      <c r="T619" s="27">
        <v>0</v>
      </c>
      <c r="U619" s="29">
        <f t="shared" si="246"/>
        <v>16053.581800000002</v>
      </c>
    </row>
    <row r="620" spans="2:21" ht="13.5" customHeight="1">
      <c r="B620" s="13" t="s">
        <v>32</v>
      </c>
      <c r="C620" s="14" t="s">
        <v>41</v>
      </c>
      <c r="D620" s="27">
        <v>6.8202</v>
      </c>
      <c r="E620" s="27">
        <v>0</v>
      </c>
      <c r="F620" s="27">
        <v>0</v>
      </c>
      <c r="G620" s="27">
        <v>0</v>
      </c>
      <c r="H620" s="27">
        <v>0</v>
      </c>
      <c r="I620" s="27">
        <v>10.6694</v>
      </c>
      <c r="J620" s="27">
        <v>47.4099</v>
      </c>
      <c r="K620" s="28">
        <v>7.0952</v>
      </c>
      <c r="L620" s="27">
        <v>10.0104</v>
      </c>
      <c r="M620" s="28">
        <v>85.0326</v>
      </c>
      <c r="N620" s="27">
        <v>0</v>
      </c>
      <c r="O620" s="27">
        <v>0</v>
      </c>
      <c r="P620" s="27">
        <v>0</v>
      </c>
      <c r="Q620" s="27">
        <v>23.9496</v>
      </c>
      <c r="R620" s="27">
        <v>0</v>
      </c>
      <c r="S620" s="27">
        <v>0</v>
      </c>
      <c r="T620" s="27">
        <v>0</v>
      </c>
      <c r="U620" s="29">
        <f t="shared" si="246"/>
        <v>190.98730000000003</v>
      </c>
    </row>
    <row r="621" spans="2:21" ht="13.5" customHeight="1">
      <c r="B621" s="13"/>
      <c r="C621" s="14" t="s">
        <v>42</v>
      </c>
      <c r="D621" s="27">
        <v>0</v>
      </c>
      <c r="E621" s="27">
        <v>0</v>
      </c>
      <c r="F621" s="27">
        <v>17.664</v>
      </c>
      <c r="G621" s="27">
        <v>0</v>
      </c>
      <c r="H621" s="27">
        <v>17.664</v>
      </c>
      <c r="I621" s="27">
        <v>17.664</v>
      </c>
      <c r="J621" s="27">
        <v>44.0665</v>
      </c>
      <c r="K621" s="28">
        <v>34.9868</v>
      </c>
      <c r="L621" s="27">
        <v>0</v>
      </c>
      <c r="M621" s="28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9">
        <f t="shared" si="246"/>
        <v>132.0453</v>
      </c>
    </row>
    <row r="622" spans="2:21" ht="13.5" customHeight="1">
      <c r="B622" s="13" t="s">
        <v>35</v>
      </c>
      <c r="C622" s="17" t="s">
        <v>43</v>
      </c>
      <c r="D622" s="27">
        <v>0</v>
      </c>
      <c r="E622" s="27">
        <v>11.7222</v>
      </c>
      <c r="F622" s="27">
        <v>3.465</v>
      </c>
      <c r="G622" s="27">
        <v>16.588</v>
      </c>
      <c r="H622" s="27">
        <v>3.465</v>
      </c>
      <c r="I622" s="27">
        <v>62.2307</v>
      </c>
      <c r="J622" s="27">
        <v>35.5398</v>
      </c>
      <c r="K622" s="28">
        <v>12.6046</v>
      </c>
      <c r="L622" s="27">
        <v>214.542</v>
      </c>
      <c r="M622" s="28">
        <v>591.3154</v>
      </c>
      <c r="N622" s="27">
        <v>379.9942</v>
      </c>
      <c r="O622" s="27">
        <v>73.8431</v>
      </c>
      <c r="P622" s="27">
        <v>108.6308</v>
      </c>
      <c r="Q622" s="27">
        <v>30.8644</v>
      </c>
      <c r="R622" s="27">
        <v>0</v>
      </c>
      <c r="S622" s="27">
        <v>0</v>
      </c>
      <c r="T622" s="27">
        <v>0</v>
      </c>
      <c r="U622" s="29">
        <f t="shared" si="246"/>
        <v>1544.8051999999998</v>
      </c>
    </row>
    <row r="623" spans="1:21" ht="13.5" customHeight="1">
      <c r="A623" s="39"/>
      <c r="B623" s="15"/>
      <c r="C623" s="16" t="s">
        <v>2</v>
      </c>
      <c r="D623" s="30">
        <f aca="true" t="shared" si="248" ref="D623:T623">SUM(D618:D622)</f>
        <v>7.9451</v>
      </c>
      <c r="E623" s="30">
        <f t="shared" si="248"/>
        <v>2159.9067</v>
      </c>
      <c r="F623" s="30">
        <f t="shared" si="248"/>
        <v>1309.0854</v>
      </c>
      <c r="G623" s="30">
        <f t="shared" si="248"/>
        <v>2831.3949000000002</v>
      </c>
      <c r="H623" s="30">
        <f t="shared" si="248"/>
        <v>1564.398</v>
      </c>
      <c r="I623" s="30">
        <f t="shared" si="248"/>
        <v>2412.3763000000004</v>
      </c>
      <c r="J623" s="30">
        <f t="shared" si="248"/>
        <v>1906.7258</v>
      </c>
      <c r="K623" s="31">
        <f t="shared" si="248"/>
        <v>437.4255</v>
      </c>
      <c r="L623" s="30">
        <f t="shared" si="248"/>
        <v>723.0455000000001</v>
      </c>
      <c r="M623" s="31">
        <f t="shared" si="248"/>
        <v>2619.665</v>
      </c>
      <c r="N623" s="30">
        <f t="shared" si="248"/>
        <v>778.7765999999999</v>
      </c>
      <c r="O623" s="30">
        <f t="shared" si="248"/>
        <v>392.3449</v>
      </c>
      <c r="P623" s="30">
        <f t="shared" si="248"/>
        <v>798.6644</v>
      </c>
      <c r="Q623" s="30">
        <f t="shared" si="248"/>
        <v>81.2248</v>
      </c>
      <c r="R623" s="30">
        <f t="shared" si="248"/>
        <v>42.5448</v>
      </c>
      <c r="S623" s="30">
        <f t="shared" si="248"/>
        <v>0</v>
      </c>
      <c r="T623" s="30">
        <f t="shared" si="248"/>
        <v>0</v>
      </c>
      <c r="U623" s="32">
        <f t="shared" si="246"/>
        <v>18065.5237</v>
      </c>
    </row>
    <row r="624" spans="2:21" ht="13.5" customHeight="1">
      <c r="B624" s="11"/>
      <c r="C624" s="12" t="s">
        <v>44</v>
      </c>
      <c r="D624" s="27">
        <v>0</v>
      </c>
      <c r="E624" s="27">
        <v>0</v>
      </c>
      <c r="F624" s="27">
        <v>0</v>
      </c>
      <c r="G624" s="27">
        <v>0</v>
      </c>
      <c r="H624" s="27">
        <v>6.3394</v>
      </c>
      <c r="I624" s="27">
        <v>0</v>
      </c>
      <c r="J624" s="27">
        <v>4.4382</v>
      </c>
      <c r="K624" s="28">
        <v>4.1533</v>
      </c>
      <c r="L624" s="27">
        <v>19.9416</v>
      </c>
      <c r="M624" s="28">
        <v>142.3371</v>
      </c>
      <c r="N624" s="27">
        <v>0</v>
      </c>
      <c r="O624" s="27">
        <v>26.3766</v>
      </c>
      <c r="P624" s="27">
        <v>1.8663</v>
      </c>
      <c r="Q624" s="27">
        <v>8.3073</v>
      </c>
      <c r="R624" s="27">
        <v>52.8132</v>
      </c>
      <c r="S624" s="27">
        <v>29.0819</v>
      </c>
      <c r="T624" s="27">
        <v>3.2727</v>
      </c>
      <c r="U624" s="29">
        <f t="shared" si="246"/>
        <v>298.9276</v>
      </c>
    </row>
    <row r="625" spans="2:21" ht="13.5" customHeight="1">
      <c r="B625" s="13" t="s">
        <v>0</v>
      </c>
      <c r="C625" s="14" t="s">
        <v>45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12.513</v>
      </c>
      <c r="J625" s="27">
        <v>8.7795</v>
      </c>
      <c r="K625" s="28">
        <v>0</v>
      </c>
      <c r="L625" s="27">
        <v>0</v>
      </c>
      <c r="M625" s="28">
        <v>35.118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9">
        <f t="shared" si="246"/>
        <v>56.4105</v>
      </c>
    </row>
    <row r="626" spans="2:21" ht="13.5" customHeight="1">
      <c r="B626" s="13"/>
      <c r="C626" s="14" t="s">
        <v>46</v>
      </c>
      <c r="D626" s="27">
        <v>0</v>
      </c>
      <c r="E626" s="27">
        <v>0</v>
      </c>
      <c r="F626" s="27">
        <v>0</v>
      </c>
      <c r="G626" s="27">
        <v>0</v>
      </c>
      <c r="H626" s="27">
        <v>3.8047</v>
      </c>
      <c r="I626" s="27">
        <v>20.707</v>
      </c>
      <c r="J626" s="27">
        <v>31.0093</v>
      </c>
      <c r="K626" s="28">
        <v>5.3479</v>
      </c>
      <c r="L626" s="27">
        <v>25.8622</v>
      </c>
      <c r="M626" s="28">
        <v>178.6053</v>
      </c>
      <c r="N626" s="27">
        <v>5.3478</v>
      </c>
      <c r="O626" s="27">
        <v>30.3721</v>
      </c>
      <c r="P626" s="27">
        <v>11.2913</v>
      </c>
      <c r="Q626" s="27">
        <v>17.9862</v>
      </c>
      <c r="R626" s="27">
        <v>12.9462</v>
      </c>
      <c r="S626" s="27">
        <v>0</v>
      </c>
      <c r="T626" s="27">
        <v>0</v>
      </c>
      <c r="U626" s="29">
        <f t="shared" si="246"/>
        <v>343.28</v>
      </c>
    </row>
    <row r="627" spans="2:21" ht="13.5" customHeight="1">
      <c r="B627" s="13"/>
      <c r="C627" s="14" t="s">
        <v>47</v>
      </c>
      <c r="D627" s="27">
        <v>0</v>
      </c>
      <c r="E627" s="27">
        <v>0</v>
      </c>
      <c r="F627" s="27">
        <v>0</v>
      </c>
      <c r="G627" s="27">
        <v>402.7675</v>
      </c>
      <c r="H627" s="27">
        <v>157.8862</v>
      </c>
      <c r="I627" s="27">
        <v>1288.6574</v>
      </c>
      <c r="J627" s="27">
        <v>1565.6837</v>
      </c>
      <c r="K627" s="28">
        <v>233.5414</v>
      </c>
      <c r="L627" s="27">
        <v>3152.3456</v>
      </c>
      <c r="M627" s="28">
        <v>6877.7158</v>
      </c>
      <c r="N627" s="27">
        <v>1527.8016</v>
      </c>
      <c r="O627" s="27">
        <v>2150.7978</v>
      </c>
      <c r="P627" s="27">
        <v>2092.0285</v>
      </c>
      <c r="Q627" s="27">
        <v>1861.8698</v>
      </c>
      <c r="R627" s="27">
        <v>2149.6425</v>
      </c>
      <c r="S627" s="27">
        <v>240.1603</v>
      </c>
      <c r="T627" s="27">
        <v>113.7567</v>
      </c>
      <c r="U627" s="29">
        <f t="shared" si="246"/>
        <v>23814.654800000004</v>
      </c>
    </row>
    <row r="628" spans="2:21" ht="13.5" customHeight="1">
      <c r="B628" s="13" t="s">
        <v>32</v>
      </c>
      <c r="C628" s="14" t="s">
        <v>48</v>
      </c>
      <c r="D628" s="27">
        <v>0</v>
      </c>
      <c r="E628" s="27">
        <v>1141.1862</v>
      </c>
      <c r="F628" s="27">
        <v>1</v>
      </c>
      <c r="G628" s="27">
        <v>1</v>
      </c>
      <c r="H628" s="27">
        <v>0</v>
      </c>
      <c r="I628" s="27">
        <v>67.0395</v>
      </c>
      <c r="J628" s="27">
        <v>47.5498</v>
      </c>
      <c r="K628" s="28">
        <v>39.3098</v>
      </c>
      <c r="L628" s="27">
        <v>645.0708</v>
      </c>
      <c r="M628" s="28">
        <v>3653.2244</v>
      </c>
      <c r="N628" s="27">
        <v>154.2562</v>
      </c>
      <c r="O628" s="27">
        <v>1427.6302</v>
      </c>
      <c r="P628" s="27">
        <v>466.6934</v>
      </c>
      <c r="Q628" s="27">
        <v>111.167</v>
      </c>
      <c r="R628" s="27">
        <v>143.5045</v>
      </c>
      <c r="S628" s="27">
        <v>30.7998</v>
      </c>
      <c r="T628" s="27">
        <v>34.9995</v>
      </c>
      <c r="U628" s="29">
        <f t="shared" si="246"/>
        <v>7964.431100000001</v>
      </c>
    </row>
    <row r="629" spans="2:21" ht="13.5" customHeight="1">
      <c r="B629" s="13"/>
      <c r="C629" s="14" t="s">
        <v>49</v>
      </c>
      <c r="D629" s="27">
        <v>0</v>
      </c>
      <c r="E629" s="27">
        <v>1</v>
      </c>
      <c r="F629" s="27">
        <v>333.3841</v>
      </c>
      <c r="G629" s="27">
        <v>666.7682</v>
      </c>
      <c r="H629" s="27">
        <v>666.7682</v>
      </c>
      <c r="I629" s="27">
        <v>3849.9047</v>
      </c>
      <c r="J629" s="27">
        <v>0</v>
      </c>
      <c r="K629" s="28">
        <v>1.3713</v>
      </c>
      <c r="L629" s="27">
        <v>18.6437</v>
      </c>
      <c r="M629" s="28">
        <v>10.6741</v>
      </c>
      <c r="N629" s="27">
        <v>2.15</v>
      </c>
      <c r="O629" s="27">
        <v>0</v>
      </c>
      <c r="P629" s="27">
        <v>62.3811</v>
      </c>
      <c r="Q629" s="27">
        <v>1.075</v>
      </c>
      <c r="R629" s="27">
        <v>3.225</v>
      </c>
      <c r="S629" s="27">
        <v>0</v>
      </c>
      <c r="T629" s="27">
        <v>0</v>
      </c>
      <c r="U629" s="29">
        <f t="shared" si="246"/>
        <v>5617.345399999999</v>
      </c>
    </row>
    <row r="630" spans="2:21" ht="13.5" customHeight="1">
      <c r="B630" s="13"/>
      <c r="C630" s="14" t="s">
        <v>50</v>
      </c>
      <c r="D630" s="27">
        <v>0</v>
      </c>
      <c r="E630" s="27">
        <v>0</v>
      </c>
      <c r="F630" s="27">
        <v>0</v>
      </c>
      <c r="G630" s="27">
        <v>0</v>
      </c>
      <c r="H630" s="27">
        <v>0</v>
      </c>
      <c r="I630" s="27">
        <v>0</v>
      </c>
      <c r="J630" s="27">
        <v>2.3886</v>
      </c>
      <c r="K630" s="28">
        <v>4.7772</v>
      </c>
      <c r="L630" s="27">
        <v>7.1658</v>
      </c>
      <c r="M630" s="28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9">
        <f t="shared" si="246"/>
        <v>14.331599999999998</v>
      </c>
    </row>
    <row r="631" spans="2:21" ht="13.5" customHeight="1">
      <c r="B631" s="13" t="s">
        <v>35</v>
      </c>
      <c r="C631" s="14" t="s">
        <v>51</v>
      </c>
      <c r="D631" s="27">
        <v>0</v>
      </c>
      <c r="E631" s="27">
        <v>0</v>
      </c>
      <c r="F631" s="27">
        <v>0</v>
      </c>
      <c r="G631" s="27">
        <v>0</v>
      </c>
      <c r="H631" s="27">
        <v>9.4011</v>
      </c>
      <c r="I631" s="27">
        <v>1.7826</v>
      </c>
      <c r="J631" s="27">
        <v>0</v>
      </c>
      <c r="K631" s="28">
        <v>0</v>
      </c>
      <c r="L631" s="27">
        <v>0</v>
      </c>
      <c r="M631" s="28">
        <v>45.656</v>
      </c>
      <c r="N631" s="27">
        <v>3.0978</v>
      </c>
      <c r="O631" s="27">
        <v>4.1338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9">
        <f t="shared" si="246"/>
        <v>64.0713</v>
      </c>
    </row>
    <row r="632" spans="2:21" ht="13.5" customHeight="1">
      <c r="B632" s="13"/>
      <c r="C632" s="14" t="s">
        <v>52</v>
      </c>
      <c r="D632" s="27">
        <v>0</v>
      </c>
      <c r="E632" s="27">
        <v>17.1515</v>
      </c>
      <c r="F632" s="27">
        <v>6.7581</v>
      </c>
      <c r="G632" s="27">
        <v>96.5423</v>
      </c>
      <c r="H632" s="27">
        <v>459.7548</v>
      </c>
      <c r="I632" s="27">
        <v>5844.1194</v>
      </c>
      <c r="J632" s="27">
        <v>2530.8131</v>
      </c>
      <c r="K632" s="28">
        <v>5875.9249</v>
      </c>
      <c r="L632" s="27">
        <v>2347.3492</v>
      </c>
      <c r="M632" s="28">
        <v>5453.5428</v>
      </c>
      <c r="N632" s="27">
        <v>933.119</v>
      </c>
      <c r="O632" s="27">
        <v>1035.9396</v>
      </c>
      <c r="P632" s="27">
        <v>281.5734</v>
      </c>
      <c r="Q632" s="27">
        <v>238.7485</v>
      </c>
      <c r="R632" s="27">
        <v>278.5088</v>
      </c>
      <c r="S632" s="27">
        <v>177.0096</v>
      </c>
      <c r="T632" s="27">
        <v>1.0891</v>
      </c>
      <c r="U632" s="29">
        <f t="shared" si="246"/>
        <v>25577.944100000004</v>
      </c>
    </row>
    <row r="633" spans="1:21" ht="13.5" customHeight="1">
      <c r="A633" s="39"/>
      <c r="B633" s="15"/>
      <c r="C633" s="16" t="s">
        <v>2</v>
      </c>
      <c r="D633" s="30">
        <f aca="true" t="shared" si="249" ref="D633:T633">SUM(D624:D632)</f>
        <v>0</v>
      </c>
      <c r="E633" s="30">
        <f t="shared" si="249"/>
        <v>1159.3377</v>
      </c>
      <c r="F633" s="30">
        <f t="shared" si="249"/>
        <v>341.1422</v>
      </c>
      <c r="G633" s="30">
        <f t="shared" si="249"/>
        <v>1167.078</v>
      </c>
      <c r="H633" s="30">
        <f t="shared" si="249"/>
        <v>1303.9544</v>
      </c>
      <c r="I633" s="30">
        <f t="shared" si="249"/>
        <v>11084.7236</v>
      </c>
      <c r="J633" s="30">
        <f t="shared" si="249"/>
        <v>4190.6622</v>
      </c>
      <c r="K633" s="31">
        <f t="shared" si="249"/>
        <v>6164.4258</v>
      </c>
      <c r="L633" s="30">
        <f t="shared" si="249"/>
        <v>6216.378900000001</v>
      </c>
      <c r="M633" s="31">
        <f t="shared" si="249"/>
        <v>16396.8735</v>
      </c>
      <c r="N633" s="30">
        <f t="shared" si="249"/>
        <v>2625.7724000000003</v>
      </c>
      <c r="O633" s="30">
        <f t="shared" si="249"/>
        <v>4675.2501</v>
      </c>
      <c r="P633" s="30">
        <f t="shared" si="249"/>
        <v>2915.834</v>
      </c>
      <c r="Q633" s="30">
        <f t="shared" si="249"/>
        <v>2239.1538</v>
      </c>
      <c r="R633" s="30">
        <f t="shared" si="249"/>
        <v>2640.6402</v>
      </c>
      <c r="S633" s="30">
        <f t="shared" si="249"/>
        <v>477.0516</v>
      </c>
      <c r="T633" s="30">
        <f t="shared" si="249"/>
        <v>153.118</v>
      </c>
      <c r="U633" s="32">
        <f t="shared" si="246"/>
        <v>63751.396400000005</v>
      </c>
    </row>
    <row r="634" spans="2:21" ht="13.5" customHeight="1">
      <c r="B634" s="13"/>
      <c r="C634" s="14" t="s">
        <v>53</v>
      </c>
      <c r="D634" s="27">
        <v>1858.3438</v>
      </c>
      <c r="E634" s="27">
        <v>19435.1372</v>
      </c>
      <c r="F634" s="27">
        <v>3384.0414</v>
      </c>
      <c r="G634" s="27">
        <v>10710.9831</v>
      </c>
      <c r="H634" s="27">
        <v>6692.2346</v>
      </c>
      <c r="I634" s="27">
        <v>13229.8153</v>
      </c>
      <c r="J634" s="27">
        <v>10420.007</v>
      </c>
      <c r="K634" s="28">
        <v>3391.4172</v>
      </c>
      <c r="L634" s="27">
        <v>5081.7638</v>
      </c>
      <c r="M634" s="28">
        <v>6126.6298</v>
      </c>
      <c r="N634" s="27">
        <v>1488.0513</v>
      </c>
      <c r="O634" s="27">
        <v>3063.3635</v>
      </c>
      <c r="P634" s="27">
        <v>1221.7178</v>
      </c>
      <c r="Q634" s="27">
        <v>573.8338</v>
      </c>
      <c r="R634" s="27">
        <v>345.664</v>
      </c>
      <c r="S634" s="27">
        <v>41.2103</v>
      </c>
      <c r="T634" s="27">
        <v>8.7767</v>
      </c>
      <c r="U634" s="29">
        <f t="shared" si="246"/>
        <v>87072.9906</v>
      </c>
    </row>
    <row r="635" spans="2:21" ht="13.5" customHeight="1">
      <c r="B635" s="13"/>
      <c r="C635" s="14" t="s">
        <v>54</v>
      </c>
      <c r="D635" s="27">
        <v>4170.3122</v>
      </c>
      <c r="E635" s="27">
        <v>7188.8817</v>
      </c>
      <c r="F635" s="27">
        <v>5663.826</v>
      </c>
      <c r="G635" s="27">
        <v>12562.8475</v>
      </c>
      <c r="H635" s="27">
        <v>3453.2997</v>
      </c>
      <c r="I635" s="27">
        <v>9213.9933</v>
      </c>
      <c r="J635" s="27">
        <v>2223.2949</v>
      </c>
      <c r="K635" s="28">
        <v>1147.2983</v>
      </c>
      <c r="L635" s="27">
        <v>1782.5171</v>
      </c>
      <c r="M635" s="28">
        <v>2138.3595</v>
      </c>
      <c r="N635" s="27">
        <v>288.2463</v>
      </c>
      <c r="O635" s="27">
        <v>444.014</v>
      </c>
      <c r="P635" s="27">
        <v>68.1706</v>
      </c>
      <c r="Q635" s="27">
        <v>143.2323</v>
      </c>
      <c r="R635" s="27">
        <v>130.8506</v>
      </c>
      <c r="S635" s="27">
        <v>1.036</v>
      </c>
      <c r="T635" s="27">
        <v>0</v>
      </c>
      <c r="U635" s="29">
        <f t="shared" si="246"/>
        <v>50620.18</v>
      </c>
    </row>
    <row r="636" spans="2:21" ht="13.5" customHeight="1">
      <c r="B636" s="13" t="s">
        <v>55</v>
      </c>
      <c r="C636" s="14" t="s">
        <v>56</v>
      </c>
      <c r="D636" s="27">
        <v>3839.602</v>
      </c>
      <c r="E636" s="27">
        <v>10697.1093</v>
      </c>
      <c r="F636" s="27">
        <v>8832.3631</v>
      </c>
      <c r="G636" s="27">
        <v>23025.3175</v>
      </c>
      <c r="H636" s="27">
        <v>11127.2921</v>
      </c>
      <c r="I636" s="27">
        <v>15741.9201</v>
      </c>
      <c r="J636" s="27">
        <v>6317.9206</v>
      </c>
      <c r="K636" s="28">
        <v>3640.926</v>
      </c>
      <c r="L636" s="27">
        <v>3852.5722</v>
      </c>
      <c r="M636" s="28">
        <v>3553.6664</v>
      </c>
      <c r="N636" s="27">
        <v>586.4275</v>
      </c>
      <c r="O636" s="27">
        <v>1013.7178</v>
      </c>
      <c r="P636" s="27">
        <v>413.8897</v>
      </c>
      <c r="Q636" s="27">
        <v>383.6575</v>
      </c>
      <c r="R636" s="27">
        <v>188.4747</v>
      </c>
      <c r="S636" s="27">
        <v>13.6083</v>
      </c>
      <c r="T636" s="27">
        <v>4.5361</v>
      </c>
      <c r="U636" s="29">
        <f t="shared" si="246"/>
        <v>93233.00090000001</v>
      </c>
    </row>
    <row r="637" spans="2:21" ht="13.5" customHeight="1">
      <c r="B637" s="13" t="s">
        <v>57</v>
      </c>
      <c r="C637" s="14" t="s">
        <v>58</v>
      </c>
      <c r="D637" s="27">
        <v>47465.9847</v>
      </c>
      <c r="E637" s="27">
        <v>14571.2168</v>
      </c>
      <c r="F637" s="27">
        <v>2369.2101</v>
      </c>
      <c r="G637" s="27">
        <v>12200.7594</v>
      </c>
      <c r="H637" s="27">
        <v>6425.6573</v>
      </c>
      <c r="I637" s="27">
        <v>12168.837</v>
      </c>
      <c r="J637" s="27">
        <v>5078.3098</v>
      </c>
      <c r="K637" s="28">
        <v>3021.5493</v>
      </c>
      <c r="L637" s="27">
        <v>2156.5118</v>
      </c>
      <c r="M637" s="28">
        <v>2888.281</v>
      </c>
      <c r="N637" s="27">
        <v>463.6951</v>
      </c>
      <c r="O637" s="27">
        <v>553.3199</v>
      </c>
      <c r="P637" s="27">
        <v>215.4012</v>
      </c>
      <c r="Q637" s="27">
        <v>122.2014</v>
      </c>
      <c r="R637" s="27">
        <v>84.9222</v>
      </c>
      <c r="S637" s="27">
        <v>4.3047</v>
      </c>
      <c r="T637" s="27">
        <v>0</v>
      </c>
      <c r="U637" s="29">
        <f t="shared" si="246"/>
        <v>109790.1617</v>
      </c>
    </row>
    <row r="638" spans="2:21" ht="13.5" customHeight="1">
      <c r="B638" s="13" t="s">
        <v>59</v>
      </c>
      <c r="C638" s="14" t="s">
        <v>60</v>
      </c>
      <c r="D638" s="27">
        <v>6693.4038</v>
      </c>
      <c r="E638" s="27">
        <v>7242.9726</v>
      </c>
      <c r="F638" s="27">
        <v>3105.3678</v>
      </c>
      <c r="G638" s="27">
        <v>17374.1917</v>
      </c>
      <c r="H638" s="27">
        <v>5660.8436</v>
      </c>
      <c r="I638" s="27">
        <v>9886.8676</v>
      </c>
      <c r="J638" s="27">
        <v>3781.7461</v>
      </c>
      <c r="K638" s="28">
        <v>1846.8614</v>
      </c>
      <c r="L638" s="27">
        <v>1340.329</v>
      </c>
      <c r="M638" s="28">
        <v>1155.222</v>
      </c>
      <c r="N638" s="27">
        <v>480.7594</v>
      </c>
      <c r="O638" s="27">
        <v>235.0924</v>
      </c>
      <c r="P638" s="27">
        <v>276.8612</v>
      </c>
      <c r="Q638" s="27">
        <v>161.3784</v>
      </c>
      <c r="R638" s="27">
        <v>77.1586</v>
      </c>
      <c r="S638" s="27">
        <v>5.6538</v>
      </c>
      <c r="T638" s="27">
        <v>0</v>
      </c>
      <c r="U638" s="29">
        <f t="shared" si="246"/>
        <v>59324.7094</v>
      </c>
    </row>
    <row r="639" spans="2:21" ht="13.5" customHeight="1">
      <c r="B639" s="13" t="s">
        <v>61</v>
      </c>
      <c r="C639" s="14" t="s">
        <v>62</v>
      </c>
      <c r="D639" s="27">
        <v>0</v>
      </c>
      <c r="E639" s="27">
        <v>0</v>
      </c>
      <c r="F639" s="27">
        <v>0</v>
      </c>
      <c r="G639" s="27">
        <v>400.3498</v>
      </c>
      <c r="H639" s="27">
        <v>551.0977</v>
      </c>
      <c r="I639" s="27">
        <v>461.4747</v>
      </c>
      <c r="J639" s="27">
        <v>753.8825</v>
      </c>
      <c r="K639" s="28">
        <v>367.421</v>
      </c>
      <c r="L639" s="27">
        <v>270.7283</v>
      </c>
      <c r="M639" s="28">
        <v>233.715</v>
      </c>
      <c r="N639" s="27">
        <v>62.283</v>
      </c>
      <c r="O639" s="27">
        <v>214.7409</v>
      </c>
      <c r="P639" s="27">
        <v>97.9433</v>
      </c>
      <c r="Q639" s="27">
        <v>67.76</v>
      </c>
      <c r="R639" s="27">
        <v>42.8583</v>
      </c>
      <c r="S639" s="27">
        <v>3.6999</v>
      </c>
      <c r="T639" s="27">
        <v>0</v>
      </c>
      <c r="U639" s="29">
        <f t="shared" si="246"/>
        <v>3527.9544</v>
      </c>
    </row>
    <row r="640" spans="2:21" ht="13.5" customHeight="1">
      <c r="B640" s="13" t="s">
        <v>63</v>
      </c>
      <c r="C640" s="14" t="s">
        <v>64</v>
      </c>
      <c r="D640" s="27">
        <v>20765.8345</v>
      </c>
      <c r="E640" s="27">
        <v>17132.0741</v>
      </c>
      <c r="F640" s="27">
        <v>5339.0666</v>
      </c>
      <c r="G640" s="27">
        <v>19386.6136</v>
      </c>
      <c r="H640" s="27">
        <v>9054.081</v>
      </c>
      <c r="I640" s="27">
        <v>23946.773</v>
      </c>
      <c r="J640" s="27">
        <v>9777.2786</v>
      </c>
      <c r="K640" s="28">
        <v>6554.969</v>
      </c>
      <c r="L640" s="27">
        <v>7692.366</v>
      </c>
      <c r="M640" s="28">
        <v>6762.5485</v>
      </c>
      <c r="N640" s="27">
        <v>1302.476</v>
      </c>
      <c r="O640" s="27">
        <v>1252.293</v>
      </c>
      <c r="P640" s="27">
        <v>1287.3863</v>
      </c>
      <c r="Q640" s="27">
        <v>659.397</v>
      </c>
      <c r="R640" s="27">
        <v>400.7683</v>
      </c>
      <c r="S640" s="27">
        <v>23.8777</v>
      </c>
      <c r="T640" s="27">
        <v>0</v>
      </c>
      <c r="U640" s="29">
        <f t="shared" si="246"/>
        <v>131337.80320000002</v>
      </c>
    </row>
    <row r="641" spans="2:21" ht="13.5" customHeight="1">
      <c r="B641" s="13" t="s">
        <v>1</v>
      </c>
      <c r="C641" s="14" t="s">
        <v>65</v>
      </c>
      <c r="D641" s="27">
        <v>1768.4611</v>
      </c>
      <c r="E641" s="27">
        <v>1624.7978</v>
      </c>
      <c r="F641" s="27">
        <v>476.1413</v>
      </c>
      <c r="G641" s="27">
        <v>1428.7422</v>
      </c>
      <c r="H641" s="27">
        <v>832.3684</v>
      </c>
      <c r="I641" s="27">
        <v>2796.4496</v>
      </c>
      <c r="J641" s="27">
        <v>1413.1831</v>
      </c>
      <c r="K641" s="28">
        <v>603.4782</v>
      </c>
      <c r="L641" s="27">
        <v>566.5669</v>
      </c>
      <c r="M641" s="28">
        <v>413.023</v>
      </c>
      <c r="N641" s="27">
        <v>188.9689</v>
      </c>
      <c r="O641" s="27">
        <v>64.3811</v>
      </c>
      <c r="P641" s="27">
        <v>68.9946</v>
      </c>
      <c r="Q641" s="27">
        <v>18.6076</v>
      </c>
      <c r="R641" s="27">
        <v>9.8484</v>
      </c>
      <c r="S641" s="27">
        <v>0</v>
      </c>
      <c r="T641" s="27">
        <v>0</v>
      </c>
      <c r="U641" s="29">
        <f t="shared" si="246"/>
        <v>12274.0122</v>
      </c>
    </row>
    <row r="642" spans="2:21" ht="13.5" customHeight="1">
      <c r="B642" s="13" t="s">
        <v>35</v>
      </c>
      <c r="C642" s="14" t="s">
        <v>66</v>
      </c>
      <c r="D642" s="27">
        <v>9235.2763</v>
      </c>
      <c r="E642" s="27">
        <v>4472.1802</v>
      </c>
      <c r="F642" s="27">
        <v>923.4768</v>
      </c>
      <c r="G642" s="27">
        <v>2538.5587</v>
      </c>
      <c r="H642" s="27">
        <v>1285.3112</v>
      </c>
      <c r="I642" s="27">
        <v>2174.6857</v>
      </c>
      <c r="J642" s="27">
        <v>1476.669</v>
      </c>
      <c r="K642" s="28">
        <v>266.1815</v>
      </c>
      <c r="L642" s="27">
        <v>237.4182</v>
      </c>
      <c r="M642" s="28">
        <v>154.5647</v>
      </c>
      <c r="N642" s="27">
        <v>29.2323</v>
      </c>
      <c r="O642" s="27">
        <v>25.4375</v>
      </c>
      <c r="P642" s="27">
        <v>34.3476</v>
      </c>
      <c r="Q642" s="27">
        <v>3.8207</v>
      </c>
      <c r="R642" s="27">
        <v>0</v>
      </c>
      <c r="S642" s="27">
        <v>0</v>
      </c>
      <c r="T642" s="27">
        <v>0</v>
      </c>
      <c r="U642" s="29">
        <f t="shared" si="246"/>
        <v>22857.160400000004</v>
      </c>
    </row>
    <row r="643" spans="2:21" ht="13.5" customHeight="1">
      <c r="B643" s="13"/>
      <c r="C643" s="14" t="s">
        <v>67</v>
      </c>
      <c r="D643" s="27">
        <v>170.6939</v>
      </c>
      <c r="E643" s="27">
        <v>264.0774</v>
      </c>
      <c r="F643" s="27">
        <v>499.3514</v>
      </c>
      <c r="G643" s="27">
        <v>1762.416</v>
      </c>
      <c r="H643" s="27">
        <v>1127.2478</v>
      </c>
      <c r="I643" s="27">
        <v>2467.4504</v>
      </c>
      <c r="J643" s="27">
        <v>578.5639</v>
      </c>
      <c r="K643" s="28">
        <v>201.8162</v>
      </c>
      <c r="L643" s="27">
        <v>142.5682</v>
      </c>
      <c r="M643" s="28">
        <v>230.9791</v>
      </c>
      <c r="N643" s="27">
        <v>57.3987</v>
      </c>
      <c r="O643" s="27">
        <v>40.7164</v>
      </c>
      <c r="P643" s="27">
        <v>38.162</v>
      </c>
      <c r="Q643" s="27">
        <v>17.9394</v>
      </c>
      <c r="R643" s="27">
        <v>0</v>
      </c>
      <c r="S643" s="27">
        <v>0</v>
      </c>
      <c r="T643" s="27">
        <v>0</v>
      </c>
      <c r="U643" s="29">
        <f t="shared" si="246"/>
        <v>7599.3808</v>
      </c>
    </row>
    <row r="644" spans="1:21" ht="13.5" customHeight="1">
      <c r="A644" s="39"/>
      <c r="B644" s="15"/>
      <c r="C644" s="16" t="s">
        <v>2</v>
      </c>
      <c r="D644" s="30">
        <f aca="true" t="shared" si="250" ref="D644:T644">SUM(D634:D643)</f>
        <v>95967.9123</v>
      </c>
      <c r="E644" s="30">
        <f t="shared" si="250"/>
        <v>82628.4471</v>
      </c>
      <c r="F644" s="30">
        <f t="shared" si="250"/>
        <v>30592.8445</v>
      </c>
      <c r="G644" s="30">
        <f t="shared" si="250"/>
        <v>101390.77949999999</v>
      </c>
      <c r="H644" s="30">
        <f t="shared" si="250"/>
        <v>46209.433399999994</v>
      </c>
      <c r="I644" s="30">
        <f t="shared" si="250"/>
        <v>92088.26670000001</v>
      </c>
      <c r="J644" s="30">
        <f t="shared" si="250"/>
        <v>41820.855500000005</v>
      </c>
      <c r="K644" s="31">
        <f t="shared" si="250"/>
        <v>21041.918100000003</v>
      </c>
      <c r="L644" s="30">
        <f t="shared" si="250"/>
        <v>23123.341500000006</v>
      </c>
      <c r="M644" s="31">
        <f t="shared" si="250"/>
        <v>23656.988999999998</v>
      </c>
      <c r="N644" s="30">
        <f t="shared" si="250"/>
        <v>4947.538499999999</v>
      </c>
      <c r="O644" s="30">
        <f t="shared" si="250"/>
        <v>6907.076499999998</v>
      </c>
      <c r="P644" s="30">
        <f t="shared" si="250"/>
        <v>3722.874299999999</v>
      </c>
      <c r="Q644" s="30">
        <f t="shared" si="250"/>
        <v>2151.8281</v>
      </c>
      <c r="R644" s="30">
        <f t="shared" si="250"/>
        <v>1280.5451</v>
      </c>
      <c r="S644" s="30">
        <f t="shared" si="250"/>
        <v>93.39070000000001</v>
      </c>
      <c r="T644" s="30">
        <f t="shared" si="250"/>
        <v>13.3128</v>
      </c>
      <c r="U644" s="32">
        <f t="shared" si="246"/>
        <v>577637.3536</v>
      </c>
    </row>
    <row r="645" spans="2:21" ht="13.5" customHeight="1">
      <c r="B645" s="11"/>
      <c r="C645" s="12" t="s">
        <v>68</v>
      </c>
      <c r="D645" s="27">
        <v>0</v>
      </c>
      <c r="E645" s="27">
        <v>0</v>
      </c>
      <c r="F645" s="27">
        <v>41.2319</v>
      </c>
      <c r="G645" s="27">
        <v>256.8983</v>
      </c>
      <c r="H645" s="27">
        <v>93.8255</v>
      </c>
      <c r="I645" s="27">
        <v>56.7493</v>
      </c>
      <c r="J645" s="27">
        <v>82.9501</v>
      </c>
      <c r="K645" s="28">
        <v>287.4854</v>
      </c>
      <c r="L645" s="27">
        <v>118.6847</v>
      </c>
      <c r="M645" s="28">
        <v>5214.0614</v>
      </c>
      <c r="N645" s="27">
        <v>651.7529</v>
      </c>
      <c r="O645" s="27">
        <v>481.5665</v>
      </c>
      <c r="P645" s="27">
        <v>120.6068</v>
      </c>
      <c r="Q645" s="27">
        <v>359.69</v>
      </c>
      <c r="R645" s="27">
        <v>96.0126</v>
      </c>
      <c r="S645" s="27">
        <v>0</v>
      </c>
      <c r="T645" s="27">
        <v>0</v>
      </c>
      <c r="U645" s="29">
        <f t="shared" si="246"/>
        <v>7861.515399999998</v>
      </c>
    </row>
    <row r="646" spans="2:21" ht="13.5" customHeight="1">
      <c r="B646" s="13"/>
      <c r="C646" s="14" t="s">
        <v>69</v>
      </c>
      <c r="D646" s="27">
        <v>1228.4478</v>
      </c>
      <c r="E646" s="27">
        <v>955.4594</v>
      </c>
      <c r="F646" s="27">
        <v>409.4826</v>
      </c>
      <c r="G646" s="27">
        <v>27.5571</v>
      </c>
      <c r="H646" s="27">
        <v>187.7002</v>
      </c>
      <c r="I646" s="27">
        <v>2479.6968</v>
      </c>
      <c r="J646" s="27">
        <v>2104.5815</v>
      </c>
      <c r="K646" s="28">
        <v>1602.516</v>
      </c>
      <c r="L646" s="27">
        <v>8573.7154</v>
      </c>
      <c r="M646" s="28">
        <v>4242.4947</v>
      </c>
      <c r="N646" s="27">
        <v>814.1166</v>
      </c>
      <c r="O646" s="27">
        <v>718.8017</v>
      </c>
      <c r="P646" s="27">
        <v>739.959</v>
      </c>
      <c r="Q646" s="27">
        <v>710.3234</v>
      </c>
      <c r="R646" s="27">
        <v>868.5168</v>
      </c>
      <c r="S646" s="27">
        <v>325.2916</v>
      </c>
      <c r="T646" s="27">
        <v>77.4323</v>
      </c>
      <c r="U646" s="29">
        <f t="shared" si="246"/>
        <v>26066.0929</v>
      </c>
    </row>
    <row r="647" spans="2:21" ht="13.5" customHeight="1">
      <c r="B647" s="13"/>
      <c r="C647" s="14" t="s">
        <v>70</v>
      </c>
      <c r="D647" s="27">
        <v>74.3142</v>
      </c>
      <c r="E647" s="27">
        <v>394.3492</v>
      </c>
      <c r="F647" s="27">
        <v>527.354</v>
      </c>
      <c r="G647" s="27">
        <v>1450.0993</v>
      </c>
      <c r="H647" s="27">
        <v>1721.7093</v>
      </c>
      <c r="I647" s="27">
        <v>7699.9771</v>
      </c>
      <c r="J647" s="27">
        <v>5880.771</v>
      </c>
      <c r="K647" s="28">
        <v>6830.9492</v>
      </c>
      <c r="L647" s="27">
        <v>13576.9774</v>
      </c>
      <c r="M647" s="28">
        <v>14198.2337</v>
      </c>
      <c r="N647" s="27">
        <v>1023.2329</v>
      </c>
      <c r="O647" s="27">
        <v>1939.3007</v>
      </c>
      <c r="P647" s="27">
        <v>789.2417</v>
      </c>
      <c r="Q647" s="27">
        <v>186.8343</v>
      </c>
      <c r="R647" s="27">
        <v>163.7676</v>
      </c>
      <c r="S647" s="27">
        <v>0</v>
      </c>
      <c r="T647" s="27">
        <v>0</v>
      </c>
      <c r="U647" s="29">
        <f t="shared" si="246"/>
        <v>56457.111600000004</v>
      </c>
    </row>
    <row r="648" spans="2:21" ht="13.5" customHeight="1">
      <c r="B648" s="13" t="s">
        <v>71</v>
      </c>
      <c r="C648" s="14" t="s">
        <v>72</v>
      </c>
      <c r="D648" s="27">
        <v>302.9004</v>
      </c>
      <c r="E648" s="27">
        <v>1006.6162</v>
      </c>
      <c r="F648" s="27">
        <v>1308.3914</v>
      </c>
      <c r="G648" s="27">
        <v>1487.7217</v>
      </c>
      <c r="H648" s="27">
        <v>1230.8965</v>
      </c>
      <c r="I648" s="27">
        <v>3006.1436</v>
      </c>
      <c r="J648" s="27">
        <v>1067.8769</v>
      </c>
      <c r="K648" s="28">
        <v>607.5712</v>
      </c>
      <c r="L648" s="27">
        <v>977.8169</v>
      </c>
      <c r="M648" s="28">
        <v>961.2923</v>
      </c>
      <c r="N648" s="27">
        <v>138.2813</v>
      </c>
      <c r="O648" s="27">
        <v>108.5333</v>
      </c>
      <c r="P648" s="27">
        <v>29.4469</v>
      </c>
      <c r="Q648" s="27">
        <v>6.4591</v>
      </c>
      <c r="R648" s="27">
        <v>0</v>
      </c>
      <c r="S648" s="27">
        <v>0</v>
      </c>
      <c r="T648" s="27">
        <v>0</v>
      </c>
      <c r="U648" s="29">
        <f t="shared" si="246"/>
        <v>12239.947699999999</v>
      </c>
    </row>
    <row r="649" spans="2:21" ht="13.5" customHeight="1">
      <c r="B649" s="13"/>
      <c r="C649" s="14" t="s">
        <v>73</v>
      </c>
      <c r="D649" s="27">
        <v>14.9589</v>
      </c>
      <c r="E649" s="27">
        <v>36.4439</v>
      </c>
      <c r="F649" s="27">
        <v>24.6905</v>
      </c>
      <c r="G649" s="27">
        <v>309.8894</v>
      </c>
      <c r="H649" s="27">
        <v>955.0516</v>
      </c>
      <c r="I649" s="27">
        <v>4294.404</v>
      </c>
      <c r="J649" s="27">
        <v>257.114</v>
      </c>
      <c r="K649" s="28">
        <v>118.7734</v>
      </c>
      <c r="L649" s="27">
        <v>55.1285</v>
      </c>
      <c r="M649" s="28">
        <v>103.4998</v>
      </c>
      <c r="N649" s="27">
        <v>19.3716</v>
      </c>
      <c r="O649" s="27">
        <v>53.6787</v>
      </c>
      <c r="P649" s="27">
        <v>28.9062</v>
      </c>
      <c r="Q649" s="27">
        <v>19.5584</v>
      </c>
      <c r="R649" s="27">
        <v>64.5068</v>
      </c>
      <c r="S649" s="27">
        <v>0</v>
      </c>
      <c r="T649" s="27">
        <v>0</v>
      </c>
      <c r="U649" s="29">
        <f t="shared" si="246"/>
        <v>6355.975700000001</v>
      </c>
    </row>
    <row r="650" spans="2:21" ht="13.5" customHeight="1">
      <c r="B650" s="13"/>
      <c r="C650" s="14" t="s">
        <v>74</v>
      </c>
      <c r="D650" s="27">
        <v>638.3053</v>
      </c>
      <c r="E650" s="27">
        <v>676.3309</v>
      </c>
      <c r="F650" s="27">
        <v>938.5239</v>
      </c>
      <c r="G650" s="27">
        <v>1658.6587</v>
      </c>
      <c r="H650" s="27">
        <v>507.5454</v>
      </c>
      <c r="I650" s="27">
        <v>3036.2243</v>
      </c>
      <c r="J650" s="27">
        <v>4019.0367</v>
      </c>
      <c r="K650" s="28">
        <v>1216.4407</v>
      </c>
      <c r="L650" s="27">
        <v>15981.4979</v>
      </c>
      <c r="M650" s="28">
        <v>10675.9073</v>
      </c>
      <c r="N650" s="27">
        <v>766.8148</v>
      </c>
      <c r="O650" s="27">
        <v>1281.3209</v>
      </c>
      <c r="P650" s="27">
        <v>307.7263</v>
      </c>
      <c r="Q650" s="27">
        <v>307.526</v>
      </c>
      <c r="R650" s="27">
        <v>156.4589</v>
      </c>
      <c r="S650" s="27">
        <v>9.2274</v>
      </c>
      <c r="T650" s="27">
        <v>7.6765</v>
      </c>
      <c r="U650" s="29">
        <f t="shared" si="246"/>
        <v>42185.221900000004</v>
      </c>
    </row>
    <row r="651" spans="2:21" ht="13.5" customHeight="1">
      <c r="B651" s="13" t="s">
        <v>75</v>
      </c>
      <c r="C651" s="14" t="s">
        <v>76</v>
      </c>
      <c r="D651" s="27">
        <v>297.0112</v>
      </c>
      <c r="E651" s="27">
        <v>5.37</v>
      </c>
      <c r="F651" s="27">
        <v>0</v>
      </c>
      <c r="G651" s="27">
        <v>3.222</v>
      </c>
      <c r="H651" s="27">
        <v>56.9144</v>
      </c>
      <c r="I651" s="27">
        <v>107.0207</v>
      </c>
      <c r="J651" s="27">
        <v>183.086</v>
      </c>
      <c r="K651" s="28">
        <v>211.4068</v>
      </c>
      <c r="L651" s="27">
        <v>305.9991</v>
      </c>
      <c r="M651" s="28">
        <v>644.679</v>
      </c>
      <c r="N651" s="27">
        <v>233.5285</v>
      </c>
      <c r="O651" s="27">
        <v>31.3327</v>
      </c>
      <c r="P651" s="27">
        <v>11.738</v>
      </c>
      <c r="Q651" s="27">
        <v>23.637</v>
      </c>
      <c r="R651" s="27">
        <v>22.1211</v>
      </c>
      <c r="S651" s="27">
        <v>0</v>
      </c>
      <c r="T651" s="27">
        <v>0</v>
      </c>
      <c r="U651" s="29">
        <f t="shared" si="246"/>
        <v>2137.0664999999995</v>
      </c>
    </row>
    <row r="652" spans="2:21" ht="13.5" customHeight="1">
      <c r="B652" s="13"/>
      <c r="C652" s="14" t="s">
        <v>77</v>
      </c>
      <c r="D652" s="27">
        <v>2.4036</v>
      </c>
      <c r="E652" s="27">
        <v>4.7714</v>
      </c>
      <c r="F652" s="27">
        <v>2.148</v>
      </c>
      <c r="G652" s="27">
        <v>116.5273</v>
      </c>
      <c r="H652" s="27">
        <v>127.6471</v>
      </c>
      <c r="I652" s="27">
        <v>3407.5389</v>
      </c>
      <c r="J652" s="27">
        <v>2457.6764</v>
      </c>
      <c r="K652" s="28">
        <v>1694.6086</v>
      </c>
      <c r="L652" s="27">
        <v>2469.9224</v>
      </c>
      <c r="M652" s="28">
        <v>2326.2745</v>
      </c>
      <c r="N652" s="27">
        <v>532.5153</v>
      </c>
      <c r="O652" s="27">
        <v>166.1652</v>
      </c>
      <c r="P652" s="27">
        <v>126.8993</v>
      </c>
      <c r="Q652" s="27">
        <v>155.5121</v>
      </c>
      <c r="R652" s="27">
        <v>43.6367</v>
      </c>
      <c r="S652" s="27">
        <v>3.0431</v>
      </c>
      <c r="T652" s="27">
        <v>15.8976</v>
      </c>
      <c r="U652" s="29">
        <f t="shared" si="246"/>
        <v>13653.187499999996</v>
      </c>
    </row>
    <row r="653" spans="2:21" ht="13.5" customHeight="1">
      <c r="B653" s="13"/>
      <c r="C653" s="14" t="s">
        <v>78</v>
      </c>
      <c r="D653" s="27">
        <v>470.6392</v>
      </c>
      <c r="E653" s="27">
        <v>712.0892</v>
      </c>
      <c r="F653" s="27">
        <v>309.2981</v>
      </c>
      <c r="G653" s="27">
        <v>2778.8356</v>
      </c>
      <c r="H653" s="27">
        <v>1317.1482</v>
      </c>
      <c r="I653" s="27">
        <v>3086.9132</v>
      </c>
      <c r="J653" s="27">
        <v>2554.7849</v>
      </c>
      <c r="K653" s="28">
        <v>952.2516</v>
      </c>
      <c r="L653" s="27">
        <v>1134.1923</v>
      </c>
      <c r="M653" s="28">
        <v>1561.4339</v>
      </c>
      <c r="N653" s="27">
        <v>676.7447</v>
      </c>
      <c r="O653" s="27">
        <v>464.2713</v>
      </c>
      <c r="P653" s="27">
        <v>130.0717</v>
      </c>
      <c r="Q653" s="27">
        <v>97.3223</v>
      </c>
      <c r="R653" s="27">
        <v>28.3935</v>
      </c>
      <c r="S653" s="27">
        <v>5.515</v>
      </c>
      <c r="T653" s="27">
        <v>17.8667</v>
      </c>
      <c r="U653" s="29">
        <f t="shared" si="246"/>
        <v>16297.771400000001</v>
      </c>
    </row>
    <row r="654" spans="2:21" ht="13.5" customHeight="1">
      <c r="B654" s="13" t="s">
        <v>63</v>
      </c>
      <c r="C654" s="14" t="s">
        <v>79</v>
      </c>
      <c r="D654" s="27">
        <v>92.74</v>
      </c>
      <c r="E654" s="27">
        <v>2052.8121</v>
      </c>
      <c r="F654" s="27">
        <v>269.5378</v>
      </c>
      <c r="G654" s="27">
        <v>3692.1287</v>
      </c>
      <c r="H654" s="27">
        <v>2819.3612</v>
      </c>
      <c r="I654" s="27">
        <v>4604.3019</v>
      </c>
      <c r="J654" s="27">
        <v>350.7356</v>
      </c>
      <c r="K654" s="28">
        <v>128.3345</v>
      </c>
      <c r="L654" s="27">
        <v>1091.3255</v>
      </c>
      <c r="M654" s="28">
        <v>2226.19</v>
      </c>
      <c r="N654" s="27">
        <v>20.9967</v>
      </c>
      <c r="O654" s="27">
        <v>18.5224</v>
      </c>
      <c r="P654" s="27">
        <v>73.0617</v>
      </c>
      <c r="Q654" s="27">
        <v>7.5457</v>
      </c>
      <c r="R654" s="27">
        <v>8.7962</v>
      </c>
      <c r="S654" s="27">
        <v>0</v>
      </c>
      <c r="T654" s="27">
        <v>4.5006</v>
      </c>
      <c r="U654" s="29">
        <f t="shared" si="246"/>
        <v>17460.8906</v>
      </c>
    </row>
    <row r="655" spans="2:21" ht="13.5" customHeight="1">
      <c r="B655" s="13"/>
      <c r="C655" s="14" t="s">
        <v>80</v>
      </c>
      <c r="D655" s="27">
        <v>10.8733</v>
      </c>
      <c r="E655" s="27">
        <v>57.6304</v>
      </c>
      <c r="F655" s="27">
        <v>81.7113</v>
      </c>
      <c r="G655" s="27">
        <v>730.0643</v>
      </c>
      <c r="H655" s="27">
        <v>404.0632</v>
      </c>
      <c r="I655" s="27">
        <v>962.4523</v>
      </c>
      <c r="J655" s="27">
        <v>220.8734</v>
      </c>
      <c r="K655" s="28">
        <v>532.7524</v>
      </c>
      <c r="L655" s="27">
        <v>1493.5881</v>
      </c>
      <c r="M655" s="28">
        <v>924.7197</v>
      </c>
      <c r="N655" s="27">
        <v>95.412</v>
      </c>
      <c r="O655" s="27">
        <v>338.2474</v>
      </c>
      <c r="P655" s="27">
        <v>211.8049</v>
      </c>
      <c r="Q655" s="27">
        <v>451.2307</v>
      </c>
      <c r="R655" s="27">
        <v>575.1787</v>
      </c>
      <c r="S655" s="27">
        <v>1.0019</v>
      </c>
      <c r="T655" s="27">
        <v>2.0038</v>
      </c>
      <c r="U655" s="29">
        <f t="shared" si="246"/>
        <v>7093.607800000002</v>
      </c>
    </row>
    <row r="656" spans="2:21" ht="13.5" customHeight="1">
      <c r="B656" s="13"/>
      <c r="C656" s="14" t="s">
        <v>81</v>
      </c>
      <c r="D656" s="27">
        <v>0</v>
      </c>
      <c r="E656" s="27">
        <v>0</v>
      </c>
      <c r="F656" s="27">
        <v>0</v>
      </c>
      <c r="G656" s="27">
        <v>0</v>
      </c>
      <c r="H656" s="27">
        <v>0</v>
      </c>
      <c r="I656" s="27">
        <v>19.2285</v>
      </c>
      <c r="J656" s="27">
        <v>4.202</v>
      </c>
      <c r="K656" s="28">
        <v>8.7553</v>
      </c>
      <c r="L656" s="27">
        <v>54.942</v>
      </c>
      <c r="M656" s="28">
        <v>156.5801</v>
      </c>
      <c r="N656" s="27">
        <v>31.5442</v>
      </c>
      <c r="O656" s="27">
        <v>71.7868</v>
      </c>
      <c r="P656" s="27">
        <v>8.404</v>
      </c>
      <c r="Q656" s="27">
        <v>13.4977</v>
      </c>
      <c r="R656" s="27">
        <v>7.558</v>
      </c>
      <c r="S656" s="27">
        <v>0</v>
      </c>
      <c r="T656" s="27">
        <v>3.0653</v>
      </c>
      <c r="U656" s="29">
        <f t="shared" si="246"/>
        <v>379.5639</v>
      </c>
    </row>
    <row r="657" spans="2:21" ht="13.5" customHeight="1">
      <c r="B657" s="13" t="s">
        <v>1</v>
      </c>
      <c r="C657" s="14" t="s">
        <v>82</v>
      </c>
      <c r="D657" s="27">
        <v>0</v>
      </c>
      <c r="E657" s="27">
        <v>0</v>
      </c>
      <c r="F657" s="27">
        <v>0</v>
      </c>
      <c r="G657" s="27">
        <v>0</v>
      </c>
      <c r="H657" s="27">
        <v>516.7574</v>
      </c>
      <c r="I657" s="27">
        <v>1108.0834</v>
      </c>
      <c r="J657" s="27">
        <v>648.1572</v>
      </c>
      <c r="K657" s="28">
        <v>116.2553</v>
      </c>
      <c r="L657" s="27">
        <v>336.447</v>
      </c>
      <c r="M657" s="28">
        <v>576.7242</v>
      </c>
      <c r="N657" s="27">
        <v>79.3516</v>
      </c>
      <c r="O657" s="27">
        <v>138.6377</v>
      </c>
      <c r="P657" s="27">
        <v>161.0203</v>
      </c>
      <c r="Q657" s="27">
        <v>91.9786</v>
      </c>
      <c r="R657" s="27">
        <v>64.4382</v>
      </c>
      <c r="S657" s="27">
        <v>0</v>
      </c>
      <c r="T657" s="27">
        <v>0</v>
      </c>
      <c r="U657" s="29">
        <f t="shared" si="246"/>
        <v>3837.8509000000004</v>
      </c>
    </row>
    <row r="658" spans="2:21" ht="13.5" customHeight="1">
      <c r="B658" s="13"/>
      <c r="C658" s="14" t="s">
        <v>83</v>
      </c>
      <c r="D658" s="27">
        <v>217.5774</v>
      </c>
      <c r="E658" s="27">
        <v>1053.9209</v>
      </c>
      <c r="F658" s="27">
        <v>1476.3117</v>
      </c>
      <c r="G658" s="27">
        <v>7639.1832</v>
      </c>
      <c r="H658" s="27">
        <v>3372.4164</v>
      </c>
      <c r="I658" s="27">
        <v>6080.8679</v>
      </c>
      <c r="J658" s="27">
        <v>3573.7792</v>
      </c>
      <c r="K658" s="28">
        <v>4718.1861</v>
      </c>
      <c r="L658" s="27">
        <v>3068.5897</v>
      </c>
      <c r="M658" s="28">
        <v>5959.5251</v>
      </c>
      <c r="N658" s="27">
        <v>1114.7582</v>
      </c>
      <c r="O658" s="27">
        <v>530.1684</v>
      </c>
      <c r="P658" s="27">
        <v>286.1724</v>
      </c>
      <c r="Q658" s="27">
        <v>145.0552</v>
      </c>
      <c r="R658" s="27">
        <v>63.8054</v>
      </c>
      <c r="S658" s="27">
        <v>8.5134</v>
      </c>
      <c r="T658" s="27">
        <v>1.0513</v>
      </c>
      <c r="U658" s="29">
        <f t="shared" si="246"/>
        <v>39309.88190000001</v>
      </c>
    </row>
    <row r="659" spans="2:21" ht="13.5" customHeight="1">
      <c r="B659" s="13"/>
      <c r="C659" s="14" t="s">
        <v>84</v>
      </c>
      <c r="D659" s="27">
        <v>13.6814</v>
      </c>
      <c r="E659" s="27">
        <v>91.2322</v>
      </c>
      <c r="F659" s="27">
        <v>72.4517</v>
      </c>
      <c r="G659" s="27">
        <v>928.0525</v>
      </c>
      <c r="H659" s="27">
        <v>512.1345</v>
      </c>
      <c r="I659" s="27">
        <v>1392.6027</v>
      </c>
      <c r="J659" s="27">
        <v>944.3824</v>
      </c>
      <c r="K659" s="28">
        <v>687.093</v>
      </c>
      <c r="L659" s="27">
        <v>503.3043</v>
      </c>
      <c r="M659" s="28">
        <v>2246.5278</v>
      </c>
      <c r="N659" s="27">
        <v>158.9929</v>
      </c>
      <c r="O659" s="27">
        <v>275.9962</v>
      </c>
      <c r="P659" s="27">
        <v>109.7917</v>
      </c>
      <c r="Q659" s="27">
        <v>78.0151</v>
      </c>
      <c r="R659" s="27">
        <v>24.1658</v>
      </c>
      <c r="S659" s="27">
        <v>0</v>
      </c>
      <c r="T659" s="27">
        <v>0</v>
      </c>
      <c r="U659" s="29">
        <f t="shared" si="246"/>
        <v>8038.424199999999</v>
      </c>
    </row>
    <row r="660" spans="2:21" ht="13.5" customHeight="1">
      <c r="B660" s="13" t="s">
        <v>35</v>
      </c>
      <c r="C660" s="14" t="s">
        <v>85</v>
      </c>
      <c r="D660" s="27">
        <v>11999.4782</v>
      </c>
      <c r="E660" s="27">
        <v>10822.15</v>
      </c>
      <c r="F660" s="27">
        <v>3778.5361</v>
      </c>
      <c r="G660" s="27">
        <v>5119.6598</v>
      </c>
      <c r="H660" s="27">
        <v>1381.7461</v>
      </c>
      <c r="I660" s="27">
        <v>2786.6051</v>
      </c>
      <c r="J660" s="27">
        <v>1057.108</v>
      </c>
      <c r="K660" s="28">
        <v>409.2969</v>
      </c>
      <c r="L660" s="27">
        <v>491.5076</v>
      </c>
      <c r="M660" s="28">
        <v>1336.9346</v>
      </c>
      <c r="N660" s="27">
        <v>67.3064</v>
      </c>
      <c r="O660" s="27">
        <v>100.2212</v>
      </c>
      <c r="P660" s="27">
        <v>21.6403</v>
      </c>
      <c r="Q660" s="27">
        <v>6.7306</v>
      </c>
      <c r="R660" s="27">
        <v>8.418</v>
      </c>
      <c r="S660" s="27">
        <v>0</v>
      </c>
      <c r="T660" s="27">
        <v>0</v>
      </c>
      <c r="U660" s="29">
        <f t="shared" si="246"/>
        <v>39387.3389</v>
      </c>
    </row>
    <row r="661" spans="2:21" ht="13.5" customHeight="1">
      <c r="B661" s="13"/>
      <c r="C661" s="14" t="s">
        <v>86</v>
      </c>
      <c r="D661" s="27">
        <v>2028.7513</v>
      </c>
      <c r="E661" s="27">
        <v>7459.6495</v>
      </c>
      <c r="F661" s="27">
        <v>4585.9655</v>
      </c>
      <c r="G661" s="27">
        <v>11174.012</v>
      </c>
      <c r="H661" s="27">
        <v>8001.3075</v>
      </c>
      <c r="I661" s="27">
        <v>21847.4093</v>
      </c>
      <c r="J661" s="27">
        <v>7493.8203</v>
      </c>
      <c r="K661" s="28">
        <v>3862.8587</v>
      </c>
      <c r="L661" s="27">
        <v>3582.8691</v>
      </c>
      <c r="M661" s="28">
        <v>6844.4192</v>
      </c>
      <c r="N661" s="27">
        <v>1548.2578</v>
      </c>
      <c r="O661" s="27">
        <v>932.8244</v>
      </c>
      <c r="P661" s="27">
        <v>620.0525</v>
      </c>
      <c r="Q661" s="27">
        <v>388.0674</v>
      </c>
      <c r="R661" s="27">
        <v>129.4538</v>
      </c>
      <c r="S661" s="27">
        <v>1</v>
      </c>
      <c r="T661" s="27">
        <v>0</v>
      </c>
      <c r="U661" s="29">
        <f t="shared" si="246"/>
        <v>80500.71830000001</v>
      </c>
    </row>
    <row r="662" spans="2:21" ht="13.5" customHeight="1">
      <c r="B662" s="13"/>
      <c r="C662" s="14" t="s">
        <v>87</v>
      </c>
      <c r="D662" s="27">
        <v>578.0701</v>
      </c>
      <c r="E662" s="27">
        <v>1822.3991</v>
      </c>
      <c r="F662" s="27">
        <v>1195.9212</v>
      </c>
      <c r="G662" s="27">
        <v>3961.8758</v>
      </c>
      <c r="H662" s="27">
        <v>1886.2102</v>
      </c>
      <c r="I662" s="27">
        <v>2618.7884</v>
      </c>
      <c r="J662" s="27">
        <v>780.2896</v>
      </c>
      <c r="K662" s="28">
        <v>399.0006</v>
      </c>
      <c r="L662" s="27">
        <v>835.5496</v>
      </c>
      <c r="M662" s="28">
        <v>1157.1229</v>
      </c>
      <c r="N662" s="27">
        <v>168.1171</v>
      </c>
      <c r="O662" s="27">
        <v>85.3342</v>
      </c>
      <c r="P662" s="27">
        <v>31.2023</v>
      </c>
      <c r="Q662" s="27">
        <v>33.8206</v>
      </c>
      <c r="R662" s="27">
        <v>4.5329</v>
      </c>
      <c r="S662" s="27">
        <v>0</v>
      </c>
      <c r="T662" s="27">
        <v>0</v>
      </c>
      <c r="U662" s="29">
        <f t="shared" si="246"/>
        <v>15558.234599999998</v>
      </c>
    </row>
    <row r="663" spans="2:21" ht="13.5" customHeight="1">
      <c r="B663" s="13"/>
      <c r="C663" s="17" t="s">
        <v>88</v>
      </c>
      <c r="D663" s="27">
        <v>159469.7257</v>
      </c>
      <c r="E663" s="27">
        <v>18518.0061</v>
      </c>
      <c r="F663" s="27">
        <v>4592.7084</v>
      </c>
      <c r="G663" s="27">
        <v>39545.5088</v>
      </c>
      <c r="H663" s="27">
        <v>8358.3449</v>
      </c>
      <c r="I663" s="27">
        <v>14831.4594</v>
      </c>
      <c r="J663" s="27">
        <v>5011.8648</v>
      </c>
      <c r="K663" s="28">
        <v>3457.6182</v>
      </c>
      <c r="L663" s="27">
        <v>4142.3193</v>
      </c>
      <c r="M663" s="28">
        <v>4791.6563</v>
      </c>
      <c r="N663" s="27">
        <v>823.74</v>
      </c>
      <c r="O663" s="27">
        <v>546.4971</v>
      </c>
      <c r="P663" s="27">
        <v>367.9555</v>
      </c>
      <c r="Q663" s="27">
        <v>151.2251</v>
      </c>
      <c r="R663" s="27">
        <v>179.9851</v>
      </c>
      <c r="S663" s="27">
        <v>0</v>
      </c>
      <c r="T663" s="27">
        <v>0</v>
      </c>
      <c r="U663" s="29">
        <f t="shared" si="246"/>
        <v>264788.6146999999</v>
      </c>
    </row>
    <row r="664" spans="1:21" ht="13.5" customHeight="1">
      <c r="A664" s="39"/>
      <c r="B664" s="15"/>
      <c r="C664" s="16" t="s">
        <v>2</v>
      </c>
      <c r="D664" s="30">
        <f aca="true" t="shared" si="251" ref="D664:T664">SUM(D645:D663)</f>
        <v>177439.878</v>
      </c>
      <c r="E664" s="30">
        <f t="shared" si="251"/>
        <v>45669.2305</v>
      </c>
      <c r="F664" s="30">
        <f t="shared" si="251"/>
        <v>19614.2641</v>
      </c>
      <c r="G664" s="30">
        <f t="shared" si="251"/>
        <v>80879.89450000001</v>
      </c>
      <c r="H664" s="30">
        <f t="shared" si="251"/>
        <v>33450.7796</v>
      </c>
      <c r="I664" s="30">
        <f t="shared" si="251"/>
        <v>83426.46680000002</v>
      </c>
      <c r="J664" s="30">
        <f t="shared" si="251"/>
        <v>38693.090000000004</v>
      </c>
      <c r="K664" s="31">
        <f t="shared" si="251"/>
        <v>27842.153900000005</v>
      </c>
      <c r="L664" s="30">
        <f t="shared" si="251"/>
        <v>58794.37680000001</v>
      </c>
      <c r="M664" s="31">
        <f t="shared" si="251"/>
        <v>66148.2765</v>
      </c>
      <c r="N664" s="30">
        <f t="shared" si="251"/>
        <v>8964.835500000003</v>
      </c>
      <c r="O664" s="30">
        <f t="shared" si="251"/>
        <v>8283.2068</v>
      </c>
      <c r="P664" s="30">
        <f t="shared" si="251"/>
        <v>4175.7015</v>
      </c>
      <c r="Q664" s="30">
        <f t="shared" si="251"/>
        <v>3234.0292999999992</v>
      </c>
      <c r="R664" s="30">
        <f t="shared" si="251"/>
        <v>2509.746100000001</v>
      </c>
      <c r="S664" s="30">
        <f t="shared" si="251"/>
        <v>353.59239999999994</v>
      </c>
      <c r="T664" s="30">
        <f t="shared" si="251"/>
        <v>129.4941</v>
      </c>
      <c r="U664" s="32">
        <f t="shared" si="246"/>
        <v>659609.0164000001</v>
      </c>
    </row>
    <row r="665" spans="2:21" ht="13.5" customHeight="1">
      <c r="B665" s="13"/>
      <c r="C665" s="14" t="s">
        <v>89</v>
      </c>
      <c r="D665" s="27">
        <v>0</v>
      </c>
      <c r="E665" s="27">
        <v>0</v>
      </c>
      <c r="F665" s="27">
        <v>0</v>
      </c>
      <c r="G665" s="27">
        <v>37.0039</v>
      </c>
      <c r="H665" s="27">
        <v>4.4548</v>
      </c>
      <c r="I665" s="27">
        <v>32.095</v>
      </c>
      <c r="J665" s="27">
        <v>48.1522</v>
      </c>
      <c r="K665" s="28">
        <v>55.7645</v>
      </c>
      <c r="L665" s="27">
        <v>78.0385</v>
      </c>
      <c r="M665" s="28">
        <v>2593.9865</v>
      </c>
      <c r="N665" s="27">
        <v>54.8508</v>
      </c>
      <c r="O665" s="27">
        <v>92.8812</v>
      </c>
      <c r="P665" s="27">
        <v>46.7454</v>
      </c>
      <c r="Q665" s="27">
        <v>76.5989</v>
      </c>
      <c r="R665" s="27">
        <v>51.0628</v>
      </c>
      <c r="S665" s="27">
        <v>0</v>
      </c>
      <c r="T665" s="27">
        <v>1</v>
      </c>
      <c r="U665" s="29">
        <f t="shared" si="246"/>
        <v>3172.6344999999997</v>
      </c>
    </row>
    <row r="666" spans="2:21" ht="13.5" customHeight="1">
      <c r="B666" s="13" t="s">
        <v>90</v>
      </c>
      <c r="C666" s="14" t="s">
        <v>91</v>
      </c>
      <c r="D666" s="27">
        <v>1930.8542</v>
      </c>
      <c r="E666" s="27">
        <v>1662.1744</v>
      </c>
      <c r="F666" s="27">
        <v>1021.8618</v>
      </c>
      <c r="G666" s="27">
        <v>4342.9463</v>
      </c>
      <c r="H666" s="27">
        <v>3625.2215</v>
      </c>
      <c r="I666" s="27">
        <v>10741.6835</v>
      </c>
      <c r="J666" s="27">
        <v>4084.4853</v>
      </c>
      <c r="K666" s="28">
        <v>2597.3186</v>
      </c>
      <c r="L666" s="27">
        <v>3071.7533</v>
      </c>
      <c r="M666" s="28">
        <v>5759.0687</v>
      </c>
      <c r="N666" s="27">
        <v>941.7068</v>
      </c>
      <c r="O666" s="27">
        <v>3043.6859</v>
      </c>
      <c r="P666" s="27">
        <v>887.3983</v>
      </c>
      <c r="Q666" s="27">
        <v>569.0235</v>
      </c>
      <c r="R666" s="27">
        <v>273.3758</v>
      </c>
      <c r="S666" s="27">
        <v>15.1414</v>
      </c>
      <c r="T666" s="27">
        <v>9.493</v>
      </c>
      <c r="U666" s="29">
        <f t="shared" si="246"/>
        <v>44577.1923</v>
      </c>
    </row>
    <row r="667" spans="2:21" ht="13.5" customHeight="1">
      <c r="B667" s="13" t="s">
        <v>63</v>
      </c>
      <c r="C667" s="14" t="s">
        <v>119</v>
      </c>
      <c r="D667" s="27">
        <v>13.5333</v>
      </c>
      <c r="E667" s="27">
        <v>116.045</v>
      </c>
      <c r="F667" s="27">
        <v>66.7655</v>
      </c>
      <c r="G667" s="27">
        <v>368.8942</v>
      </c>
      <c r="H667" s="27">
        <v>280.46</v>
      </c>
      <c r="I667" s="27">
        <v>638.5377</v>
      </c>
      <c r="J667" s="27">
        <v>360.0317</v>
      </c>
      <c r="K667" s="28">
        <v>294.8929</v>
      </c>
      <c r="L667" s="27">
        <v>173.8144</v>
      </c>
      <c r="M667" s="28">
        <v>182.545</v>
      </c>
      <c r="N667" s="27">
        <v>49.2422</v>
      </c>
      <c r="O667" s="27">
        <v>78.2872</v>
      </c>
      <c r="P667" s="27">
        <v>35.9219</v>
      </c>
      <c r="Q667" s="27">
        <v>12.2279</v>
      </c>
      <c r="R667" s="27">
        <v>14.0527</v>
      </c>
      <c r="S667" s="27">
        <v>0</v>
      </c>
      <c r="T667" s="27">
        <v>0</v>
      </c>
      <c r="U667" s="29">
        <f t="shared" si="246"/>
        <v>2685.2516000000005</v>
      </c>
    </row>
    <row r="668" spans="2:21" ht="13.5" customHeight="1">
      <c r="B668" s="13" t="s">
        <v>1</v>
      </c>
      <c r="C668" s="14" t="s">
        <v>92</v>
      </c>
      <c r="D668" s="27">
        <v>91.3789</v>
      </c>
      <c r="E668" s="27">
        <v>2201.4121</v>
      </c>
      <c r="F668" s="27">
        <v>1790.1349</v>
      </c>
      <c r="G668" s="27">
        <v>1613.2792</v>
      </c>
      <c r="H668" s="27">
        <v>1200.067</v>
      </c>
      <c r="I668" s="27">
        <v>1327.7454</v>
      </c>
      <c r="J668" s="27">
        <v>418.8614</v>
      </c>
      <c r="K668" s="28">
        <v>226.5254</v>
      </c>
      <c r="L668" s="27">
        <v>231.1027</v>
      </c>
      <c r="M668" s="28">
        <v>96.3198</v>
      </c>
      <c r="N668" s="27">
        <v>40.6129</v>
      </c>
      <c r="O668" s="27">
        <v>32.605</v>
      </c>
      <c r="P668" s="27">
        <v>54.7782</v>
      </c>
      <c r="Q668" s="27">
        <v>0</v>
      </c>
      <c r="R668" s="27">
        <v>6.1929</v>
      </c>
      <c r="S668" s="27">
        <v>0</v>
      </c>
      <c r="T668" s="27">
        <v>0</v>
      </c>
      <c r="U668" s="29">
        <f t="shared" si="246"/>
        <v>9331.0158</v>
      </c>
    </row>
    <row r="669" spans="2:21" ht="13.5" customHeight="1">
      <c r="B669" s="13" t="s">
        <v>35</v>
      </c>
      <c r="C669" s="14" t="s">
        <v>93</v>
      </c>
      <c r="D669" s="27">
        <v>3.0636</v>
      </c>
      <c r="E669" s="27">
        <v>188.2969</v>
      </c>
      <c r="F669" s="27">
        <v>133.51</v>
      </c>
      <c r="G669" s="27">
        <v>212.1749</v>
      </c>
      <c r="H669" s="27">
        <v>177.9063</v>
      </c>
      <c r="I669" s="27">
        <v>291.1038</v>
      </c>
      <c r="J669" s="27">
        <v>599.2209</v>
      </c>
      <c r="K669" s="28">
        <v>203.2746</v>
      </c>
      <c r="L669" s="27">
        <v>326.8576</v>
      </c>
      <c r="M669" s="28">
        <v>803.2444</v>
      </c>
      <c r="N669" s="27">
        <v>108.9069</v>
      </c>
      <c r="O669" s="27">
        <v>120.1874</v>
      </c>
      <c r="P669" s="27">
        <v>62.0996</v>
      </c>
      <c r="Q669" s="27">
        <v>13.5463</v>
      </c>
      <c r="R669" s="27">
        <v>27.7006</v>
      </c>
      <c r="S669" s="27">
        <v>0</v>
      </c>
      <c r="T669" s="27">
        <v>0</v>
      </c>
      <c r="U669" s="29">
        <f t="shared" si="246"/>
        <v>3271.0937999999996</v>
      </c>
    </row>
    <row r="670" spans="2:21" ht="13.5" customHeight="1">
      <c r="B670" s="13"/>
      <c r="C670" s="14" t="s">
        <v>94</v>
      </c>
      <c r="D670" s="27">
        <v>1581873.4182</v>
      </c>
      <c r="E670" s="27">
        <v>742525.0917</v>
      </c>
      <c r="F670" s="27">
        <v>75357.811</v>
      </c>
      <c r="G670" s="27">
        <v>112203.7941</v>
      </c>
      <c r="H670" s="27">
        <v>28346.2156</v>
      </c>
      <c r="I670" s="27">
        <v>41004.0249</v>
      </c>
      <c r="J670" s="27">
        <v>14375.7406</v>
      </c>
      <c r="K670" s="28">
        <v>9066.5517</v>
      </c>
      <c r="L670" s="27">
        <v>7404.019</v>
      </c>
      <c r="M670" s="28">
        <v>8986.4413</v>
      </c>
      <c r="N670" s="27">
        <v>2550.5356</v>
      </c>
      <c r="O670" s="27">
        <v>2979.6415</v>
      </c>
      <c r="P670" s="27">
        <v>1811.0137</v>
      </c>
      <c r="Q670" s="27">
        <v>876.1371</v>
      </c>
      <c r="R670" s="27">
        <v>290.9602</v>
      </c>
      <c r="S670" s="27">
        <v>15.6851</v>
      </c>
      <c r="T670" s="27">
        <v>0</v>
      </c>
      <c r="U670" s="29">
        <f t="shared" si="246"/>
        <v>2629667.0813000007</v>
      </c>
    </row>
    <row r="671" spans="2:21" ht="13.5" customHeight="1">
      <c r="B671" s="13"/>
      <c r="C671" s="14" t="s">
        <v>95</v>
      </c>
      <c r="D671" s="27">
        <v>19784.3332</v>
      </c>
      <c r="E671" s="27">
        <v>35103.9946</v>
      </c>
      <c r="F671" s="27">
        <v>26009.1745</v>
      </c>
      <c r="G671" s="27">
        <v>24903.2175</v>
      </c>
      <c r="H671" s="27">
        <v>5074.704</v>
      </c>
      <c r="I671" s="27">
        <v>7270.2267</v>
      </c>
      <c r="J671" s="27">
        <v>3407.3032</v>
      </c>
      <c r="K671" s="28">
        <v>2307.162</v>
      </c>
      <c r="L671" s="27">
        <v>2118.5195</v>
      </c>
      <c r="M671" s="28">
        <v>4927.6653</v>
      </c>
      <c r="N671" s="27">
        <v>1541.0817</v>
      </c>
      <c r="O671" s="27">
        <v>1674.8875</v>
      </c>
      <c r="P671" s="27">
        <v>924.6223</v>
      </c>
      <c r="Q671" s="27">
        <v>624.1707</v>
      </c>
      <c r="R671" s="27">
        <v>354.8287</v>
      </c>
      <c r="S671" s="27">
        <v>7.5779</v>
      </c>
      <c r="T671" s="27">
        <v>0</v>
      </c>
      <c r="U671" s="29">
        <f t="shared" si="246"/>
        <v>136033.46929999997</v>
      </c>
    </row>
    <row r="672" spans="1:21" ht="13.5" customHeight="1">
      <c r="A672" s="39"/>
      <c r="B672" s="15"/>
      <c r="C672" s="16" t="s">
        <v>2</v>
      </c>
      <c r="D672" s="30">
        <f aca="true" t="shared" si="252" ref="D672:T672">SUM(D665:D671)</f>
        <v>1603696.5814</v>
      </c>
      <c r="E672" s="30">
        <f t="shared" si="252"/>
        <v>781797.0146999999</v>
      </c>
      <c r="F672" s="30">
        <f t="shared" si="252"/>
        <v>104379.25770000002</v>
      </c>
      <c r="G672" s="30">
        <f t="shared" si="252"/>
        <v>143681.3101</v>
      </c>
      <c r="H672" s="30">
        <f t="shared" si="252"/>
        <v>38709.0292</v>
      </c>
      <c r="I672" s="30">
        <f t="shared" si="252"/>
        <v>61305.416999999994</v>
      </c>
      <c r="J672" s="30">
        <f t="shared" si="252"/>
        <v>23293.795299999998</v>
      </c>
      <c r="K672" s="31">
        <f t="shared" si="252"/>
        <v>14751.4897</v>
      </c>
      <c r="L672" s="30">
        <f t="shared" si="252"/>
        <v>13404.105000000001</v>
      </c>
      <c r="M672" s="31">
        <f t="shared" si="252"/>
        <v>23349.271</v>
      </c>
      <c r="N672" s="30">
        <f t="shared" si="252"/>
        <v>5286.9369</v>
      </c>
      <c r="O672" s="30">
        <f t="shared" si="252"/>
        <v>8022.1757</v>
      </c>
      <c r="P672" s="30">
        <f t="shared" si="252"/>
        <v>3822.5794</v>
      </c>
      <c r="Q672" s="30">
        <f t="shared" si="252"/>
        <v>2171.7044</v>
      </c>
      <c r="R672" s="30">
        <f t="shared" si="252"/>
        <v>1018.1737</v>
      </c>
      <c r="S672" s="30">
        <f t="shared" si="252"/>
        <v>38.4044</v>
      </c>
      <c r="T672" s="30">
        <f t="shared" si="252"/>
        <v>10.493</v>
      </c>
      <c r="U672" s="32">
        <f t="shared" si="246"/>
        <v>2828737.7386</v>
      </c>
    </row>
    <row r="673" spans="2:21" ht="13.5" customHeight="1">
      <c r="B673" s="11"/>
      <c r="C673" s="12" t="s">
        <v>96</v>
      </c>
      <c r="D673" s="27">
        <v>4317.7575</v>
      </c>
      <c r="E673" s="27">
        <v>7987.6605</v>
      </c>
      <c r="F673" s="27">
        <v>4081.862</v>
      </c>
      <c r="G673" s="27">
        <v>10350.1896</v>
      </c>
      <c r="H673" s="27">
        <v>9250.5431</v>
      </c>
      <c r="I673" s="27">
        <v>9972.7948</v>
      </c>
      <c r="J673" s="27">
        <v>4524.3926</v>
      </c>
      <c r="K673" s="28">
        <v>1349.3016</v>
      </c>
      <c r="L673" s="27">
        <v>1581.52</v>
      </c>
      <c r="M673" s="28">
        <v>2316.3287</v>
      </c>
      <c r="N673" s="27">
        <v>318.5916</v>
      </c>
      <c r="O673" s="27">
        <v>334.2152</v>
      </c>
      <c r="P673" s="27">
        <v>161.3901</v>
      </c>
      <c r="Q673" s="27">
        <v>15.7984</v>
      </c>
      <c r="R673" s="27">
        <v>51.7606</v>
      </c>
      <c r="S673" s="27">
        <v>0</v>
      </c>
      <c r="T673" s="27">
        <v>0</v>
      </c>
      <c r="U673" s="29">
        <f aca="true" t="shared" si="253" ref="U673:U701">SUM(D673:T673)</f>
        <v>56614.106299999985</v>
      </c>
    </row>
    <row r="674" spans="2:21" ht="13.5" customHeight="1">
      <c r="B674" s="13" t="s">
        <v>97</v>
      </c>
      <c r="C674" s="14" t="s">
        <v>98</v>
      </c>
      <c r="D674" s="27">
        <v>9</v>
      </c>
      <c r="E674" s="27">
        <v>10.7322</v>
      </c>
      <c r="F674" s="27">
        <v>10.0801</v>
      </c>
      <c r="G674" s="27">
        <v>25.0393</v>
      </c>
      <c r="H674" s="27">
        <v>39.9958</v>
      </c>
      <c r="I674" s="27">
        <v>341.4906</v>
      </c>
      <c r="J674" s="27">
        <v>123.4742</v>
      </c>
      <c r="K674" s="28">
        <v>11.224</v>
      </c>
      <c r="L674" s="27">
        <v>0</v>
      </c>
      <c r="M674" s="28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9">
        <f t="shared" si="253"/>
        <v>571.0362</v>
      </c>
    </row>
    <row r="675" spans="2:21" ht="13.5" customHeight="1">
      <c r="B675" s="13"/>
      <c r="C675" s="14" t="s">
        <v>99</v>
      </c>
      <c r="D675" s="27">
        <v>1525.2473</v>
      </c>
      <c r="E675" s="27">
        <v>4255.4746</v>
      </c>
      <c r="F675" s="27">
        <v>1780.1911</v>
      </c>
      <c r="G675" s="27">
        <v>2873.6209</v>
      </c>
      <c r="H675" s="27">
        <v>563.3868</v>
      </c>
      <c r="I675" s="27">
        <v>1874.673</v>
      </c>
      <c r="J675" s="27">
        <v>401.7414</v>
      </c>
      <c r="K675" s="28">
        <v>281.1146</v>
      </c>
      <c r="L675" s="27">
        <v>91.323</v>
      </c>
      <c r="M675" s="28">
        <v>96.3279</v>
      </c>
      <c r="N675" s="27">
        <v>18.4439</v>
      </c>
      <c r="O675" s="27">
        <v>46.6116</v>
      </c>
      <c r="P675" s="27">
        <v>21.5751</v>
      </c>
      <c r="Q675" s="27">
        <v>18.6344</v>
      </c>
      <c r="R675" s="27">
        <v>0</v>
      </c>
      <c r="S675" s="27">
        <v>0</v>
      </c>
      <c r="T675" s="27">
        <v>0</v>
      </c>
      <c r="U675" s="29">
        <f t="shared" si="253"/>
        <v>13848.365600000003</v>
      </c>
    </row>
    <row r="676" spans="2:21" ht="13.5" customHeight="1">
      <c r="B676" s="13" t="s">
        <v>63</v>
      </c>
      <c r="C676" s="14" t="s">
        <v>100</v>
      </c>
      <c r="D676" s="27">
        <v>3182.0837</v>
      </c>
      <c r="E676" s="27">
        <v>424.0913</v>
      </c>
      <c r="F676" s="27">
        <v>250.6142</v>
      </c>
      <c r="G676" s="27">
        <v>1473.5021</v>
      </c>
      <c r="H676" s="27">
        <v>706.6066</v>
      </c>
      <c r="I676" s="27">
        <v>1304.2854</v>
      </c>
      <c r="J676" s="27">
        <v>495.1519</v>
      </c>
      <c r="K676" s="28">
        <v>791.3281</v>
      </c>
      <c r="L676" s="27">
        <v>171.9347</v>
      </c>
      <c r="M676" s="28">
        <v>219.4669</v>
      </c>
      <c r="N676" s="27">
        <v>92.7723</v>
      </c>
      <c r="O676" s="27">
        <v>123.586</v>
      </c>
      <c r="P676" s="27">
        <v>70.9789</v>
      </c>
      <c r="Q676" s="27">
        <v>3.2756</v>
      </c>
      <c r="R676" s="27">
        <v>16.423</v>
      </c>
      <c r="S676" s="27">
        <v>0</v>
      </c>
      <c r="T676" s="27">
        <v>0</v>
      </c>
      <c r="U676" s="29">
        <f t="shared" si="253"/>
        <v>9326.1007</v>
      </c>
    </row>
    <row r="677" spans="2:21" ht="13.5" customHeight="1">
      <c r="B677" s="13"/>
      <c r="C677" s="14" t="s">
        <v>101</v>
      </c>
      <c r="D677" s="27">
        <v>179.0261</v>
      </c>
      <c r="E677" s="27">
        <v>1588.5295</v>
      </c>
      <c r="F677" s="27">
        <v>1701.6083</v>
      </c>
      <c r="G677" s="27">
        <v>2391.2475</v>
      </c>
      <c r="H677" s="27">
        <v>2565.8945</v>
      </c>
      <c r="I677" s="27">
        <v>3585.2784</v>
      </c>
      <c r="J677" s="27">
        <v>1680.3822</v>
      </c>
      <c r="K677" s="28">
        <v>1069.3003</v>
      </c>
      <c r="L677" s="27">
        <v>597.0646</v>
      </c>
      <c r="M677" s="28">
        <v>672.4253</v>
      </c>
      <c r="N677" s="27">
        <v>90.2438</v>
      </c>
      <c r="O677" s="27">
        <v>60.1815</v>
      </c>
      <c r="P677" s="27">
        <v>18.3971</v>
      </c>
      <c r="Q677" s="27">
        <v>16.8908</v>
      </c>
      <c r="R677" s="27">
        <v>12.0975</v>
      </c>
      <c r="S677" s="27">
        <v>0</v>
      </c>
      <c r="T677" s="27">
        <v>0</v>
      </c>
      <c r="U677" s="29">
        <f t="shared" si="253"/>
        <v>16228.567400000004</v>
      </c>
    </row>
    <row r="678" spans="2:21" ht="13.5" customHeight="1">
      <c r="B678" s="13" t="s">
        <v>1</v>
      </c>
      <c r="C678" s="14" t="s">
        <v>102</v>
      </c>
      <c r="D678" s="27">
        <v>672.1967</v>
      </c>
      <c r="E678" s="27">
        <v>1637.13</v>
      </c>
      <c r="F678" s="27">
        <v>1476.4998</v>
      </c>
      <c r="G678" s="27">
        <v>5526.2659</v>
      </c>
      <c r="H678" s="27">
        <v>3812.9996</v>
      </c>
      <c r="I678" s="27">
        <v>6432.7538</v>
      </c>
      <c r="J678" s="27">
        <v>1881.1049</v>
      </c>
      <c r="K678" s="28">
        <v>1178.0597</v>
      </c>
      <c r="L678" s="27">
        <v>826.8654</v>
      </c>
      <c r="M678" s="28">
        <v>556.4377</v>
      </c>
      <c r="N678" s="27">
        <v>67.4185</v>
      </c>
      <c r="O678" s="27">
        <v>126.9923</v>
      </c>
      <c r="P678" s="27">
        <v>116.8216</v>
      </c>
      <c r="Q678" s="27">
        <v>53.7803</v>
      </c>
      <c r="R678" s="27">
        <v>38.4485</v>
      </c>
      <c r="S678" s="27">
        <v>0</v>
      </c>
      <c r="T678" s="27">
        <v>0</v>
      </c>
      <c r="U678" s="29">
        <f t="shared" si="253"/>
        <v>24403.774699999998</v>
      </c>
    </row>
    <row r="679" spans="2:21" ht="13.5" customHeight="1">
      <c r="B679" s="13"/>
      <c r="C679" s="14" t="s">
        <v>103</v>
      </c>
      <c r="D679" s="27">
        <v>572.8681</v>
      </c>
      <c r="E679" s="27">
        <v>3133.0606</v>
      </c>
      <c r="F679" s="27">
        <v>264.606</v>
      </c>
      <c r="G679" s="27">
        <v>5048.3711</v>
      </c>
      <c r="H679" s="27">
        <v>1947.599</v>
      </c>
      <c r="I679" s="27">
        <v>5775.5356</v>
      </c>
      <c r="J679" s="27">
        <v>2570.2825</v>
      </c>
      <c r="K679" s="28">
        <v>1124.6041</v>
      </c>
      <c r="L679" s="27">
        <v>1711.2178</v>
      </c>
      <c r="M679" s="28">
        <v>2005.6434</v>
      </c>
      <c r="N679" s="27">
        <v>835.4668</v>
      </c>
      <c r="O679" s="27">
        <v>270.2428</v>
      </c>
      <c r="P679" s="27">
        <v>619.1296</v>
      </c>
      <c r="Q679" s="27">
        <v>136.4495</v>
      </c>
      <c r="R679" s="27">
        <v>91.4016</v>
      </c>
      <c r="S679" s="27">
        <v>3.0955</v>
      </c>
      <c r="T679" s="27">
        <v>0</v>
      </c>
      <c r="U679" s="29">
        <f t="shared" si="253"/>
        <v>26109.574</v>
      </c>
    </row>
    <row r="680" spans="2:21" ht="13.5" customHeight="1">
      <c r="B680" s="13" t="s">
        <v>35</v>
      </c>
      <c r="C680" s="14" t="s">
        <v>104</v>
      </c>
      <c r="D680" s="27">
        <v>2135.6106</v>
      </c>
      <c r="E680" s="27">
        <v>3193.8694</v>
      </c>
      <c r="F680" s="27">
        <v>784.5063</v>
      </c>
      <c r="G680" s="27">
        <v>1647.4107</v>
      </c>
      <c r="H680" s="27">
        <v>677.115</v>
      </c>
      <c r="I680" s="27">
        <v>1796.6867</v>
      </c>
      <c r="J680" s="27">
        <v>701.2073</v>
      </c>
      <c r="K680" s="28">
        <v>685.0006</v>
      </c>
      <c r="L680" s="27">
        <v>943.1629</v>
      </c>
      <c r="M680" s="28">
        <v>856.6602</v>
      </c>
      <c r="N680" s="27">
        <v>148.282</v>
      </c>
      <c r="O680" s="27">
        <v>96.0349</v>
      </c>
      <c r="P680" s="27">
        <v>54.3353</v>
      </c>
      <c r="Q680" s="27">
        <v>25.199</v>
      </c>
      <c r="R680" s="27">
        <v>12.0361</v>
      </c>
      <c r="S680" s="27">
        <v>0</v>
      </c>
      <c r="T680" s="27">
        <v>0</v>
      </c>
      <c r="U680" s="29">
        <f t="shared" si="253"/>
        <v>13757.116999999998</v>
      </c>
    </row>
    <row r="681" spans="2:21" ht="13.5" customHeight="1">
      <c r="B681" s="13"/>
      <c r="C681" s="17" t="s">
        <v>105</v>
      </c>
      <c r="D681" s="27">
        <v>3537.1408</v>
      </c>
      <c r="E681" s="27">
        <v>5503.4217</v>
      </c>
      <c r="F681" s="27">
        <v>2556.6093</v>
      </c>
      <c r="G681" s="27">
        <v>11216.3313</v>
      </c>
      <c r="H681" s="27">
        <v>4917.0537</v>
      </c>
      <c r="I681" s="27">
        <v>14948.3008</v>
      </c>
      <c r="J681" s="27">
        <v>2716.9506</v>
      </c>
      <c r="K681" s="28">
        <v>1249.4207</v>
      </c>
      <c r="L681" s="27">
        <v>1581.3218</v>
      </c>
      <c r="M681" s="28">
        <v>751.4801</v>
      </c>
      <c r="N681" s="27">
        <v>204.6949</v>
      </c>
      <c r="O681" s="27">
        <v>253.455</v>
      </c>
      <c r="P681" s="27">
        <v>427.7371</v>
      </c>
      <c r="Q681" s="27">
        <v>217.0159</v>
      </c>
      <c r="R681" s="27">
        <v>67.2244</v>
      </c>
      <c r="S681" s="27">
        <v>0</v>
      </c>
      <c r="T681" s="27">
        <v>0</v>
      </c>
      <c r="U681" s="29">
        <f t="shared" si="253"/>
        <v>50148.1581</v>
      </c>
    </row>
    <row r="682" spans="1:21" ht="13.5" customHeight="1">
      <c r="A682" s="39"/>
      <c r="B682" s="15"/>
      <c r="C682" s="16" t="s">
        <v>2</v>
      </c>
      <c r="D682" s="30">
        <f aca="true" t="shared" si="254" ref="D682:T682">SUM(D673:D681)</f>
        <v>16130.930799999998</v>
      </c>
      <c r="E682" s="30">
        <f t="shared" si="254"/>
        <v>27733.9698</v>
      </c>
      <c r="F682" s="30">
        <f t="shared" si="254"/>
        <v>12906.577099999999</v>
      </c>
      <c r="G682" s="30">
        <f t="shared" si="254"/>
        <v>40551.9784</v>
      </c>
      <c r="H682" s="30">
        <f t="shared" si="254"/>
        <v>24481.1941</v>
      </c>
      <c r="I682" s="30">
        <f t="shared" si="254"/>
        <v>46031.7991</v>
      </c>
      <c r="J682" s="30">
        <f t="shared" si="254"/>
        <v>15094.6876</v>
      </c>
      <c r="K682" s="31">
        <f t="shared" si="254"/>
        <v>7739.3537</v>
      </c>
      <c r="L682" s="30">
        <f t="shared" si="254"/>
        <v>7504.4102</v>
      </c>
      <c r="M682" s="31">
        <f t="shared" si="254"/>
        <v>7474.7702</v>
      </c>
      <c r="N682" s="30">
        <f t="shared" si="254"/>
        <v>1775.9138</v>
      </c>
      <c r="O682" s="30">
        <f t="shared" si="254"/>
        <v>1311.3192999999999</v>
      </c>
      <c r="P682" s="30">
        <f t="shared" si="254"/>
        <v>1490.3648</v>
      </c>
      <c r="Q682" s="30">
        <f t="shared" si="254"/>
        <v>487.0439</v>
      </c>
      <c r="R682" s="30">
        <f t="shared" si="254"/>
        <v>289.3917</v>
      </c>
      <c r="S682" s="30">
        <f t="shared" si="254"/>
        <v>3.0955</v>
      </c>
      <c r="T682" s="30">
        <f t="shared" si="254"/>
        <v>0</v>
      </c>
      <c r="U682" s="32">
        <f t="shared" si="253"/>
        <v>211006.80000000002</v>
      </c>
    </row>
    <row r="683" spans="2:21" ht="13.5" customHeight="1">
      <c r="B683" s="13"/>
      <c r="C683" s="14" t="s">
        <v>120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11.6252</v>
      </c>
      <c r="K683" s="28">
        <v>0</v>
      </c>
      <c r="L683" s="27">
        <v>0</v>
      </c>
      <c r="M683" s="28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9">
        <f t="shared" si="253"/>
        <v>11.6252</v>
      </c>
    </row>
    <row r="684" spans="2:21" ht="13.5" customHeight="1">
      <c r="B684" s="13"/>
      <c r="C684" s="14" t="s">
        <v>121</v>
      </c>
      <c r="D684" s="27">
        <v>0</v>
      </c>
      <c r="E684" s="27">
        <v>2.7168</v>
      </c>
      <c r="F684" s="27">
        <v>0</v>
      </c>
      <c r="G684" s="27">
        <v>0</v>
      </c>
      <c r="H684" s="27">
        <v>0</v>
      </c>
      <c r="I684" s="27">
        <v>135.7488</v>
      </c>
      <c r="J684" s="27">
        <v>10.5678</v>
      </c>
      <c r="K684" s="28">
        <v>36.105</v>
      </c>
      <c r="L684" s="27">
        <v>0</v>
      </c>
      <c r="M684" s="28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9">
        <f t="shared" si="253"/>
        <v>185.1384</v>
      </c>
    </row>
    <row r="685" spans="2:21" ht="13.5" customHeight="1">
      <c r="B685" s="13"/>
      <c r="C685" s="14" t="s">
        <v>122</v>
      </c>
      <c r="D685" s="27">
        <v>3.0467</v>
      </c>
      <c r="E685" s="27">
        <v>997.6221</v>
      </c>
      <c r="F685" s="27">
        <v>5.9872</v>
      </c>
      <c r="G685" s="27">
        <v>200.4807</v>
      </c>
      <c r="H685" s="27">
        <v>352.5816</v>
      </c>
      <c r="I685" s="27">
        <v>865.9771</v>
      </c>
      <c r="J685" s="27">
        <v>2961.0028</v>
      </c>
      <c r="K685" s="28">
        <v>469.8177</v>
      </c>
      <c r="L685" s="27">
        <v>3496.5511</v>
      </c>
      <c r="M685" s="28">
        <v>1434.9023</v>
      </c>
      <c r="N685" s="27">
        <v>470.5865</v>
      </c>
      <c r="O685" s="27">
        <v>1023.6342</v>
      </c>
      <c r="P685" s="27">
        <v>283.6496</v>
      </c>
      <c r="Q685" s="27">
        <v>90.3957</v>
      </c>
      <c r="R685" s="27">
        <v>24.7833</v>
      </c>
      <c r="S685" s="27">
        <v>17.0492</v>
      </c>
      <c r="T685" s="27">
        <v>0</v>
      </c>
      <c r="U685" s="29">
        <f t="shared" si="253"/>
        <v>12698.067799999999</v>
      </c>
    </row>
    <row r="686" spans="2:21" ht="13.5" customHeight="1">
      <c r="B686" s="13" t="s">
        <v>123</v>
      </c>
      <c r="C686" s="14" t="s">
        <v>106</v>
      </c>
      <c r="D686" s="27">
        <v>0</v>
      </c>
      <c r="E686" s="27">
        <v>15.8995</v>
      </c>
      <c r="F686" s="27">
        <v>8.6113</v>
      </c>
      <c r="G686" s="27">
        <v>273.0443</v>
      </c>
      <c r="H686" s="27">
        <v>165.1992</v>
      </c>
      <c r="I686" s="27">
        <v>3.1697</v>
      </c>
      <c r="J686" s="27">
        <v>0</v>
      </c>
      <c r="K686" s="28">
        <v>3.1697</v>
      </c>
      <c r="L686" s="27">
        <v>0</v>
      </c>
      <c r="M686" s="28">
        <v>17.2402</v>
      </c>
      <c r="N686" s="27">
        <v>6.3394</v>
      </c>
      <c r="O686" s="27">
        <v>0</v>
      </c>
      <c r="P686" s="27">
        <v>6.3394</v>
      </c>
      <c r="Q686" s="27">
        <v>0</v>
      </c>
      <c r="R686" s="27">
        <v>3.1697</v>
      </c>
      <c r="S686" s="27">
        <v>0</v>
      </c>
      <c r="T686" s="27">
        <v>0</v>
      </c>
      <c r="U686" s="29">
        <f t="shared" si="253"/>
        <v>502.18240000000003</v>
      </c>
    </row>
    <row r="687" spans="2:21" ht="13.5" customHeight="1">
      <c r="B687" s="13"/>
      <c r="C687" s="14" t="s">
        <v>124</v>
      </c>
      <c r="D687" s="27">
        <v>0</v>
      </c>
      <c r="E687" s="27">
        <v>0</v>
      </c>
      <c r="F687" s="27">
        <v>0</v>
      </c>
      <c r="G687" s="27">
        <v>0</v>
      </c>
      <c r="H687" s="27">
        <v>418.98</v>
      </c>
      <c r="I687" s="27">
        <v>12.9158</v>
      </c>
      <c r="J687" s="27">
        <v>0</v>
      </c>
      <c r="K687" s="28">
        <v>0</v>
      </c>
      <c r="L687" s="27">
        <v>191.0655</v>
      </c>
      <c r="M687" s="28">
        <v>109.5795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9">
        <f t="shared" si="253"/>
        <v>732.5408</v>
      </c>
    </row>
    <row r="688" spans="2:21" ht="13.5" customHeight="1">
      <c r="B688" s="13"/>
      <c r="C688" s="14" t="s">
        <v>125</v>
      </c>
      <c r="D688" s="27">
        <v>0</v>
      </c>
      <c r="E688" s="27">
        <v>8.1227</v>
      </c>
      <c r="F688" s="27">
        <v>4.6401</v>
      </c>
      <c r="G688" s="27">
        <v>110.9699</v>
      </c>
      <c r="H688" s="27">
        <v>51.8276</v>
      </c>
      <c r="I688" s="27">
        <v>107.3299</v>
      </c>
      <c r="J688" s="27">
        <v>47.8632</v>
      </c>
      <c r="K688" s="28">
        <v>142.3533</v>
      </c>
      <c r="L688" s="27">
        <v>244.3021</v>
      </c>
      <c r="M688" s="28">
        <v>38.9789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9">
        <f t="shared" si="253"/>
        <v>756.3876999999999</v>
      </c>
    </row>
    <row r="689" spans="2:21" ht="13.5" customHeight="1">
      <c r="B689" s="13" t="s">
        <v>126</v>
      </c>
      <c r="C689" s="14" t="s">
        <v>127</v>
      </c>
      <c r="D689" s="27">
        <v>12.9158</v>
      </c>
      <c r="E689" s="27">
        <v>10.383</v>
      </c>
      <c r="F689" s="27">
        <v>212.9729</v>
      </c>
      <c r="G689" s="27">
        <v>37.0595</v>
      </c>
      <c r="H689" s="27">
        <v>201.6834</v>
      </c>
      <c r="I689" s="27">
        <v>324.8092</v>
      </c>
      <c r="J689" s="27">
        <v>15.7804</v>
      </c>
      <c r="K689" s="28">
        <v>26.5072</v>
      </c>
      <c r="L689" s="27">
        <v>49.0674</v>
      </c>
      <c r="M689" s="28">
        <v>5310.6052</v>
      </c>
      <c r="N689" s="27">
        <v>3255.1446</v>
      </c>
      <c r="O689" s="27">
        <v>724.9635</v>
      </c>
      <c r="P689" s="27">
        <v>0</v>
      </c>
      <c r="Q689" s="27">
        <v>22.8643</v>
      </c>
      <c r="R689" s="27">
        <v>0</v>
      </c>
      <c r="S689" s="27">
        <v>0</v>
      </c>
      <c r="T689" s="27">
        <v>0</v>
      </c>
      <c r="U689" s="29">
        <f t="shared" si="253"/>
        <v>10204.756399999998</v>
      </c>
    </row>
    <row r="690" spans="2:21" ht="13.5" customHeight="1">
      <c r="B690" s="13"/>
      <c r="C690" s="14" t="s">
        <v>128</v>
      </c>
      <c r="D690" s="27">
        <v>961.9585</v>
      </c>
      <c r="E690" s="27">
        <v>4.8735</v>
      </c>
      <c r="F690" s="27">
        <v>186.2045</v>
      </c>
      <c r="G690" s="27">
        <v>327.022</v>
      </c>
      <c r="H690" s="27">
        <v>125.9318</v>
      </c>
      <c r="I690" s="27">
        <v>444.1322</v>
      </c>
      <c r="J690" s="27">
        <v>122.9757</v>
      </c>
      <c r="K690" s="28">
        <v>89.172</v>
      </c>
      <c r="L690" s="27">
        <v>89.8315</v>
      </c>
      <c r="M690" s="28">
        <v>43.9321</v>
      </c>
      <c r="N690" s="27">
        <v>3.5226</v>
      </c>
      <c r="O690" s="27">
        <v>5.086</v>
      </c>
      <c r="P690" s="27">
        <v>0</v>
      </c>
      <c r="Q690" s="27">
        <v>0</v>
      </c>
      <c r="R690" s="27">
        <v>3.0944</v>
      </c>
      <c r="S690" s="27">
        <v>0</v>
      </c>
      <c r="T690" s="27">
        <v>0</v>
      </c>
      <c r="U690" s="29">
        <f t="shared" si="253"/>
        <v>2407.7367999999997</v>
      </c>
    </row>
    <row r="691" spans="2:21" ht="13.5" customHeight="1">
      <c r="B691" s="13"/>
      <c r="C691" s="14" t="s">
        <v>129</v>
      </c>
      <c r="D691" s="27">
        <v>0</v>
      </c>
      <c r="E691" s="27">
        <v>0</v>
      </c>
      <c r="F691" s="27">
        <v>0</v>
      </c>
      <c r="G691" s="27">
        <v>0</v>
      </c>
      <c r="H691" s="27">
        <v>0</v>
      </c>
      <c r="I691" s="27">
        <v>3.3777</v>
      </c>
      <c r="J691" s="27">
        <v>6.0755</v>
      </c>
      <c r="K691" s="28">
        <v>4.6401</v>
      </c>
      <c r="L691" s="27">
        <v>21.5449</v>
      </c>
      <c r="M691" s="28">
        <v>74.5897</v>
      </c>
      <c r="N691" s="27">
        <v>15.0957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9">
        <f t="shared" si="253"/>
        <v>125.3236</v>
      </c>
    </row>
    <row r="692" spans="2:21" ht="13.5" customHeight="1">
      <c r="B692" s="13" t="s">
        <v>130</v>
      </c>
      <c r="C692" s="14" t="s">
        <v>131</v>
      </c>
      <c r="D692" s="27">
        <v>15.2209</v>
      </c>
      <c r="E692" s="27">
        <v>14.2988</v>
      </c>
      <c r="F692" s="27">
        <v>10.9703</v>
      </c>
      <c r="G692" s="27">
        <v>4.9333</v>
      </c>
      <c r="H692" s="27">
        <v>267.0125</v>
      </c>
      <c r="I692" s="27">
        <v>627.1667</v>
      </c>
      <c r="J692" s="27">
        <v>64.0805</v>
      </c>
      <c r="K692" s="28">
        <v>26.3967</v>
      </c>
      <c r="L692" s="27">
        <v>303.8581</v>
      </c>
      <c r="M692" s="28">
        <v>1866.5966</v>
      </c>
      <c r="N692" s="27">
        <v>9.3464</v>
      </c>
      <c r="O692" s="27">
        <v>13.683</v>
      </c>
      <c r="P692" s="27">
        <v>585.2115</v>
      </c>
      <c r="Q692" s="27">
        <v>8.9872</v>
      </c>
      <c r="R692" s="27">
        <v>10.477</v>
      </c>
      <c r="S692" s="27">
        <v>0</v>
      </c>
      <c r="T692" s="27">
        <v>0</v>
      </c>
      <c r="U692" s="29">
        <f t="shared" si="253"/>
        <v>3828.2394999999997</v>
      </c>
    </row>
    <row r="693" spans="2:21" ht="13.5" customHeight="1">
      <c r="B693" s="13"/>
      <c r="C693" s="14" t="s">
        <v>132</v>
      </c>
      <c r="D693" s="27">
        <v>0</v>
      </c>
      <c r="E693" s="27">
        <v>0</v>
      </c>
      <c r="F693" s="27">
        <v>0</v>
      </c>
      <c r="G693" s="27">
        <v>0</v>
      </c>
      <c r="H693" s="27">
        <v>7.6692</v>
      </c>
      <c r="I693" s="27">
        <v>6.6335</v>
      </c>
      <c r="J693" s="27">
        <v>152.3722</v>
      </c>
      <c r="K693" s="28">
        <v>14.9834</v>
      </c>
      <c r="L693" s="27">
        <v>315.3783</v>
      </c>
      <c r="M693" s="28">
        <v>463.8056</v>
      </c>
      <c r="N693" s="27">
        <v>66.6593</v>
      </c>
      <c r="O693" s="27">
        <v>76.8532</v>
      </c>
      <c r="P693" s="27">
        <v>67.8662</v>
      </c>
      <c r="Q693" s="27">
        <v>75.4125</v>
      </c>
      <c r="R693" s="27">
        <v>111.3114</v>
      </c>
      <c r="S693" s="27">
        <v>1.1182</v>
      </c>
      <c r="T693" s="27">
        <v>0</v>
      </c>
      <c r="U693" s="29">
        <f t="shared" si="253"/>
        <v>1360.0629999999999</v>
      </c>
    </row>
    <row r="694" spans="2:21" ht="13.5" customHeight="1">
      <c r="B694" s="13"/>
      <c r="C694" s="14" t="s">
        <v>133</v>
      </c>
      <c r="D694" s="27">
        <v>0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1.5467</v>
      </c>
      <c r="K694" s="28">
        <v>4.5288</v>
      </c>
      <c r="L694" s="27">
        <v>35.2806</v>
      </c>
      <c r="M694" s="28">
        <v>31.1895</v>
      </c>
      <c r="N694" s="27">
        <v>4.7824</v>
      </c>
      <c r="O694" s="27">
        <v>0</v>
      </c>
      <c r="P694" s="27">
        <v>11.2687</v>
      </c>
      <c r="Q694" s="27">
        <v>7.5547</v>
      </c>
      <c r="R694" s="27">
        <v>0</v>
      </c>
      <c r="S694" s="27">
        <v>0</v>
      </c>
      <c r="T694" s="27">
        <v>0</v>
      </c>
      <c r="U694" s="29">
        <f t="shared" si="253"/>
        <v>96.15139999999998</v>
      </c>
    </row>
    <row r="695" spans="2:21" ht="13.5" customHeight="1">
      <c r="B695" s="13"/>
      <c r="C695" s="17" t="s">
        <v>134</v>
      </c>
      <c r="D695" s="27">
        <v>955.0785</v>
      </c>
      <c r="E695" s="27">
        <v>22.1166</v>
      </c>
      <c r="F695" s="27">
        <v>25.1814</v>
      </c>
      <c r="G695" s="27">
        <v>147.2182</v>
      </c>
      <c r="H695" s="27">
        <v>215.5611</v>
      </c>
      <c r="I695" s="27">
        <v>484.7981</v>
      </c>
      <c r="J695" s="27">
        <v>559.3163</v>
      </c>
      <c r="K695" s="28">
        <v>101.4667</v>
      </c>
      <c r="L695" s="27">
        <v>514.5764</v>
      </c>
      <c r="M695" s="28">
        <v>690.6208</v>
      </c>
      <c r="N695" s="27">
        <v>55.0651</v>
      </c>
      <c r="O695" s="27">
        <v>134.6204</v>
      </c>
      <c r="P695" s="27">
        <v>35.9398</v>
      </c>
      <c r="Q695" s="27">
        <v>15.1646</v>
      </c>
      <c r="R695" s="27">
        <v>13.1266</v>
      </c>
      <c r="S695" s="27">
        <v>0</v>
      </c>
      <c r="T695" s="27">
        <v>0</v>
      </c>
      <c r="U695" s="29">
        <f t="shared" si="253"/>
        <v>3969.8505999999998</v>
      </c>
    </row>
    <row r="696" spans="2:21" ht="13.5" customHeight="1">
      <c r="B696" s="15"/>
      <c r="C696" s="16" t="s">
        <v>2</v>
      </c>
      <c r="D696" s="30">
        <f aca="true" t="shared" si="255" ref="D696:T696">SUM(D683:D695)</f>
        <v>1948.2204</v>
      </c>
      <c r="E696" s="30">
        <f t="shared" si="255"/>
        <v>1076.0330000000001</v>
      </c>
      <c r="F696" s="30">
        <f t="shared" si="255"/>
        <v>454.5677</v>
      </c>
      <c r="G696" s="30">
        <f t="shared" si="255"/>
        <v>1100.7278999999999</v>
      </c>
      <c r="H696" s="30">
        <f t="shared" si="255"/>
        <v>1806.4464000000003</v>
      </c>
      <c r="I696" s="30">
        <f t="shared" si="255"/>
        <v>3016.0586999999996</v>
      </c>
      <c r="J696" s="30">
        <f t="shared" si="255"/>
        <v>3953.2063</v>
      </c>
      <c r="K696" s="31">
        <f t="shared" si="255"/>
        <v>919.1406</v>
      </c>
      <c r="L696" s="30">
        <f t="shared" si="255"/>
        <v>5261.455900000001</v>
      </c>
      <c r="M696" s="31">
        <f t="shared" si="255"/>
        <v>10082.040400000002</v>
      </c>
      <c r="N696" s="30">
        <f t="shared" si="255"/>
        <v>3886.5419999999995</v>
      </c>
      <c r="O696" s="30">
        <f t="shared" si="255"/>
        <v>1978.8402999999998</v>
      </c>
      <c r="P696" s="30">
        <f t="shared" si="255"/>
        <v>990.2752</v>
      </c>
      <c r="Q696" s="30">
        <f t="shared" si="255"/>
        <v>220.379</v>
      </c>
      <c r="R696" s="30">
        <f t="shared" si="255"/>
        <v>165.9624</v>
      </c>
      <c r="S696" s="30">
        <f t="shared" si="255"/>
        <v>18.1674</v>
      </c>
      <c r="T696" s="30">
        <f t="shared" si="255"/>
        <v>0</v>
      </c>
      <c r="U696" s="32">
        <f t="shared" si="253"/>
        <v>36878.063599999994</v>
      </c>
    </row>
    <row r="697" spans="2:21" ht="13.5" customHeight="1">
      <c r="B697" s="13"/>
      <c r="C697" s="14" t="s">
        <v>135</v>
      </c>
      <c r="D697" s="27">
        <v>88.4088</v>
      </c>
      <c r="E697" s="27">
        <v>292.5553</v>
      </c>
      <c r="F697" s="27">
        <v>222.3165</v>
      </c>
      <c r="G697" s="27">
        <v>861.0561</v>
      </c>
      <c r="H697" s="27">
        <v>821.8528</v>
      </c>
      <c r="I697" s="27">
        <v>3643.3647</v>
      </c>
      <c r="J697" s="27">
        <v>1931.5213</v>
      </c>
      <c r="K697" s="28">
        <v>1395.6788</v>
      </c>
      <c r="L697" s="27">
        <v>3265.1596</v>
      </c>
      <c r="M697" s="28">
        <v>5544.8856</v>
      </c>
      <c r="N697" s="27">
        <v>1131.981</v>
      </c>
      <c r="O697" s="27">
        <v>2029.8941</v>
      </c>
      <c r="P697" s="27">
        <v>262.3654</v>
      </c>
      <c r="Q697" s="27">
        <v>207.2713</v>
      </c>
      <c r="R697" s="27">
        <v>141.2769</v>
      </c>
      <c r="S697" s="27">
        <v>12.3699</v>
      </c>
      <c r="T697" s="27">
        <v>4.0062</v>
      </c>
      <c r="U697" s="29">
        <f t="shared" si="253"/>
        <v>21855.964300000003</v>
      </c>
    </row>
    <row r="698" spans="2:21" ht="13.5" customHeight="1">
      <c r="B698" s="13" t="s">
        <v>107</v>
      </c>
      <c r="C698" s="14" t="s">
        <v>136</v>
      </c>
      <c r="D698" s="27">
        <v>25.3256</v>
      </c>
      <c r="E698" s="27">
        <v>41.6222</v>
      </c>
      <c r="F698" s="27">
        <v>59.7172</v>
      </c>
      <c r="G698" s="27">
        <v>677.8436</v>
      </c>
      <c r="H698" s="27">
        <v>572.8164</v>
      </c>
      <c r="I698" s="27">
        <v>1436.1231</v>
      </c>
      <c r="J698" s="27">
        <v>742.1083</v>
      </c>
      <c r="K698" s="28">
        <v>82.8156</v>
      </c>
      <c r="L698" s="27">
        <v>181.3583</v>
      </c>
      <c r="M698" s="28">
        <v>26.6275</v>
      </c>
      <c r="N698" s="27">
        <v>28.6533</v>
      </c>
      <c r="O698" s="27">
        <v>29.2191</v>
      </c>
      <c r="P698" s="27">
        <v>6.1748</v>
      </c>
      <c r="Q698" s="27">
        <v>0</v>
      </c>
      <c r="R698" s="27">
        <v>0</v>
      </c>
      <c r="S698" s="27">
        <v>0</v>
      </c>
      <c r="T698" s="27">
        <v>0</v>
      </c>
      <c r="U698" s="29">
        <f t="shared" si="253"/>
        <v>3910.4049999999993</v>
      </c>
    </row>
    <row r="699" spans="2:21" ht="13.5" customHeight="1">
      <c r="B699" s="13" t="s">
        <v>108</v>
      </c>
      <c r="C699" s="14" t="s">
        <v>137</v>
      </c>
      <c r="D699" s="27">
        <v>357.2338</v>
      </c>
      <c r="E699" s="27">
        <v>1532.0607</v>
      </c>
      <c r="F699" s="27">
        <v>1775.5253</v>
      </c>
      <c r="G699" s="27">
        <v>8095.886</v>
      </c>
      <c r="H699" s="27">
        <v>5809.2663</v>
      </c>
      <c r="I699" s="27">
        <v>17128.7778</v>
      </c>
      <c r="J699" s="27">
        <v>4560.3251</v>
      </c>
      <c r="K699" s="28">
        <v>980.3664</v>
      </c>
      <c r="L699" s="27">
        <v>487.7308</v>
      </c>
      <c r="M699" s="28">
        <v>173.0379</v>
      </c>
      <c r="N699" s="27">
        <v>73.6776</v>
      </c>
      <c r="O699" s="27">
        <v>70.7654</v>
      </c>
      <c r="P699" s="27">
        <v>57.3016</v>
      </c>
      <c r="Q699" s="27">
        <v>3.2168</v>
      </c>
      <c r="R699" s="27">
        <v>0</v>
      </c>
      <c r="S699" s="27">
        <v>0</v>
      </c>
      <c r="T699" s="27">
        <v>0</v>
      </c>
      <c r="U699" s="29">
        <f t="shared" si="253"/>
        <v>41105.1715</v>
      </c>
    </row>
    <row r="700" spans="2:21" ht="13.5" customHeight="1">
      <c r="B700" s="13" t="s">
        <v>35</v>
      </c>
      <c r="C700" s="17" t="s">
        <v>138</v>
      </c>
      <c r="D700" s="27">
        <v>4408.2134</v>
      </c>
      <c r="E700" s="27">
        <v>5094.9064</v>
      </c>
      <c r="F700" s="27">
        <v>3248.316</v>
      </c>
      <c r="G700" s="27">
        <v>2460.7094</v>
      </c>
      <c r="H700" s="27">
        <v>798.4322</v>
      </c>
      <c r="I700" s="27">
        <v>1716.6603</v>
      </c>
      <c r="J700" s="27">
        <v>1262.7863</v>
      </c>
      <c r="K700" s="28">
        <v>1945.268</v>
      </c>
      <c r="L700" s="27">
        <v>363.2637</v>
      </c>
      <c r="M700" s="28">
        <v>86.9177</v>
      </c>
      <c r="N700" s="27">
        <v>28.3443</v>
      </c>
      <c r="O700" s="27">
        <v>34.7004</v>
      </c>
      <c r="P700" s="27">
        <v>37.3644</v>
      </c>
      <c r="Q700" s="27">
        <v>9.1533</v>
      </c>
      <c r="R700" s="27">
        <v>0</v>
      </c>
      <c r="S700" s="27">
        <v>0</v>
      </c>
      <c r="T700" s="27">
        <v>0</v>
      </c>
      <c r="U700" s="29">
        <f t="shared" si="253"/>
        <v>21495.0358</v>
      </c>
    </row>
    <row r="701" spans="2:21" ht="13.5" customHeight="1">
      <c r="B701" s="15"/>
      <c r="C701" s="16" t="s">
        <v>2</v>
      </c>
      <c r="D701" s="24">
        <f aca="true" t="shared" si="256" ref="D701:T701">SUM(D697:D700)</f>
        <v>4879.1816</v>
      </c>
      <c r="E701" s="24">
        <f t="shared" si="256"/>
        <v>6961.1446</v>
      </c>
      <c r="F701" s="24">
        <f t="shared" si="256"/>
        <v>5305.875</v>
      </c>
      <c r="G701" s="24">
        <f t="shared" si="256"/>
        <v>12095.4951</v>
      </c>
      <c r="H701" s="24">
        <f t="shared" si="256"/>
        <v>8002.367700000001</v>
      </c>
      <c r="I701" s="24">
        <f t="shared" si="256"/>
        <v>23924.9259</v>
      </c>
      <c r="J701" s="24">
        <f t="shared" si="256"/>
        <v>8496.741</v>
      </c>
      <c r="K701" s="25">
        <f t="shared" si="256"/>
        <v>4404.1288</v>
      </c>
      <c r="L701" s="24">
        <f t="shared" si="256"/>
        <v>4297.5124</v>
      </c>
      <c r="M701" s="25">
        <f t="shared" si="256"/>
        <v>5831.468699999999</v>
      </c>
      <c r="N701" s="24">
        <f t="shared" si="256"/>
        <v>1262.6562</v>
      </c>
      <c r="O701" s="24">
        <f t="shared" si="256"/>
        <v>2164.579</v>
      </c>
      <c r="P701" s="24">
        <f t="shared" si="256"/>
        <v>363.2062</v>
      </c>
      <c r="Q701" s="24">
        <f t="shared" si="256"/>
        <v>219.6414</v>
      </c>
      <c r="R701" s="24">
        <f t="shared" si="256"/>
        <v>141.2769</v>
      </c>
      <c r="S701" s="24">
        <f t="shared" si="256"/>
        <v>12.3699</v>
      </c>
      <c r="T701" s="24">
        <f t="shared" si="256"/>
        <v>4.0062</v>
      </c>
      <c r="U701" s="26">
        <f t="shared" si="253"/>
        <v>88366.5766</v>
      </c>
    </row>
    <row r="702" spans="1:21" ht="13.5" customHeight="1">
      <c r="A702" s="39"/>
      <c r="B702" s="46" t="s">
        <v>152</v>
      </c>
      <c r="C702" s="47"/>
      <c r="D702" s="33">
        <f>SUM(D701,D696,D682,D672,D664,D644,D633,D623,D617)</f>
        <v>1910457.2097999998</v>
      </c>
      <c r="E702" s="33">
        <f aca="true" t="shared" si="257" ref="E702:U702">SUM(E701,E696,E682,E672,E664,E644,E633,E623,E617)</f>
        <v>1010659.3585999999</v>
      </c>
      <c r="F702" s="33">
        <f t="shared" si="257"/>
        <v>203918.32270000002</v>
      </c>
      <c r="G702" s="33">
        <f t="shared" si="257"/>
        <v>483465.674</v>
      </c>
      <c r="H702" s="33">
        <f t="shared" si="257"/>
        <v>185648.27049999998</v>
      </c>
      <c r="I702" s="33">
        <f t="shared" si="257"/>
        <v>376532.19440000004</v>
      </c>
      <c r="J702" s="33">
        <f t="shared" si="257"/>
        <v>151951.2032</v>
      </c>
      <c r="K702" s="34">
        <f t="shared" si="257"/>
        <v>89208.86850000001</v>
      </c>
      <c r="L702" s="33">
        <f t="shared" si="257"/>
        <v>123561.66770000002</v>
      </c>
      <c r="M702" s="34">
        <f t="shared" si="257"/>
        <v>162266.63390000004</v>
      </c>
      <c r="N702" s="33">
        <f t="shared" si="257"/>
        <v>31274.619700000003</v>
      </c>
      <c r="O702" s="33">
        <f t="shared" si="257"/>
        <v>35534.940599999994</v>
      </c>
      <c r="P702" s="33">
        <f t="shared" si="257"/>
        <v>18927.2042</v>
      </c>
      <c r="Q702" s="33">
        <f t="shared" si="257"/>
        <v>11245.2948</v>
      </c>
      <c r="R702" s="33">
        <f t="shared" si="257"/>
        <v>8337.691200000001</v>
      </c>
      <c r="S702" s="33">
        <f t="shared" si="257"/>
        <v>1035.6151</v>
      </c>
      <c r="T702" s="33">
        <f t="shared" si="257"/>
        <v>310.4241</v>
      </c>
      <c r="U702" s="35">
        <f t="shared" si="257"/>
        <v>4804335.193</v>
      </c>
    </row>
    <row r="704" spans="2:56" ht="13.5" customHeight="1">
      <c r="B704" s="18"/>
      <c r="C704" s="19" t="s">
        <v>110</v>
      </c>
      <c r="D704" s="42" t="s">
        <v>140</v>
      </c>
      <c r="E704" s="43"/>
      <c r="BC704" s="4"/>
      <c r="BD704" s="3"/>
    </row>
    <row r="705" spans="3:56" ht="13.5" customHeight="1">
      <c r="C705" s="6"/>
      <c r="L705" s="5"/>
      <c r="M705" s="2"/>
      <c r="N705" s="2"/>
      <c r="U705" s="5" t="str">
        <f>$U$5</f>
        <v>(３日間調査　単位：件）</v>
      </c>
      <c r="BD705" s="3"/>
    </row>
    <row r="706" spans="2:56" ht="13.5" customHeight="1">
      <c r="B706" s="7"/>
      <c r="C706" s="8" t="s">
        <v>109</v>
      </c>
      <c r="D706" s="20" t="s">
        <v>5</v>
      </c>
      <c r="E706" s="20" t="s">
        <v>8</v>
      </c>
      <c r="F706" s="20" t="s">
        <v>9</v>
      </c>
      <c r="G706" s="20" t="s">
        <v>10</v>
      </c>
      <c r="H706" s="20" t="s">
        <v>11</v>
      </c>
      <c r="I706" s="20" t="s">
        <v>12</v>
      </c>
      <c r="J706" s="20" t="s">
        <v>13</v>
      </c>
      <c r="K706" s="20" t="s">
        <v>14</v>
      </c>
      <c r="L706" s="21" t="s">
        <v>15</v>
      </c>
      <c r="M706" s="20" t="s">
        <v>16</v>
      </c>
      <c r="N706" s="20" t="s">
        <v>17</v>
      </c>
      <c r="O706" s="20" t="s">
        <v>18</v>
      </c>
      <c r="P706" s="20" t="s">
        <v>19</v>
      </c>
      <c r="Q706" s="20" t="s">
        <v>20</v>
      </c>
      <c r="R706" s="20" t="s">
        <v>21</v>
      </c>
      <c r="S706" s="20" t="s">
        <v>22</v>
      </c>
      <c r="T706" s="20" t="s">
        <v>23</v>
      </c>
      <c r="U706" s="44" t="s">
        <v>4</v>
      </c>
      <c r="BD706" s="3"/>
    </row>
    <row r="707" spans="2:56" ht="13.5" customHeight="1">
      <c r="B707" s="9" t="s">
        <v>25</v>
      </c>
      <c r="C707" s="10"/>
      <c r="D707" s="22" t="s">
        <v>7</v>
      </c>
      <c r="E707" s="22" t="s">
        <v>7</v>
      </c>
      <c r="F707" s="22" t="s">
        <v>7</v>
      </c>
      <c r="G707" s="22" t="s">
        <v>7</v>
      </c>
      <c r="H707" s="22" t="s">
        <v>7</v>
      </c>
      <c r="I707" s="22" t="s">
        <v>7</v>
      </c>
      <c r="J707" s="22" t="s">
        <v>7</v>
      </c>
      <c r="K707" s="22" t="s">
        <v>7</v>
      </c>
      <c r="L707" s="23" t="s">
        <v>6</v>
      </c>
      <c r="M707" s="22" t="s">
        <v>7</v>
      </c>
      <c r="N707" s="22" t="s">
        <v>7</v>
      </c>
      <c r="O707" s="22" t="s">
        <v>7</v>
      </c>
      <c r="P707" s="22" t="s">
        <v>7</v>
      </c>
      <c r="Q707" s="22" t="s">
        <v>7</v>
      </c>
      <c r="R707" s="22" t="s">
        <v>7</v>
      </c>
      <c r="S707" s="22" t="s">
        <v>7</v>
      </c>
      <c r="T707" s="22" t="s">
        <v>24</v>
      </c>
      <c r="U707" s="45"/>
      <c r="BD707" s="3"/>
    </row>
    <row r="708" spans="2:21" ht="13.5" customHeight="1">
      <c r="B708" s="11"/>
      <c r="C708" s="12" t="s">
        <v>118</v>
      </c>
      <c r="D708" s="24">
        <v>0</v>
      </c>
      <c r="E708" s="24">
        <v>0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5">
        <v>0</v>
      </c>
      <c r="L708" s="24">
        <v>0</v>
      </c>
      <c r="M708" s="25">
        <v>11.982</v>
      </c>
      <c r="N708" s="24">
        <v>5.0406</v>
      </c>
      <c r="O708" s="24">
        <v>55.3453</v>
      </c>
      <c r="P708" s="24">
        <v>9.2721</v>
      </c>
      <c r="Q708" s="24">
        <v>26.6925</v>
      </c>
      <c r="R708" s="24">
        <v>6.0801</v>
      </c>
      <c r="S708" s="24">
        <v>0</v>
      </c>
      <c r="T708" s="24">
        <v>0</v>
      </c>
      <c r="U708" s="26">
        <f>SUM(D708:T708)</f>
        <v>114.4126</v>
      </c>
    </row>
    <row r="709" spans="2:21" ht="13.5" customHeight="1">
      <c r="B709" s="13" t="s">
        <v>26</v>
      </c>
      <c r="C709" s="14" t="s">
        <v>27</v>
      </c>
      <c r="D709" s="27">
        <v>0</v>
      </c>
      <c r="E709" s="27">
        <v>0</v>
      </c>
      <c r="F709" s="27">
        <v>0</v>
      </c>
      <c r="G709" s="27">
        <v>0</v>
      </c>
      <c r="H709" s="27">
        <v>0</v>
      </c>
      <c r="I709" s="27">
        <v>0</v>
      </c>
      <c r="J709" s="27">
        <v>0</v>
      </c>
      <c r="K709" s="28">
        <v>0</v>
      </c>
      <c r="L709" s="27">
        <v>2.0643</v>
      </c>
      <c r="M709" s="28">
        <v>98.904</v>
      </c>
      <c r="N709" s="27">
        <v>6.413</v>
      </c>
      <c r="O709" s="27">
        <v>85.9331</v>
      </c>
      <c r="P709" s="27">
        <v>46.1333</v>
      </c>
      <c r="Q709" s="27">
        <v>11.6157</v>
      </c>
      <c r="R709" s="27">
        <v>10.8423</v>
      </c>
      <c r="S709" s="27">
        <v>0</v>
      </c>
      <c r="T709" s="27">
        <v>0</v>
      </c>
      <c r="U709" s="29">
        <f aca="true" t="shared" si="258" ref="U709:U772">SUM(D709:T709)</f>
        <v>261.90569999999997</v>
      </c>
    </row>
    <row r="710" spans="2:21" ht="13.5" customHeight="1">
      <c r="B710" s="13"/>
      <c r="C710" s="14" t="s">
        <v>28</v>
      </c>
      <c r="D710" s="27">
        <v>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8">
        <v>5.809</v>
      </c>
      <c r="L710" s="27">
        <v>0</v>
      </c>
      <c r="M710" s="28">
        <v>12.2182</v>
      </c>
      <c r="N710" s="27">
        <v>33.0268</v>
      </c>
      <c r="O710" s="27">
        <v>27.9008</v>
      </c>
      <c r="P710" s="27">
        <v>1.0255</v>
      </c>
      <c r="Q710" s="27">
        <v>22.3462</v>
      </c>
      <c r="R710" s="27">
        <v>38.788</v>
      </c>
      <c r="S710" s="27">
        <v>0</v>
      </c>
      <c r="T710" s="27">
        <v>0</v>
      </c>
      <c r="U710" s="29">
        <f t="shared" si="258"/>
        <v>141.1145</v>
      </c>
    </row>
    <row r="711" spans="2:21" ht="13.5" customHeight="1">
      <c r="B711" s="13" t="s">
        <v>29</v>
      </c>
      <c r="C711" s="14" t="s">
        <v>30</v>
      </c>
      <c r="D711" s="27">
        <v>0</v>
      </c>
      <c r="E711" s="27">
        <v>13.3899</v>
      </c>
      <c r="F711" s="27">
        <v>24.2369</v>
      </c>
      <c r="G711" s="27">
        <v>66.9495</v>
      </c>
      <c r="H711" s="27">
        <v>27.9719</v>
      </c>
      <c r="I711" s="27">
        <v>368.5135</v>
      </c>
      <c r="J711" s="27">
        <v>40.142</v>
      </c>
      <c r="K711" s="28">
        <v>12.7145</v>
      </c>
      <c r="L711" s="27">
        <v>2.5429</v>
      </c>
      <c r="M711" s="28">
        <v>374.1495</v>
      </c>
      <c r="N711" s="27">
        <v>26.2193</v>
      </c>
      <c r="O711" s="27">
        <v>4.8229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9">
        <f t="shared" si="258"/>
        <v>961.6528000000001</v>
      </c>
    </row>
    <row r="712" spans="2:21" ht="13.5" customHeight="1">
      <c r="B712" s="13"/>
      <c r="C712" s="14" t="s">
        <v>31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8">
        <v>0</v>
      </c>
      <c r="L712" s="27">
        <v>0</v>
      </c>
      <c r="M712" s="28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9">
        <f t="shared" si="258"/>
        <v>0</v>
      </c>
    </row>
    <row r="713" spans="2:21" ht="13.5" customHeight="1">
      <c r="B713" s="13" t="s">
        <v>32</v>
      </c>
      <c r="C713" s="14" t="s">
        <v>33</v>
      </c>
      <c r="D713" s="27">
        <v>0</v>
      </c>
      <c r="E713" s="27">
        <v>0</v>
      </c>
      <c r="F713" s="27">
        <v>0</v>
      </c>
      <c r="G713" s="27">
        <v>65.9414</v>
      </c>
      <c r="H713" s="27">
        <v>16.6082</v>
      </c>
      <c r="I713" s="27">
        <v>126.5769</v>
      </c>
      <c r="J713" s="27">
        <v>19.115</v>
      </c>
      <c r="K713" s="28">
        <v>17.8693</v>
      </c>
      <c r="L713" s="27">
        <v>141.5176</v>
      </c>
      <c r="M713" s="28">
        <v>45.0878</v>
      </c>
      <c r="N713" s="27">
        <v>0</v>
      </c>
      <c r="O713" s="27">
        <v>13.8721</v>
      </c>
      <c r="P713" s="27">
        <v>107.1167</v>
      </c>
      <c r="Q713" s="27">
        <v>0</v>
      </c>
      <c r="R713" s="27">
        <v>0</v>
      </c>
      <c r="S713" s="27">
        <v>0</v>
      </c>
      <c r="T713" s="27">
        <v>0</v>
      </c>
      <c r="U713" s="29">
        <f t="shared" si="258"/>
        <v>553.705</v>
      </c>
    </row>
    <row r="714" spans="2:21" ht="13.5" customHeight="1">
      <c r="B714" s="13"/>
      <c r="C714" s="14" t="s">
        <v>34</v>
      </c>
      <c r="D714" s="27">
        <v>112.6152</v>
      </c>
      <c r="E714" s="27">
        <v>412.9224</v>
      </c>
      <c r="F714" s="27">
        <v>0</v>
      </c>
      <c r="G714" s="27">
        <v>150.1536</v>
      </c>
      <c r="H714" s="27">
        <v>0</v>
      </c>
      <c r="I714" s="27">
        <v>0</v>
      </c>
      <c r="J714" s="27">
        <v>0</v>
      </c>
      <c r="K714" s="28">
        <v>0</v>
      </c>
      <c r="L714" s="27">
        <v>0</v>
      </c>
      <c r="M714" s="28">
        <v>67.6836</v>
      </c>
      <c r="N714" s="27">
        <v>62.5705</v>
      </c>
      <c r="O714" s="27">
        <v>199.4936</v>
      </c>
      <c r="P714" s="27">
        <v>0</v>
      </c>
      <c r="Q714" s="27">
        <v>19.1604</v>
      </c>
      <c r="R714" s="27">
        <v>0</v>
      </c>
      <c r="S714" s="27">
        <v>0</v>
      </c>
      <c r="T714" s="27">
        <v>0</v>
      </c>
      <c r="U714" s="29">
        <f t="shared" si="258"/>
        <v>1024.5993</v>
      </c>
    </row>
    <row r="715" spans="2:21" ht="13.5" customHeight="1">
      <c r="B715" s="13" t="s">
        <v>35</v>
      </c>
      <c r="C715" s="14" t="s">
        <v>36</v>
      </c>
      <c r="D715" s="27">
        <v>0</v>
      </c>
      <c r="E715" s="27">
        <v>0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8">
        <v>0</v>
      </c>
      <c r="L715" s="27">
        <v>0</v>
      </c>
      <c r="M715" s="28">
        <v>0</v>
      </c>
      <c r="N715" s="27">
        <v>0</v>
      </c>
      <c r="O715" s="27">
        <v>0</v>
      </c>
      <c r="P715" s="27">
        <v>0</v>
      </c>
      <c r="Q715" s="27">
        <v>5.3479</v>
      </c>
      <c r="R715" s="27">
        <v>0</v>
      </c>
      <c r="S715" s="27">
        <v>0</v>
      </c>
      <c r="T715" s="27">
        <v>0</v>
      </c>
      <c r="U715" s="29">
        <f t="shared" si="258"/>
        <v>5.3479</v>
      </c>
    </row>
    <row r="716" spans="2:21" ht="13.5" customHeight="1">
      <c r="B716" s="13"/>
      <c r="C716" s="14" t="s">
        <v>37</v>
      </c>
      <c r="D716" s="27">
        <v>0</v>
      </c>
      <c r="E716" s="27">
        <v>3.0965</v>
      </c>
      <c r="F716" s="27">
        <v>8.3041</v>
      </c>
      <c r="G716" s="27">
        <v>10.6215</v>
      </c>
      <c r="H716" s="27">
        <v>0</v>
      </c>
      <c r="I716" s="27">
        <v>16.3744</v>
      </c>
      <c r="J716" s="27">
        <v>5.1621</v>
      </c>
      <c r="K716" s="28">
        <v>9.2934</v>
      </c>
      <c r="L716" s="27">
        <v>0</v>
      </c>
      <c r="M716" s="28">
        <v>22.0749</v>
      </c>
      <c r="N716" s="27">
        <v>20.4262</v>
      </c>
      <c r="O716" s="27">
        <v>17.54</v>
      </c>
      <c r="P716" s="27">
        <v>27.8802</v>
      </c>
      <c r="Q716" s="27">
        <v>24.6669</v>
      </c>
      <c r="R716" s="27">
        <v>3.7326</v>
      </c>
      <c r="S716" s="27">
        <v>0</v>
      </c>
      <c r="T716" s="27">
        <v>0</v>
      </c>
      <c r="U716" s="29">
        <f t="shared" si="258"/>
        <v>169.1728</v>
      </c>
    </row>
    <row r="717" spans="2:21" ht="13.5" customHeight="1">
      <c r="B717" s="15"/>
      <c r="C717" s="16" t="s">
        <v>2</v>
      </c>
      <c r="D717" s="30">
        <f aca="true" t="shared" si="259" ref="D717:T717">SUM(D708:D716)</f>
        <v>112.6152</v>
      </c>
      <c r="E717" s="30">
        <f t="shared" si="259"/>
        <v>429.4088</v>
      </c>
      <c r="F717" s="30">
        <f t="shared" si="259"/>
        <v>32.541</v>
      </c>
      <c r="G717" s="30">
        <f t="shared" si="259"/>
        <v>293.666</v>
      </c>
      <c r="H717" s="30">
        <f t="shared" si="259"/>
        <v>44.5801</v>
      </c>
      <c r="I717" s="30">
        <f t="shared" si="259"/>
        <v>511.4648</v>
      </c>
      <c r="J717" s="30">
        <f t="shared" si="259"/>
        <v>64.4191</v>
      </c>
      <c r="K717" s="31">
        <f t="shared" si="259"/>
        <v>45.68619999999999</v>
      </c>
      <c r="L717" s="30">
        <f t="shared" si="259"/>
        <v>146.1248</v>
      </c>
      <c r="M717" s="31">
        <f t="shared" si="259"/>
        <v>632.0999999999999</v>
      </c>
      <c r="N717" s="30">
        <f t="shared" si="259"/>
        <v>153.6964</v>
      </c>
      <c r="O717" s="30">
        <f t="shared" si="259"/>
        <v>404.9078</v>
      </c>
      <c r="P717" s="30">
        <f t="shared" si="259"/>
        <v>191.4278</v>
      </c>
      <c r="Q717" s="30">
        <f t="shared" si="259"/>
        <v>109.82959999999999</v>
      </c>
      <c r="R717" s="30">
        <f t="shared" si="259"/>
        <v>59.44299999999999</v>
      </c>
      <c r="S717" s="30">
        <f t="shared" si="259"/>
        <v>0</v>
      </c>
      <c r="T717" s="30">
        <f t="shared" si="259"/>
        <v>0</v>
      </c>
      <c r="U717" s="32">
        <f t="shared" si="258"/>
        <v>3231.9106</v>
      </c>
    </row>
    <row r="718" spans="2:21" ht="13.5" customHeight="1">
      <c r="B718" s="13" t="s">
        <v>38</v>
      </c>
      <c r="C718" s="14" t="s">
        <v>39</v>
      </c>
      <c r="D718" s="27">
        <v>0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15.1014</v>
      </c>
      <c r="K718" s="28">
        <v>15.1014</v>
      </c>
      <c r="L718" s="27">
        <v>30.2028</v>
      </c>
      <c r="M718" s="28">
        <v>30.2028</v>
      </c>
      <c r="N718" s="27">
        <v>19.9468</v>
      </c>
      <c r="O718" s="27">
        <v>641.588</v>
      </c>
      <c r="P718" s="27">
        <v>1926.2136</v>
      </c>
      <c r="Q718" s="27">
        <v>0</v>
      </c>
      <c r="R718" s="27">
        <v>0</v>
      </c>
      <c r="S718" s="27">
        <v>0</v>
      </c>
      <c r="T718" s="27">
        <v>3.0513</v>
      </c>
      <c r="U718" s="29">
        <f t="shared" si="258"/>
        <v>2681.4081</v>
      </c>
    </row>
    <row r="719" spans="2:21" ht="13.5" customHeight="1">
      <c r="B719" s="13"/>
      <c r="C719" s="14" t="s">
        <v>40</v>
      </c>
      <c r="D719" s="27">
        <v>0</v>
      </c>
      <c r="E719" s="27">
        <v>0</v>
      </c>
      <c r="F719" s="27">
        <v>0</v>
      </c>
      <c r="G719" s="27">
        <v>0</v>
      </c>
      <c r="H719" s="27">
        <v>0</v>
      </c>
      <c r="I719" s="27">
        <v>6.1287</v>
      </c>
      <c r="J719" s="27">
        <v>22.1575</v>
      </c>
      <c r="K719" s="28">
        <v>16.7074</v>
      </c>
      <c r="L719" s="27">
        <v>60.0821</v>
      </c>
      <c r="M719" s="28">
        <v>183.5203</v>
      </c>
      <c r="N719" s="27">
        <v>118.083</v>
      </c>
      <c r="O719" s="27">
        <v>216.0351</v>
      </c>
      <c r="P719" s="27">
        <v>45.9451</v>
      </c>
      <c r="Q719" s="27">
        <v>5.7529</v>
      </c>
      <c r="R719" s="27">
        <v>6.5013</v>
      </c>
      <c r="S719" s="27">
        <v>0</v>
      </c>
      <c r="T719" s="27">
        <v>0</v>
      </c>
      <c r="U719" s="29">
        <f t="shared" si="258"/>
        <v>680.9133999999999</v>
      </c>
    </row>
    <row r="720" spans="2:21" ht="13.5" customHeight="1">
      <c r="B720" s="13" t="s">
        <v>32</v>
      </c>
      <c r="C720" s="14" t="s">
        <v>41</v>
      </c>
      <c r="D720" s="27">
        <v>0</v>
      </c>
      <c r="E720" s="27">
        <v>0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8">
        <v>0</v>
      </c>
      <c r="L720" s="27">
        <v>0</v>
      </c>
      <c r="M720" s="28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9">
        <f t="shared" si="258"/>
        <v>0</v>
      </c>
    </row>
    <row r="721" spans="2:21" ht="13.5" customHeight="1">
      <c r="B721" s="13"/>
      <c r="C721" s="14" t="s">
        <v>42</v>
      </c>
      <c r="D721" s="27">
        <v>0</v>
      </c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8">
        <v>0</v>
      </c>
      <c r="L721" s="27">
        <v>0</v>
      </c>
      <c r="M721" s="28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9">
        <f t="shared" si="258"/>
        <v>0</v>
      </c>
    </row>
    <row r="722" spans="2:21" ht="13.5" customHeight="1">
      <c r="B722" s="13" t="s">
        <v>35</v>
      </c>
      <c r="C722" s="17" t="s">
        <v>43</v>
      </c>
      <c r="D722" s="27">
        <v>0</v>
      </c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8">
        <v>0</v>
      </c>
      <c r="L722" s="27">
        <v>0</v>
      </c>
      <c r="M722" s="28">
        <v>25.0692</v>
      </c>
      <c r="N722" s="27">
        <v>71.0745</v>
      </c>
      <c r="O722" s="27">
        <v>127.9749</v>
      </c>
      <c r="P722" s="27">
        <v>0</v>
      </c>
      <c r="Q722" s="27">
        <v>8.7234</v>
      </c>
      <c r="R722" s="27">
        <v>0</v>
      </c>
      <c r="S722" s="27">
        <v>0</v>
      </c>
      <c r="T722" s="27">
        <v>0</v>
      </c>
      <c r="U722" s="29">
        <f t="shared" si="258"/>
        <v>232.842</v>
      </c>
    </row>
    <row r="723" spans="1:21" ht="13.5" customHeight="1">
      <c r="A723" s="39"/>
      <c r="B723" s="15"/>
      <c r="C723" s="16" t="s">
        <v>2</v>
      </c>
      <c r="D723" s="30">
        <f aca="true" t="shared" si="260" ref="D723:T723">SUM(D718:D722)</f>
        <v>0</v>
      </c>
      <c r="E723" s="30">
        <f t="shared" si="260"/>
        <v>0</v>
      </c>
      <c r="F723" s="30">
        <f t="shared" si="260"/>
        <v>0</v>
      </c>
      <c r="G723" s="30">
        <f t="shared" si="260"/>
        <v>0</v>
      </c>
      <c r="H723" s="30">
        <f t="shared" si="260"/>
        <v>0</v>
      </c>
      <c r="I723" s="30">
        <f t="shared" si="260"/>
        <v>6.1287</v>
      </c>
      <c r="J723" s="30">
        <f t="shared" si="260"/>
        <v>37.2589</v>
      </c>
      <c r="K723" s="31">
        <f t="shared" si="260"/>
        <v>31.808799999999998</v>
      </c>
      <c r="L723" s="30">
        <f t="shared" si="260"/>
        <v>90.2849</v>
      </c>
      <c r="M723" s="31">
        <f t="shared" si="260"/>
        <v>238.79229999999998</v>
      </c>
      <c r="N723" s="30">
        <f t="shared" si="260"/>
        <v>209.1043</v>
      </c>
      <c r="O723" s="30">
        <f t="shared" si="260"/>
        <v>985.5980000000001</v>
      </c>
      <c r="P723" s="30">
        <f t="shared" si="260"/>
        <v>1972.1587</v>
      </c>
      <c r="Q723" s="30">
        <f t="shared" si="260"/>
        <v>14.4763</v>
      </c>
      <c r="R723" s="30">
        <f t="shared" si="260"/>
        <v>6.5013</v>
      </c>
      <c r="S723" s="30">
        <f t="shared" si="260"/>
        <v>0</v>
      </c>
      <c r="T723" s="30">
        <f t="shared" si="260"/>
        <v>3.0513</v>
      </c>
      <c r="U723" s="32">
        <f t="shared" si="258"/>
        <v>3595.1634999999997</v>
      </c>
    </row>
    <row r="724" spans="2:21" ht="13.5" customHeight="1">
      <c r="B724" s="11"/>
      <c r="C724" s="12" t="s">
        <v>44</v>
      </c>
      <c r="D724" s="27">
        <v>0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8">
        <v>0</v>
      </c>
      <c r="L724" s="27">
        <v>0</v>
      </c>
      <c r="M724" s="28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9">
        <f t="shared" si="258"/>
        <v>0</v>
      </c>
    </row>
    <row r="725" spans="2:21" ht="13.5" customHeight="1">
      <c r="B725" s="13" t="s">
        <v>0</v>
      </c>
      <c r="C725" s="14" t="s">
        <v>45</v>
      </c>
      <c r="D725" s="27">
        <v>0</v>
      </c>
      <c r="E725" s="27">
        <v>0</v>
      </c>
      <c r="F725" s="27">
        <v>0</v>
      </c>
      <c r="G725" s="27">
        <v>0</v>
      </c>
      <c r="H725" s="27">
        <v>0</v>
      </c>
      <c r="I725" s="27">
        <v>0</v>
      </c>
      <c r="J725" s="27">
        <v>0</v>
      </c>
      <c r="K725" s="28">
        <v>0</v>
      </c>
      <c r="L725" s="27">
        <v>0</v>
      </c>
      <c r="M725" s="28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9">
        <f t="shared" si="258"/>
        <v>0</v>
      </c>
    </row>
    <row r="726" spans="2:21" ht="13.5" customHeight="1">
      <c r="B726" s="13"/>
      <c r="C726" s="14" t="s">
        <v>46</v>
      </c>
      <c r="D726" s="27">
        <v>0</v>
      </c>
      <c r="E726" s="27">
        <v>0</v>
      </c>
      <c r="F726" s="27">
        <v>0</v>
      </c>
      <c r="G726" s="27">
        <v>0</v>
      </c>
      <c r="H726" s="27">
        <v>0</v>
      </c>
      <c r="I726" s="27">
        <v>0</v>
      </c>
      <c r="J726" s="27">
        <v>0</v>
      </c>
      <c r="K726" s="28">
        <v>0</v>
      </c>
      <c r="L726" s="27">
        <v>0</v>
      </c>
      <c r="M726" s="28">
        <v>10.3217</v>
      </c>
      <c r="N726" s="27">
        <v>0</v>
      </c>
      <c r="O726" s="27">
        <v>14.1264</v>
      </c>
      <c r="P726" s="27">
        <v>0</v>
      </c>
      <c r="Q726" s="27">
        <v>10.3217</v>
      </c>
      <c r="R726" s="27">
        <v>0</v>
      </c>
      <c r="S726" s="27">
        <v>0</v>
      </c>
      <c r="T726" s="27">
        <v>0</v>
      </c>
      <c r="U726" s="29">
        <f t="shared" si="258"/>
        <v>34.769800000000004</v>
      </c>
    </row>
    <row r="727" spans="2:21" ht="13.5" customHeight="1">
      <c r="B727" s="13"/>
      <c r="C727" s="14" t="s">
        <v>47</v>
      </c>
      <c r="D727" s="27">
        <v>0</v>
      </c>
      <c r="E727" s="27">
        <v>0</v>
      </c>
      <c r="F727" s="27">
        <v>0</v>
      </c>
      <c r="G727" s="27">
        <v>0</v>
      </c>
      <c r="H727" s="27">
        <v>0</v>
      </c>
      <c r="I727" s="27">
        <v>5.079</v>
      </c>
      <c r="J727" s="27">
        <v>0</v>
      </c>
      <c r="K727" s="28">
        <v>0</v>
      </c>
      <c r="L727" s="27">
        <v>0</v>
      </c>
      <c r="M727" s="28">
        <v>38.058</v>
      </c>
      <c r="N727" s="27">
        <v>49.3165</v>
      </c>
      <c r="O727" s="27">
        <v>52.3793</v>
      </c>
      <c r="P727" s="27">
        <v>110.3296</v>
      </c>
      <c r="Q727" s="27">
        <v>17.9914</v>
      </c>
      <c r="R727" s="27">
        <v>29.9482</v>
      </c>
      <c r="S727" s="27">
        <v>0</v>
      </c>
      <c r="T727" s="27">
        <v>0</v>
      </c>
      <c r="U727" s="29">
        <f t="shared" si="258"/>
        <v>303.102</v>
      </c>
    </row>
    <row r="728" spans="2:21" ht="13.5" customHeight="1">
      <c r="B728" s="13" t="s">
        <v>32</v>
      </c>
      <c r="C728" s="14" t="s">
        <v>48</v>
      </c>
      <c r="D728" s="27">
        <v>0</v>
      </c>
      <c r="E728" s="27">
        <v>0</v>
      </c>
      <c r="F728" s="27">
        <v>0</v>
      </c>
      <c r="G728" s="27">
        <v>0</v>
      </c>
      <c r="H728" s="27">
        <v>0</v>
      </c>
      <c r="I728" s="27">
        <v>1.54</v>
      </c>
      <c r="J728" s="27">
        <v>0</v>
      </c>
      <c r="K728" s="28">
        <v>0</v>
      </c>
      <c r="L728" s="27">
        <v>0</v>
      </c>
      <c r="M728" s="28">
        <v>49.278</v>
      </c>
      <c r="N728" s="27">
        <v>21.8509</v>
      </c>
      <c r="O728" s="27">
        <v>143.0814</v>
      </c>
      <c r="P728" s="27">
        <v>0</v>
      </c>
      <c r="Q728" s="27">
        <v>1</v>
      </c>
      <c r="R728" s="27">
        <v>46.5288</v>
      </c>
      <c r="S728" s="27">
        <v>0</v>
      </c>
      <c r="T728" s="27">
        <v>0</v>
      </c>
      <c r="U728" s="29">
        <f t="shared" si="258"/>
        <v>263.27909999999997</v>
      </c>
    </row>
    <row r="729" spans="2:21" ht="13.5" customHeight="1">
      <c r="B729" s="13"/>
      <c r="C729" s="14" t="s">
        <v>49</v>
      </c>
      <c r="D729" s="27">
        <v>0</v>
      </c>
      <c r="E729" s="27">
        <v>105.8077</v>
      </c>
      <c r="F729" s="27">
        <v>317.4231</v>
      </c>
      <c r="G729" s="27">
        <v>2010.3463</v>
      </c>
      <c r="H729" s="27">
        <v>529.0385</v>
      </c>
      <c r="I729" s="27">
        <v>211.6154</v>
      </c>
      <c r="J729" s="27">
        <v>0</v>
      </c>
      <c r="K729" s="28">
        <v>0</v>
      </c>
      <c r="L729" s="27">
        <v>0</v>
      </c>
      <c r="M729" s="28">
        <v>0</v>
      </c>
      <c r="N729" s="27">
        <v>0</v>
      </c>
      <c r="O729" s="27">
        <v>0</v>
      </c>
      <c r="P729" s="27">
        <v>0</v>
      </c>
      <c r="Q729" s="27">
        <v>4.1139</v>
      </c>
      <c r="R729" s="27">
        <v>7.3389</v>
      </c>
      <c r="S729" s="27">
        <v>0</v>
      </c>
      <c r="T729" s="27">
        <v>0</v>
      </c>
      <c r="U729" s="29">
        <f t="shared" si="258"/>
        <v>3185.6838000000002</v>
      </c>
    </row>
    <row r="730" spans="2:21" ht="13.5" customHeight="1">
      <c r="B730" s="13"/>
      <c r="C730" s="14" t="s">
        <v>50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8">
        <v>0</v>
      </c>
      <c r="L730" s="27">
        <v>0</v>
      </c>
      <c r="M730" s="28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9">
        <f t="shared" si="258"/>
        <v>0</v>
      </c>
    </row>
    <row r="731" spans="2:21" ht="13.5" customHeight="1">
      <c r="B731" s="13" t="s">
        <v>35</v>
      </c>
      <c r="C731" s="14" t="s">
        <v>51</v>
      </c>
      <c r="D731" s="27">
        <v>0</v>
      </c>
      <c r="E731" s="27">
        <v>0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8">
        <v>3.0978</v>
      </c>
      <c r="L731" s="27">
        <v>0</v>
      </c>
      <c r="M731" s="28">
        <v>0</v>
      </c>
      <c r="N731" s="27">
        <v>9.2934</v>
      </c>
      <c r="O731" s="27">
        <v>6.1956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9">
        <f t="shared" si="258"/>
        <v>18.5868</v>
      </c>
    </row>
    <row r="732" spans="2:21" ht="13.5" customHeight="1">
      <c r="B732" s="13"/>
      <c r="C732" s="14" t="s">
        <v>52</v>
      </c>
      <c r="D732" s="27">
        <v>0</v>
      </c>
      <c r="E732" s="27">
        <v>0</v>
      </c>
      <c r="F732" s="27">
        <v>0</v>
      </c>
      <c r="G732" s="27">
        <v>0</v>
      </c>
      <c r="H732" s="27">
        <v>0</v>
      </c>
      <c r="I732" s="27">
        <v>0</v>
      </c>
      <c r="J732" s="27">
        <v>2.0574</v>
      </c>
      <c r="K732" s="28">
        <v>0</v>
      </c>
      <c r="L732" s="27">
        <v>0</v>
      </c>
      <c r="M732" s="28">
        <v>1.7826</v>
      </c>
      <c r="N732" s="27">
        <v>108.5943</v>
      </c>
      <c r="O732" s="27">
        <v>114.3636</v>
      </c>
      <c r="P732" s="27">
        <v>0</v>
      </c>
      <c r="Q732" s="27">
        <v>11.6727</v>
      </c>
      <c r="R732" s="27">
        <v>5.277</v>
      </c>
      <c r="S732" s="27">
        <v>0</v>
      </c>
      <c r="T732" s="27">
        <v>0</v>
      </c>
      <c r="U732" s="29">
        <f t="shared" si="258"/>
        <v>243.7476</v>
      </c>
    </row>
    <row r="733" spans="1:21" ht="13.5" customHeight="1">
      <c r="A733" s="39"/>
      <c r="B733" s="15"/>
      <c r="C733" s="16" t="s">
        <v>2</v>
      </c>
      <c r="D733" s="30">
        <f aca="true" t="shared" si="261" ref="D733:T733">SUM(D724:D732)</f>
        <v>0</v>
      </c>
      <c r="E733" s="30">
        <f t="shared" si="261"/>
        <v>105.8077</v>
      </c>
      <c r="F733" s="30">
        <f t="shared" si="261"/>
        <v>317.4231</v>
      </c>
      <c r="G733" s="30">
        <f t="shared" si="261"/>
        <v>2010.3463</v>
      </c>
      <c r="H733" s="30">
        <f t="shared" si="261"/>
        <v>529.0385</v>
      </c>
      <c r="I733" s="30">
        <f t="shared" si="261"/>
        <v>218.2344</v>
      </c>
      <c r="J733" s="30">
        <f t="shared" si="261"/>
        <v>2.0574</v>
      </c>
      <c r="K733" s="31">
        <f t="shared" si="261"/>
        <v>3.0978</v>
      </c>
      <c r="L733" s="30">
        <f t="shared" si="261"/>
        <v>0</v>
      </c>
      <c r="M733" s="31">
        <f t="shared" si="261"/>
        <v>99.44030000000001</v>
      </c>
      <c r="N733" s="30">
        <f t="shared" si="261"/>
        <v>189.0551</v>
      </c>
      <c r="O733" s="30">
        <f t="shared" si="261"/>
        <v>330.14630000000005</v>
      </c>
      <c r="P733" s="30">
        <f t="shared" si="261"/>
        <v>110.3296</v>
      </c>
      <c r="Q733" s="30">
        <f t="shared" si="261"/>
        <v>45.0997</v>
      </c>
      <c r="R733" s="30">
        <f t="shared" si="261"/>
        <v>89.0929</v>
      </c>
      <c r="S733" s="30">
        <f t="shared" si="261"/>
        <v>0</v>
      </c>
      <c r="T733" s="30">
        <f t="shared" si="261"/>
        <v>0</v>
      </c>
      <c r="U733" s="32">
        <f t="shared" si="258"/>
        <v>4049.1691000000005</v>
      </c>
    </row>
    <row r="734" spans="2:21" ht="13.5" customHeight="1">
      <c r="B734" s="13"/>
      <c r="C734" s="14" t="s">
        <v>53</v>
      </c>
      <c r="D734" s="27">
        <v>3.4063</v>
      </c>
      <c r="E734" s="27">
        <v>17.785</v>
      </c>
      <c r="F734" s="27">
        <v>8.6457</v>
      </c>
      <c r="G734" s="27">
        <v>151.0538</v>
      </c>
      <c r="H734" s="27">
        <v>88.6201</v>
      </c>
      <c r="I734" s="27">
        <v>918.336</v>
      </c>
      <c r="J734" s="27">
        <v>686.5651</v>
      </c>
      <c r="K734" s="28">
        <v>937.3284</v>
      </c>
      <c r="L734" s="27">
        <v>1289.403</v>
      </c>
      <c r="M734" s="28">
        <v>2880.0591</v>
      </c>
      <c r="N734" s="27">
        <v>2877.9413</v>
      </c>
      <c r="O734" s="27">
        <v>8766.6045</v>
      </c>
      <c r="P734" s="27">
        <v>1273.1852</v>
      </c>
      <c r="Q734" s="27">
        <v>1217.8861</v>
      </c>
      <c r="R734" s="27">
        <v>641.5134</v>
      </c>
      <c r="S734" s="27">
        <v>31.9039</v>
      </c>
      <c r="T734" s="27">
        <v>2.8063</v>
      </c>
      <c r="U734" s="29">
        <f t="shared" si="258"/>
        <v>21793.0432</v>
      </c>
    </row>
    <row r="735" spans="2:21" ht="13.5" customHeight="1">
      <c r="B735" s="13"/>
      <c r="C735" s="14" t="s">
        <v>54</v>
      </c>
      <c r="D735" s="27">
        <v>0</v>
      </c>
      <c r="E735" s="27">
        <v>15.4825</v>
      </c>
      <c r="F735" s="27">
        <v>0</v>
      </c>
      <c r="G735" s="27">
        <v>3.9234</v>
      </c>
      <c r="H735" s="27">
        <v>10.1335</v>
      </c>
      <c r="I735" s="27">
        <v>85.8546</v>
      </c>
      <c r="J735" s="27">
        <v>506.9324</v>
      </c>
      <c r="K735" s="28">
        <v>48.5749</v>
      </c>
      <c r="L735" s="27">
        <v>187.4509</v>
      </c>
      <c r="M735" s="28">
        <v>271.1211</v>
      </c>
      <c r="N735" s="27">
        <v>214.9712</v>
      </c>
      <c r="O735" s="27">
        <v>463.8553</v>
      </c>
      <c r="P735" s="27">
        <v>109.1997</v>
      </c>
      <c r="Q735" s="27">
        <v>88.8318</v>
      </c>
      <c r="R735" s="27">
        <v>54.1721</v>
      </c>
      <c r="S735" s="27">
        <v>0</v>
      </c>
      <c r="T735" s="27">
        <v>0</v>
      </c>
      <c r="U735" s="29">
        <f t="shared" si="258"/>
        <v>2060.5033999999996</v>
      </c>
    </row>
    <row r="736" spans="2:21" ht="13.5" customHeight="1">
      <c r="B736" s="13" t="s">
        <v>55</v>
      </c>
      <c r="C736" s="14" t="s">
        <v>56</v>
      </c>
      <c r="D736" s="27">
        <v>47.6084</v>
      </c>
      <c r="E736" s="27">
        <v>1069.8534</v>
      </c>
      <c r="F736" s="27">
        <v>1048.869</v>
      </c>
      <c r="G736" s="27">
        <v>3151.5379</v>
      </c>
      <c r="H736" s="27">
        <v>538.4943</v>
      </c>
      <c r="I736" s="27">
        <v>98.1561</v>
      </c>
      <c r="J736" s="27">
        <v>40.0852</v>
      </c>
      <c r="K736" s="28">
        <v>122.1773</v>
      </c>
      <c r="L736" s="27">
        <v>51.6666</v>
      </c>
      <c r="M736" s="28">
        <v>155.7156</v>
      </c>
      <c r="N736" s="27">
        <v>270.9478</v>
      </c>
      <c r="O736" s="27">
        <v>183.064</v>
      </c>
      <c r="P736" s="27">
        <v>90.1341</v>
      </c>
      <c r="Q736" s="27">
        <v>110.1326</v>
      </c>
      <c r="R736" s="27">
        <v>48.9537</v>
      </c>
      <c r="S736" s="27">
        <v>0</v>
      </c>
      <c r="T736" s="27">
        <v>0</v>
      </c>
      <c r="U736" s="29">
        <f t="shared" si="258"/>
        <v>7027.396000000001</v>
      </c>
    </row>
    <row r="737" spans="2:21" ht="13.5" customHeight="1">
      <c r="B737" s="13" t="s">
        <v>57</v>
      </c>
      <c r="C737" s="14" t="s">
        <v>58</v>
      </c>
      <c r="D737" s="27">
        <v>948.8466</v>
      </c>
      <c r="E737" s="27">
        <v>516.8514</v>
      </c>
      <c r="F737" s="27">
        <v>85.1252</v>
      </c>
      <c r="G737" s="27">
        <v>112.6742</v>
      </c>
      <c r="H737" s="27">
        <v>86.3132</v>
      </c>
      <c r="I737" s="27">
        <v>139.9789</v>
      </c>
      <c r="J737" s="27">
        <v>168.3536</v>
      </c>
      <c r="K737" s="28">
        <v>88.705</v>
      </c>
      <c r="L737" s="27">
        <v>156.5509</v>
      </c>
      <c r="M737" s="28">
        <v>335.6066</v>
      </c>
      <c r="N737" s="27">
        <v>189.2263</v>
      </c>
      <c r="O737" s="27">
        <v>314.2995</v>
      </c>
      <c r="P737" s="27">
        <v>130.2628</v>
      </c>
      <c r="Q737" s="27">
        <v>105.1438</v>
      </c>
      <c r="R737" s="27">
        <v>6.8476</v>
      </c>
      <c r="S737" s="27">
        <v>0</v>
      </c>
      <c r="T737" s="27">
        <v>0</v>
      </c>
      <c r="U737" s="29">
        <f t="shared" si="258"/>
        <v>3384.7855999999997</v>
      </c>
    </row>
    <row r="738" spans="2:21" ht="13.5" customHeight="1">
      <c r="B738" s="13" t="s">
        <v>59</v>
      </c>
      <c r="C738" s="14" t="s">
        <v>60</v>
      </c>
      <c r="D738" s="27">
        <v>0</v>
      </c>
      <c r="E738" s="27">
        <v>16.9521</v>
      </c>
      <c r="F738" s="27">
        <v>7.9832</v>
      </c>
      <c r="G738" s="27">
        <v>2.0643</v>
      </c>
      <c r="H738" s="27">
        <v>24.7709</v>
      </c>
      <c r="I738" s="27">
        <v>80.8092</v>
      </c>
      <c r="J738" s="27">
        <v>140.8888</v>
      </c>
      <c r="K738" s="28">
        <v>95.5462</v>
      </c>
      <c r="L738" s="27">
        <v>111.4839</v>
      </c>
      <c r="M738" s="28">
        <v>133.766</v>
      </c>
      <c r="N738" s="27">
        <v>53.7162</v>
      </c>
      <c r="O738" s="27">
        <v>50.0285</v>
      </c>
      <c r="P738" s="27">
        <v>16.2259</v>
      </c>
      <c r="Q738" s="27">
        <v>26.5727</v>
      </c>
      <c r="R738" s="27">
        <v>8.4951</v>
      </c>
      <c r="S738" s="27">
        <v>0</v>
      </c>
      <c r="T738" s="27">
        <v>0</v>
      </c>
      <c r="U738" s="29">
        <f t="shared" si="258"/>
        <v>769.303</v>
      </c>
    </row>
    <row r="739" spans="2:21" ht="13.5" customHeight="1">
      <c r="B739" s="13" t="s">
        <v>61</v>
      </c>
      <c r="C739" s="14" t="s">
        <v>62</v>
      </c>
      <c r="D739" s="27">
        <v>46.2852</v>
      </c>
      <c r="E739" s="27">
        <v>23.1426</v>
      </c>
      <c r="F739" s="27">
        <v>0</v>
      </c>
      <c r="G739" s="27">
        <v>1.4845</v>
      </c>
      <c r="H739" s="27">
        <v>401.3647</v>
      </c>
      <c r="I739" s="27">
        <v>2160.4847</v>
      </c>
      <c r="J739" s="27">
        <v>226.167</v>
      </c>
      <c r="K739" s="28">
        <v>492.6608</v>
      </c>
      <c r="L739" s="27">
        <v>328.5047</v>
      </c>
      <c r="M739" s="28">
        <v>79.6599</v>
      </c>
      <c r="N739" s="27">
        <v>37.9416</v>
      </c>
      <c r="O739" s="27">
        <v>67.461</v>
      </c>
      <c r="P739" s="27">
        <v>26.8093</v>
      </c>
      <c r="Q739" s="27">
        <v>9.7994</v>
      </c>
      <c r="R739" s="27">
        <v>44.8129</v>
      </c>
      <c r="S739" s="27">
        <v>20.0886</v>
      </c>
      <c r="T739" s="27">
        <v>4.3047</v>
      </c>
      <c r="U739" s="29">
        <f t="shared" si="258"/>
        <v>3970.9716</v>
      </c>
    </row>
    <row r="740" spans="2:21" ht="13.5" customHeight="1">
      <c r="B740" s="13" t="s">
        <v>63</v>
      </c>
      <c r="C740" s="14" t="s">
        <v>64</v>
      </c>
      <c r="D740" s="27">
        <v>7.9832</v>
      </c>
      <c r="E740" s="27">
        <v>34.3204</v>
      </c>
      <c r="F740" s="27">
        <v>83.0874</v>
      </c>
      <c r="G740" s="27">
        <v>491.4101</v>
      </c>
      <c r="H740" s="27">
        <v>241.5717</v>
      </c>
      <c r="I740" s="27">
        <v>277.5396</v>
      </c>
      <c r="J740" s="27">
        <v>173.8217</v>
      </c>
      <c r="K740" s="28">
        <v>123.1355</v>
      </c>
      <c r="L740" s="27">
        <v>262.9939</v>
      </c>
      <c r="M740" s="28">
        <v>377.2105</v>
      </c>
      <c r="N740" s="27">
        <v>491.826</v>
      </c>
      <c r="O740" s="27">
        <v>275.8228</v>
      </c>
      <c r="P740" s="27">
        <v>117.4799</v>
      </c>
      <c r="Q740" s="27">
        <v>75.3234</v>
      </c>
      <c r="R740" s="27">
        <v>89.1398</v>
      </c>
      <c r="S740" s="27">
        <v>1.4125</v>
      </c>
      <c r="T740" s="27">
        <v>2.6739</v>
      </c>
      <c r="U740" s="29">
        <f t="shared" si="258"/>
        <v>3126.7522999999997</v>
      </c>
    </row>
    <row r="741" spans="2:21" ht="13.5" customHeight="1">
      <c r="B741" s="13" t="s">
        <v>1</v>
      </c>
      <c r="C741" s="14" t="s">
        <v>65</v>
      </c>
      <c r="D741" s="27">
        <v>0</v>
      </c>
      <c r="E741" s="27">
        <v>60.6157</v>
      </c>
      <c r="F741" s="27">
        <v>0</v>
      </c>
      <c r="G741" s="27">
        <v>1.3686</v>
      </c>
      <c r="H741" s="27">
        <v>12.7858</v>
      </c>
      <c r="I741" s="27">
        <v>15.9464</v>
      </c>
      <c r="J741" s="27">
        <v>17.6091</v>
      </c>
      <c r="K741" s="28">
        <v>34.133</v>
      </c>
      <c r="L741" s="27">
        <v>37.2671</v>
      </c>
      <c r="M741" s="28">
        <v>169.2293</v>
      </c>
      <c r="N741" s="27">
        <v>27.4439</v>
      </c>
      <c r="O741" s="27">
        <v>51.304</v>
      </c>
      <c r="P741" s="27">
        <v>27.8948</v>
      </c>
      <c r="Q741" s="27">
        <v>32.1089</v>
      </c>
      <c r="R741" s="27">
        <v>4.6689</v>
      </c>
      <c r="S741" s="27">
        <v>0</v>
      </c>
      <c r="T741" s="27">
        <v>0</v>
      </c>
      <c r="U741" s="29">
        <f t="shared" si="258"/>
        <v>492.3755</v>
      </c>
    </row>
    <row r="742" spans="2:21" ht="13.5" customHeight="1">
      <c r="B742" s="13" t="s">
        <v>35</v>
      </c>
      <c r="C742" s="14" t="s">
        <v>66</v>
      </c>
      <c r="D742" s="27">
        <v>52.5382</v>
      </c>
      <c r="E742" s="27">
        <v>21</v>
      </c>
      <c r="F742" s="27">
        <v>13</v>
      </c>
      <c r="G742" s="27">
        <v>34.8976</v>
      </c>
      <c r="H742" s="27">
        <v>14.1723</v>
      </c>
      <c r="I742" s="27">
        <v>40.0982</v>
      </c>
      <c r="J742" s="27">
        <v>249.5736</v>
      </c>
      <c r="K742" s="28">
        <v>78.3803</v>
      </c>
      <c r="L742" s="27">
        <v>93.1455</v>
      </c>
      <c r="M742" s="28">
        <v>57.0269</v>
      </c>
      <c r="N742" s="27">
        <v>39.5859</v>
      </c>
      <c r="O742" s="27">
        <v>18.358</v>
      </c>
      <c r="P742" s="27">
        <v>1.4664</v>
      </c>
      <c r="Q742" s="27">
        <v>0</v>
      </c>
      <c r="R742" s="27">
        <v>1.4664</v>
      </c>
      <c r="S742" s="27">
        <v>2.6739</v>
      </c>
      <c r="T742" s="27">
        <v>0</v>
      </c>
      <c r="U742" s="29">
        <f t="shared" si="258"/>
        <v>717.3832</v>
      </c>
    </row>
    <row r="743" spans="2:21" ht="13.5" customHeight="1">
      <c r="B743" s="13"/>
      <c r="C743" s="14" t="s">
        <v>67</v>
      </c>
      <c r="D743" s="27">
        <v>0</v>
      </c>
      <c r="E743" s="27">
        <v>0</v>
      </c>
      <c r="F743" s="27">
        <v>7.9832</v>
      </c>
      <c r="G743" s="27">
        <v>11.0797</v>
      </c>
      <c r="H743" s="27">
        <v>19.0717</v>
      </c>
      <c r="I743" s="27">
        <v>39.2183</v>
      </c>
      <c r="J743" s="27">
        <v>39.0631</v>
      </c>
      <c r="K743" s="28">
        <v>63.5092</v>
      </c>
      <c r="L743" s="27">
        <v>72.4527</v>
      </c>
      <c r="M743" s="28">
        <v>84.6455</v>
      </c>
      <c r="N743" s="27">
        <v>34.8928</v>
      </c>
      <c r="O743" s="27">
        <v>26.9215</v>
      </c>
      <c r="P743" s="27">
        <v>29.4332</v>
      </c>
      <c r="Q743" s="27">
        <v>26.0438</v>
      </c>
      <c r="R743" s="27">
        <v>0</v>
      </c>
      <c r="S743" s="27">
        <v>0</v>
      </c>
      <c r="T743" s="27">
        <v>0</v>
      </c>
      <c r="U743" s="29">
        <f t="shared" si="258"/>
        <v>454.31469999999996</v>
      </c>
    </row>
    <row r="744" spans="1:21" ht="13.5" customHeight="1">
      <c r="A744" s="39"/>
      <c r="B744" s="15"/>
      <c r="C744" s="16" t="s">
        <v>2</v>
      </c>
      <c r="D744" s="30">
        <f aca="true" t="shared" si="262" ref="D744:T744">SUM(D734:D743)</f>
        <v>1106.6679</v>
      </c>
      <c r="E744" s="30">
        <f t="shared" si="262"/>
        <v>1776.0031</v>
      </c>
      <c r="F744" s="30">
        <f t="shared" si="262"/>
        <v>1254.6936999999996</v>
      </c>
      <c r="G744" s="30">
        <f t="shared" si="262"/>
        <v>3961.494099999999</v>
      </c>
      <c r="H744" s="30">
        <f t="shared" si="262"/>
        <v>1437.2982</v>
      </c>
      <c r="I744" s="30">
        <f t="shared" si="262"/>
        <v>3856.4219999999996</v>
      </c>
      <c r="J744" s="30">
        <f t="shared" si="262"/>
        <v>2249.0595999999996</v>
      </c>
      <c r="K744" s="31">
        <f t="shared" si="262"/>
        <v>2084.1506000000004</v>
      </c>
      <c r="L744" s="30">
        <f t="shared" si="262"/>
        <v>2590.9192</v>
      </c>
      <c r="M744" s="31">
        <f t="shared" si="262"/>
        <v>4544.040499999999</v>
      </c>
      <c r="N744" s="30">
        <f t="shared" si="262"/>
        <v>4238.4929999999995</v>
      </c>
      <c r="O744" s="30">
        <f t="shared" si="262"/>
        <v>10217.719099999998</v>
      </c>
      <c r="P744" s="30">
        <f t="shared" si="262"/>
        <v>1822.0912999999998</v>
      </c>
      <c r="Q744" s="30">
        <f t="shared" si="262"/>
        <v>1691.8424999999997</v>
      </c>
      <c r="R744" s="30">
        <f t="shared" si="262"/>
        <v>900.0699000000002</v>
      </c>
      <c r="S744" s="30">
        <f t="shared" si="262"/>
        <v>56.078900000000004</v>
      </c>
      <c r="T744" s="30">
        <f t="shared" si="262"/>
        <v>9.7849</v>
      </c>
      <c r="U744" s="32">
        <f t="shared" si="258"/>
        <v>43796.828499999996</v>
      </c>
    </row>
    <row r="745" spans="2:21" ht="13.5" customHeight="1">
      <c r="B745" s="11"/>
      <c r="C745" s="12" t="s">
        <v>68</v>
      </c>
      <c r="D745" s="27">
        <v>0</v>
      </c>
      <c r="E745" s="27">
        <v>0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8">
        <v>6.7576</v>
      </c>
      <c r="L745" s="27">
        <v>0</v>
      </c>
      <c r="M745" s="28">
        <v>325.8195</v>
      </c>
      <c r="N745" s="27">
        <v>134.7442</v>
      </c>
      <c r="O745" s="27">
        <v>683.0524</v>
      </c>
      <c r="P745" s="27">
        <v>33.2583</v>
      </c>
      <c r="Q745" s="27">
        <v>13.5152</v>
      </c>
      <c r="R745" s="27">
        <v>20.2728</v>
      </c>
      <c r="S745" s="27">
        <v>0</v>
      </c>
      <c r="T745" s="27">
        <v>0</v>
      </c>
      <c r="U745" s="29">
        <f t="shared" si="258"/>
        <v>1217.42</v>
      </c>
    </row>
    <row r="746" spans="2:21" ht="13.5" customHeight="1">
      <c r="B746" s="13"/>
      <c r="C746" s="14" t="s">
        <v>69</v>
      </c>
      <c r="D746" s="27">
        <v>0</v>
      </c>
      <c r="E746" s="27">
        <v>0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8">
        <v>0</v>
      </c>
      <c r="L746" s="27">
        <v>0</v>
      </c>
      <c r="M746" s="28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9">
        <f t="shared" si="258"/>
        <v>0</v>
      </c>
    </row>
    <row r="747" spans="2:21" ht="13.5" customHeight="1">
      <c r="B747" s="13"/>
      <c r="C747" s="14" t="s">
        <v>70</v>
      </c>
      <c r="D747" s="27">
        <v>0</v>
      </c>
      <c r="E747" s="27">
        <v>0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8">
        <v>0</v>
      </c>
      <c r="L747" s="27">
        <v>0</v>
      </c>
      <c r="M747" s="28">
        <v>1.5058</v>
      </c>
      <c r="N747" s="27">
        <v>135.0033</v>
      </c>
      <c r="O747" s="27">
        <v>239.3751</v>
      </c>
      <c r="P747" s="27">
        <v>211.0139</v>
      </c>
      <c r="Q747" s="27">
        <v>34.7772</v>
      </c>
      <c r="R747" s="27">
        <v>49.3816</v>
      </c>
      <c r="S747" s="27">
        <v>0</v>
      </c>
      <c r="T747" s="27">
        <v>0</v>
      </c>
      <c r="U747" s="29">
        <f t="shared" si="258"/>
        <v>671.0569</v>
      </c>
    </row>
    <row r="748" spans="2:21" ht="13.5" customHeight="1">
      <c r="B748" s="13" t="s">
        <v>71</v>
      </c>
      <c r="C748" s="14" t="s">
        <v>72</v>
      </c>
      <c r="D748" s="27">
        <v>0</v>
      </c>
      <c r="E748" s="27">
        <v>0</v>
      </c>
      <c r="F748" s="27">
        <v>0</v>
      </c>
      <c r="G748" s="27">
        <v>0</v>
      </c>
      <c r="H748" s="27">
        <v>0</v>
      </c>
      <c r="I748" s="27">
        <v>0</v>
      </c>
      <c r="J748" s="27">
        <v>38.0072</v>
      </c>
      <c r="K748" s="28">
        <v>0</v>
      </c>
      <c r="L748" s="27">
        <v>0</v>
      </c>
      <c r="M748" s="28">
        <v>16.2994</v>
      </c>
      <c r="N748" s="27">
        <v>210.9463</v>
      </c>
      <c r="O748" s="27">
        <v>2.0175</v>
      </c>
      <c r="P748" s="27">
        <v>6.5889</v>
      </c>
      <c r="Q748" s="27">
        <v>0</v>
      </c>
      <c r="R748" s="27">
        <v>0</v>
      </c>
      <c r="S748" s="27">
        <v>0</v>
      </c>
      <c r="T748" s="27">
        <v>0</v>
      </c>
      <c r="U748" s="29">
        <f t="shared" si="258"/>
        <v>273.8593</v>
      </c>
    </row>
    <row r="749" spans="2:21" ht="13.5" customHeight="1">
      <c r="B749" s="13"/>
      <c r="C749" s="14" t="s">
        <v>73</v>
      </c>
      <c r="D749" s="27">
        <v>0</v>
      </c>
      <c r="E749" s="27">
        <v>0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8">
        <v>0</v>
      </c>
      <c r="L749" s="27">
        <v>0</v>
      </c>
      <c r="M749" s="28">
        <v>0</v>
      </c>
      <c r="N749" s="27">
        <v>0</v>
      </c>
      <c r="O749" s="27">
        <v>0</v>
      </c>
      <c r="P749" s="27">
        <v>2.6739</v>
      </c>
      <c r="Q749" s="27">
        <v>1.7826</v>
      </c>
      <c r="R749" s="27">
        <v>0</v>
      </c>
      <c r="S749" s="27">
        <v>0</v>
      </c>
      <c r="T749" s="27">
        <v>0</v>
      </c>
      <c r="U749" s="29">
        <f t="shared" si="258"/>
        <v>4.4565</v>
      </c>
    </row>
    <row r="750" spans="2:21" ht="13.5" customHeight="1">
      <c r="B750" s="13"/>
      <c r="C750" s="14" t="s">
        <v>74</v>
      </c>
      <c r="D750" s="27">
        <v>0</v>
      </c>
      <c r="E750" s="27">
        <v>0</v>
      </c>
      <c r="F750" s="27">
        <v>0</v>
      </c>
      <c r="G750" s="27">
        <v>4.6467</v>
      </c>
      <c r="H750" s="27">
        <v>0</v>
      </c>
      <c r="I750" s="27">
        <v>5.6215</v>
      </c>
      <c r="J750" s="27">
        <v>8.0578</v>
      </c>
      <c r="K750" s="28">
        <v>62.4585</v>
      </c>
      <c r="L750" s="27">
        <v>13.6698</v>
      </c>
      <c r="M750" s="28">
        <v>1627.2277</v>
      </c>
      <c r="N750" s="27">
        <v>173.4078</v>
      </c>
      <c r="O750" s="27">
        <v>344.8894</v>
      </c>
      <c r="P750" s="27">
        <v>44.2462</v>
      </c>
      <c r="Q750" s="27">
        <v>111.4886</v>
      </c>
      <c r="R750" s="27">
        <v>0</v>
      </c>
      <c r="S750" s="27">
        <v>0</v>
      </c>
      <c r="T750" s="27">
        <v>0</v>
      </c>
      <c r="U750" s="29">
        <f t="shared" si="258"/>
        <v>2395.714</v>
      </c>
    </row>
    <row r="751" spans="2:21" ht="13.5" customHeight="1">
      <c r="B751" s="13" t="s">
        <v>75</v>
      </c>
      <c r="C751" s="14" t="s">
        <v>76</v>
      </c>
      <c r="D751" s="27">
        <v>0</v>
      </c>
      <c r="E751" s="27">
        <v>0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8">
        <v>0</v>
      </c>
      <c r="L751" s="27">
        <v>1</v>
      </c>
      <c r="M751" s="28">
        <v>395.6474</v>
      </c>
      <c r="N751" s="27">
        <v>41.5285</v>
      </c>
      <c r="O751" s="27">
        <v>10.6084</v>
      </c>
      <c r="P751" s="27">
        <v>9.6084</v>
      </c>
      <c r="Q751" s="27">
        <v>12.6234</v>
      </c>
      <c r="R751" s="27">
        <v>94.335</v>
      </c>
      <c r="S751" s="27">
        <v>0</v>
      </c>
      <c r="T751" s="27">
        <v>0</v>
      </c>
      <c r="U751" s="29">
        <f t="shared" si="258"/>
        <v>565.3511000000001</v>
      </c>
    </row>
    <row r="752" spans="2:21" ht="13.5" customHeight="1">
      <c r="B752" s="13"/>
      <c r="C752" s="14" t="s">
        <v>77</v>
      </c>
      <c r="D752" s="27">
        <v>0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8">
        <v>0</v>
      </c>
      <c r="L752" s="27">
        <v>2.3982</v>
      </c>
      <c r="M752" s="28">
        <v>1058.2653</v>
      </c>
      <c r="N752" s="27">
        <v>220.3637</v>
      </c>
      <c r="O752" s="27">
        <v>230.6016</v>
      </c>
      <c r="P752" s="27">
        <v>163.3428</v>
      </c>
      <c r="Q752" s="27">
        <v>19.2168</v>
      </c>
      <c r="R752" s="27">
        <v>94.335</v>
      </c>
      <c r="S752" s="27">
        <v>9.6084</v>
      </c>
      <c r="T752" s="27">
        <v>0</v>
      </c>
      <c r="U752" s="29">
        <f t="shared" si="258"/>
        <v>1798.1317999999999</v>
      </c>
    </row>
    <row r="753" spans="2:21" ht="13.5" customHeight="1">
      <c r="B753" s="13"/>
      <c r="C753" s="14" t="s">
        <v>78</v>
      </c>
      <c r="D753" s="27">
        <v>0</v>
      </c>
      <c r="E753" s="27">
        <v>0</v>
      </c>
      <c r="F753" s="27">
        <v>0</v>
      </c>
      <c r="G753" s="27">
        <v>0</v>
      </c>
      <c r="H753" s="27">
        <v>20.7104</v>
      </c>
      <c r="I753" s="27">
        <v>1189.6585</v>
      </c>
      <c r="J753" s="27">
        <v>1589.0184</v>
      </c>
      <c r="K753" s="28">
        <v>1345.5096</v>
      </c>
      <c r="L753" s="27">
        <v>1621.1313</v>
      </c>
      <c r="M753" s="28">
        <v>1057.9528</v>
      </c>
      <c r="N753" s="27">
        <v>1920.045</v>
      </c>
      <c r="O753" s="27">
        <v>103.7062</v>
      </c>
      <c r="P753" s="27">
        <v>98.4992</v>
      </c>
      <c r="Q753" s="27">
        <v>40.938</v>
      </c>
      <c r="R753" s="27">
        <v>122.1875</v>
      </c>
      <c r="S753" s="27">
        <v>42.5556</v>
      </c>
      <c r="T753" s="27">
        <v>0</v>
      </c>
      <c r="U753" s="29">
        <f t="shared" si="258"/>
        <v>9151.9125</v>
      </c>
    </row>
    <row r="754" spans="2:21" ht="13.5" customHeight="1">
      <c r="B754" s="13" t="s">
        <v>63</v>
      </c>
      <c r="C754" s="14" t="s">
        <v>79</v>
      </c>
      <c r="D754" s="27">
        <v>0</v>
      </c>
      <c r="E754" s="27">
        <v>0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8">
        <v>1</v>
      </c>
      <c r="L754" s="27">
        <v>2</v>
      </c>
      <c r="M754" s="28">
        <v>177.0529</v>
      </c>
      <c r="N754" s="27">
        <v>1</v>
      </c>
      <c r="O754" s="27">
        <v>0</v>
      </c>
      <c r="P754" s="27">
        <v>2.7374</v>
      </c>
      <c r="Q754" s="27">
        <v>0</v>
      </c>
      <c r="R754" s="27">
        <v>0</v>
      </c>
      <c r="S754" s="27">
        <v>0</v>
      </c>
      <c r="T754" s="27">
        <v>0</v>
      </c>
      <c r="U754" s="29">
        <f t="shared" si="258"/>
        <v>183.7903</v>
      </c>
    </row>
    <row r="755" spans="2:21" ht="13.5" customHeight="1">
      <c r="B755" s="13"/>
      <c r="C755" s="14" t="s">
        <v>80</v>
      </c>
      <c r="D755" s="27">
        <v>0</v>
      </c>
      <c r="E755" s="27">
        <v>9.5091</v>
      </c>
      <c r="F755" s="27">
        <v>6.3394</v>
      </c>
      <c r="G755" s="27">
        <v>47.5455</v>
      </c>
      <c r="H755" s="27">
        <v>107.7698</v>
      </c>
      <c r="I755" s="27">
        <v>244.0669</v>
      </c>
      <c r="J755" s="27">
        <v>28.5273</v>
      </c>
      <c r="K755" s="28">
        <v>38.8202</v>
      </c>
      <c r="L755" s="27">
        <v>24.2798</v>
      </c>
      <c r="M755" s="28">
        <v>49.5219</v>
      </c>
      <c r="N755" s="27">
        <v>51.8711</v>
      </c>
      <c r="O755" s="27">
        <v>48.0449</v>
      </c>
      <c r="P755" s="27">
        <v>8.4313</v>
      </c>
      <c r="Q755" s="27">
        <v>7.2716</v>
      </c>
      <c r="R755" s="27">
        <v>0</v>
      </c>
      <c r="S755" s="27">
        <v>0</v>
      </c>
      <c r="T755" s="27">
        <v>0</v>
      </c>
      <c r="U755" s="29">
        <f t="shared" si="258"/>
        <v>671.9988</v>
      </c>
    </row>
    <row r="756" spans="2:21" ht="13.5" customHeight="1">
      <c r="B756" s="13"/>
      <c r="C756" s="14" t="s">
        <v>81</v>
      </c>
      <c r="D756" s="27">
        <v>0</v>
      </c>
      <c r="E756" s="27">
        <v>0</v>
      </c>
      <c r="F756" s="27">
        <v>0</v>
      </c>
      <c r="G756" s="27">
        <v>0</v>
      </c>
      <c r="H756" s="27">
        <v>0</v>
      </c>
      <c r="I756" s="27">
        <v>0</v>
      </c>
      <c r="J756" s="27">
        <v>0</v>
      </c>
      <c r="K756" s="28">
        <v>0</v>
      </c>
      <c r="L756" s="27">
        <v>0</v>
      </c>
      <c r="M756" s="28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9">
        <f t="shared" si="258"/>
        <v>0</v>
      </c>
    </row>
    <row r="757" spans="2:21" ht="13.5" customHeight="1">
      <c r="B757" s="13" t="s">
        <v>1</v>
      </c>
      <c r="C757" s="14" t="s">
        <v>82</v>
      </c>
      <c r="D757" s="27">
        <v>0</v>
      </c>
      <c r="E757" s="27">
        <v>0</v>
      </c>
      <c r="F757" s="27">
        <v>0</v>
      </c>
      <c r="G757" s="27">
        <v>0</v>
      </c>
      <c r="H757" s="27">
        <v>0</v>
      </c>
      <c r="I757" s="27">
        <v>0</v>
      </c>
      <c r="J757" s="27">
        <v>0</v>
      </c>
      <c r="K757" s="28">
        <v>0</v>
      </c>
      <c r="L757" s="27">
        <v>0</v>
      </c>
      <c r="M757" s="28">
        <v>0</v>
      </c>
      <c r="N757" s="27">
        <v>0</v>
      </c>
      <c r="O757" s="27">
        <v>54.215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9">
        <f t="shared" si="258"/>
        <v>54.215</v>
      </c>
    </row>
    <row r="758" spans="2:21" ht="13.5" customHeight="1">
      <c r="B758" s="13"/>
      <c r="C758" s="14" t="s">
        <v>83</v>
      </c>
      <c r="D758" s="27">
        <v>6.6101</v>
      </c>
      <c r="E758" s="27">
        <v>13.8672</v>
      </c>
      <c r="F758" s="27">
        <v>25.7344</v>
      </c>
      <c r="G758" s="27">
        <v>96.1423</v>
      </c>
      <c r="H758" s="27">
        <v>59.4827</v>
      </c>
      <c r="I758" s="27">
        <v>79.9608</v>
      </c>
      <c r="J758" s="27">
        <v>36.9547</v>
      </c>
      <c r="K758" s="28">
        <v>69.233</v>
      </c>
      <c r="L758" s="27">
        <v>142.3266</v>
      </c>
      <c r="M758" s="28">
        <v>344.3938</v>
      </c>
      <c r="N758" s="27">
        <v>363.9703</v>
      </c>
      <c r="O758" s="27">
        <v>308.7908</v>
      </c>
      <c r="P758" s="27">
        <v>41.3344</v>
      </c>
      <c r="Q758" s="27">
        <v>16.7524</v>
      </c>
      <c r="R758" s="27">
        <v>17.8399</v>
      </c>
      <c r="S758" s="27">
        <v>1.8622</v>
      </c>
      <c r="T758" s="27">
        <v>0</v>
      </c>
      <c r="U758" s="29">
        <f t="shared" si="258"/>
        <v>1625.2556</v>
      </c>
    </row>
    <row r="759" spans="2:21" ht="13.5" customHeight="1">
      <c r="B759" s="13"/>
      <c r="C759" s="14" t="s">
        <v>84</v>
      </c>
      <c r="D759" s="27">
        <v>0</v>
      </c>
      <c r="E759" s="27">
        <v>0</v>
      </c>
      <c r="F759" s="27">
        <v>0</v>
      </c>
      <c r="G759" s="27">
        <v>0</v>
      </c>
      <c r="H759" s="27">
        <v>0</v>
      </c>
      <c r="I759" s="27">
        <v>7.1493</v>
      </c>
      <c r="J759" s="27">
        <v>12.1545</v>
      </c>
      <c r="K759" s="28">
        <v>6.0515</v>
      </c>
      <c r="L759" s="27">
        <v>5.0515</v>
      </c>
      <c r="M759" s="28">
        <v>44.8032</v>
      </c>
      <c r="N759" s="27">
        <v>22.0183</v>
      </c>
      <c r="O759" s="27">
        <v>80.3394</v>
      </c>
      <c r="P759" s="27">
        <v>15.8373</v>
      </c>
      <c r="Q759" s="27">
        <v>18.5868</v>
      </c>
      <c r="R759" s="27">
        <v>3.0978</v>
      </c>
      <c r="S759" s="27">
        <v>0</v>
      </c>
      <c r="T759" s="27">
        <v>0</v>
      </c>
      <c r="U759" s="29">
        <f t="shared" si="258"/>
        <v>215.08960000000002</v>
      </c>
    </row>
    <row r="760" spans="2:21" ht="13.5" customHeight="1">
      <c r="B760" s="13" t="s">
        <v>35</v>
      </c>
      <c r="C760" s="14" t="s">
        <v>85</v>
      </c>
      <c r="D760" s="27">
        <v>5.3499</v>
      </c>
      <c r="E760" s="27">
        <v>9.6504</v>
      </c>
      <c r="F760" s="27">
        <v>19.3008</v>
      </c>
      <c r="G760" s="27">
        <v>17.8673</v>
      </c>
      <c r="H760" s="27">
        <v>31.6698</v>
      </c>
      <c r="I760" s="27">
        <v>49.2782</v>
      </c>
      <c r="J760" s="27">
        <v>0</v>
      </c>
      <c r="K760" s="28">
        <v>10.6153</v>
      </c>
      <c r="L760" s="27">
        <v>11.2708</v>
      </c>
      <c r="M760" s="28">
        <v>14.6655</v>
      </c>
      <c r="N760" s="27">
        <v>7.7931</v>
      </c>
      <c r="O760" s="27">
        <v>27.4246</v>
      </c>
      <c r="P760" s="27">
        <v>0</v>
      </c>
      <c r="Q760" s="27">
        <v>4.4481</v>
      </c>
      <c r="R760" s="27">
        <v>0</v>
      </c>
      <c r="S760" s="27">
        <v>0</v>
      </c>
      <c r="T760" s="27">
        <v>0</v>
      </c>
      <c r="U760" s="29">
        <f t="shared" si="258"/>
        <v>209.33380000000002</v>
      </c>
    </row>
    <row r="761" spans="2:21" ht="13.5" customHeight="1">
      <c r="B761" s="13"/>
      <c r="C761" s="14" t="s">
        <v>86</v>
      </c>
      <c r="D761" s="27">
        <v>6115.1856</v>
      </c>
      <c r="E761" s="27">
        <v>1759.9955</v>
      </c>
      <c r="F761" s="27">
        <v>3.5666</v>
      </c>
      <c r="G761" s="27">
        <v>30.0902</v>
      </c>
      <c r="H761" s="27">
        <v>507.6137</v>
      </c>
      <c r="I761" s="27">
        <v>92.5456</v>
      </c>
      <c r="J761" s="27">
        <v>129.7944</v>
      </c>
      <c r="K761" s="28">
        <v>60.9285</v>
      </c>
      <c r="L761" s="27">
        <v>186.465</v>
      </c>
      <c r="M761" s="28">
        <v>174.0001</v>
      </c>
      <c r="N761" s="27">
        <v>397.1557</v>
      </c>
      <c r="O761" s="27">
        <v>171.2017</v>
      </c>
      <c r="P761" s="27">
        <v>131.1531</v>
      </c>
      <c r="Q761" s="27">
        <v>131.9037</v>
      </c>
      <c r="R761" s="27">
        <v>48.741</v>
      </c>
      <c r="S761" s="27">
        <v>6.9582</v>
      </c>
      <c r="T761" s="27">
        <v>0</v>
      </c>
      <c r="U761" s="29">
        <f t="shared" si="258"/>
        <v>9947.298599999998</v>
      </c>
    </row>
    <row r="762" spans="2:21" ht="13.5" customHeight="1">
      <c r="B762" s="13"/>
      <c r="C762" s="14" t="s">
        <v>87</v>
      </c>
      <c r="D762" s="27">
        <v>0</v>
      </c>
      <c r="E762" s="27">
        <v>0</v>
      </c>
      <c r="F762" s="27">
        <v>37.0387</v>
      </c>
      <c r="G762" s="27">
        <v>20.4305</v>
      </c>
      <c r="H762" s="27">
        <v>20.4305</v>
      </c>
      <c r="I762" s="27">
        <v>145.5564</v>
      </c>
      <c r="J762" s="27">
        <v>20.4305</v>
      </c>
      <c r="K762" s="28">
        <v>0</v>
      </c>
      <c r="L762" s="27">
        <v>0</v>
      </c>
      <c r="M762" s="28">
        <v>23.4433</v>
      </c>
      <c r="N762" s="27">
        <v>44.5106</v>
      </c>
      <c r="O762" s="27">
        <v>3.7401</v>
      </c>
      <c r="P762" s="27">
        <v>11.2203</v>
      </c>
      <c r="Q762" s="27">
        <v>0</v>
      </c>
      <c r="R762" s="27">
        <v>0</v>
      </c>
      <c r="S762" s="27">
        <v>0</v>
      </c>
      <c r="T762" s="27">
        <v>0</v>
      </c>
      <c r="U762" s="29">
        <f t="shared" si="258"/>
        <v>326.8009</v>
      </c>
    </row>
    <row r="763" spans="2:21" ht="13.5" customHeight="1">
      <c r="B763" s="13"/>
      <c r="C763" s="17" t="s">
        <v>88</v>
      </c>
      <c r="D763" s="27">
        <v>0</v>
      </c>
      <c r="E763" s="27">
        <v>57.7015</v>
      </c>
      <c r="F763" s="27">
        <v>18.3816</v>
      </c>
      <c r="G763" s="27">
        <v>120.9577</v>
      </c>
      <c r="H763" s="27">
        <v>55.6243</v>
      </c>
      <c r="I763" s="27">
        <v>240.2853</v>
      </c>
      <c r="J763" s="27">
        <v>199.0317</v>
      </c>
      <c r="K763" s="28">
        <v>115.0965</v>
      </c>
      <c r="L763" s="27">
        <v>152.4906</v>
      </c>
      <c r="M763" s="28">
        <v>238.1199</v>
      </c>
      <c r="N763" s="27">
        <v>625.4099</v>
      </c>
      <c r="O763" s="27">
        <v>259.0474</v>
      </c>
      <c r="P763" s="27">
        <v>96.994</v>
      </c>
      <c r="Q763" s="27">
        <v>119.2251</v>
      </c>
      <c r="R763" s="27">
        <v>73.9024</v>
      </c>
      <c r="S763" s="27">
        <v>0</v>
      </c>
      <c r="T763" s="27">
        <v>0</v>
      </c>
      <c r="U763" s="29">
        <f t="shared" si="258"/>
        <v>2372.2679</v>
      </c>
    </row>
    <row r="764" spans="1:21" ht="13.5" customHeight="1">
      <c r="A764" s="39"/>
      <c r="B764" s="15"/>
      <c r="C764" s="16" t="s">
        <v>2</v>
      </c>
      <c r="D764" s="30">
        <f aca="true" t="shared" si="263" ref="D764:T764">SUM(D745:D763)</f>
        <v>6127.1456</v>
      </c>
      <c r="E764" s="30">
        <f t="shared" si="263"/>
        <v>1850.7236999999998</v>
      </c>
      <c r="F764" s="30">
        <f t="shared" si="263"/>
        <v>110.3615</v>
      </c>
      <c r="G764" s="30">
        <f t="shared" si="263"/>
        <v>337.6802</v>
      </c>
      <c r="H764" s="30">
        <f t="shared" si="263"/>
        <v>803.3012</v>
      </c>
      <c r="I764" s="30">
        <f t="shared" si="263"/>
        <v>2054.1225</v>
      </c>
      <c r="J764" s="30">
        <f t="shared" si="263"/>
        <v>2061.9764999999998</v>
      </c>
      <c r="K764" s="31">
        <f t="shared" si="263"/>
        <v>1716.4707</v>
      </c>
      <c r="L764" s="30">
        <f t="shared" si="263"/>
        <v>2162.0836</v>
      </c>
      <c r="M764" s="31">
        <f t="shared" si="263"/>
        <v>5548.718499999999</v>
      </c>
      <c r="N764" s="30">
        <f t="shared" si="263"/>
        <v>4349.7678000000005</v>
      </c>
      <c r="O764" s="30">
        <f t="shared" si="263"/>
        <v>2567.0545</v>
      </c>
      <c r="P764" s="30">
        <f t="shared" si="263"/>
        <v>876.9394</v>
      </c>
      <c r="Q764" s="30">
        <f t="shared" si="263"/>
        <v>532.5295</v>
      </c>
      <c r="R764" s="30">
        <f t="shared" si="263"/>
        <v>524.093</v>
      </c>
      <c r="S764" s="30">
        <f t="shared" si="263"/>
        <v>60.9844</v>
      </c>
      <c r="T764" s="30">
        <f t="shared" si="263"/>
        <v>0</v>
      </c>
      <c r="U764" s="32">
        <f t="shared" si="258"/>
        <v>31683.952600000004</v>
      </c>
    </row>
    <row r="765" spans="2:21" ht="13.5" customHeight="1">
      <c r="B765" s="13"/>
      <c r="C765" s="14" t="s">
        <v>89</v>
      </c>
      <c r="D765" s="27">
        <v>0</v>
      </c>
      <c r="E765" s="27">
        <v>0</v>
      </c>
      <c r="F765" s="27">
        <v>0</v>
      </c>
      <c r="G765" s="27">
        <v>0</v>
      </c>
      <c r="H765" s="27">
        <v>0</v>
      </c>
      <c r="I765" s="27">
        <v>14.9544</v>
      </c>
      <c r="J765" s="27">
        <v>0</v>
      </c>
      <c r="K765" s="28">
        <v>0</v>
      </c>
      <c r="L765" s="27">
        <v>0</v>
      </c>
      <c r="M765" s="28">
        <v>9.3631</v>
      </c>
      <c r="N765" s="27">
        <v>12.0723</v>
      </c>
      <c r="O765" s="27">
        <v>38.9575</v>
      </c>
      <c r="P765" s="27">
        <v>9.6954</v>
      </c>
      <c r="Q765" s="27">
        <v>16.0134</v>
      </c>
      <c r="R765" s="27">
        <v>17.3353</v>
      </c>
      <c r="S765" s="27">
        <v>0</v>
      </c>
      <c r="T765" s="27">
        <v>0</v>
      </c>
      <c r="U765" s="29">
        <f t="shared" si="258"/>
        <v>118.3914</v>
      </c>
    </row>
    <row r="766" spans="2:21" ht="13.5" customHeight="1">
      <c r="B766" s="13" t="s">
        <v>90</v>
      </c>
      <c r="C766" s="14" t="s">
        <v>91</v>
      </c>
      <c r="D766" s="27">
        <v>2.8318</v>
      </c>
      <c r="E766" s="27">
        <v>0</v>
      </c>
      <c r="F766" s="27">
        <v>0</v>
      </c>
      <c r="G766" s="27">
        <v>6.4332</v>
      </c>
      <c r="H766" s="27">
        <v>3.2318</v>
      </c>
      <c r="I766" s="27">
        <v>32.5219</v>
      </c>
      <c r="J766" s="27">
        <v>25.2632</v>
      </c>
      <c r="K766" s="28">
        <v>30.3198</v>
      </c>
      <c r="L766" s="27">
        <v>30.0336</v>
      </c>
      <c r="M766" s="28">
        <v>83.6388</v>
      </c>
      <c r="N766" s="27">
        <v>224.4434</v>
      </c>
      <c r="O766" s="27">
        <v>122.5919</v>
      </c>
      <c r="P766" s="27">
        <v>192.3509</v>
      </c>
      <c r="Q766" s="27">
        <v>115.8491</v>
      </c>
      <c r="R766" s="27">
        <v>76.2103</v>
      </c>
      <c r="S766" s="27">
        <v>2.0733</v>
      </c>
      <c r="T766" s="27">
        <v>3.2199</v>
      </c>
      <c r="U766" s="29">
        <f t="shared" si="258"/>
        <v>951.0129000000001</v>
      </c>
    </row>
    <row r="767" spans="2:21" ht="13.5" customHeight="1">
      <c r="B767" s="13" t="s">
        <v>63</v>
      </c>
      <c r="C767" s="14" t="s">
        <v>119</v>
      </c>
      <c r="D767" s="27">
        <v>0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8">
        <v>0</v>
      </c>
      <c r="L767" s="27">
        <v>3.3621</v>
      </c>
      <c r="M767" s="28">
        <v>35.2566</v>
      </c>
      <c r="N767" s="27">
        <v>16.4465</v>
      </c>
      <c r="O767" s="27">
        <v>9.509</v>
      </c>
      <c r="P767" s="27">
        <v>4.6661</v>
      </c>
      <c r="Q767" s="27">
        <v>25.6803</v>
      </c>
      <c r="R767" s="27">
        <v>4.5111</v>
      </c>
      <c r="S767" s="27">
        <v>0</v>
      </c>
      <c r="T767" s="27">
        <v>0</v>
      </c>
      <c r="U767" s="29">
        <f t="shared" si="258"/>
        <v>99.43169999999999</v>
      </c>
    </row>
    <row r="768" spans="2:21" ht="13.5" customHeight="1">
      <c r="B768" s="13" t="s">
        <v>1</v>
      </c>
      <c r="C768" s="14" t="s">
        <v>92</v>
      </c>
      <c r="D768" s="27">
        <v>0</v>
      </c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J768" s="27">
        <v>2.5429</v>
      </c>
      <c r="K768" s="28">
        <v>0</v>
      </c>
      <c r="L768" s="27">
        <v>3.8143</v>
      </c>
      <c r="M768" s="28">
        <v>2.6739</v>
      </c>
      <c r="N768" s="27">
        <v>0</v>
      </c>
      <c r="O768" s="27">
        <v>0</v>
      </c>
      <c r="P768" s="27">
        <v>0</v>
      </c>
      <c r="Q768" s="27">
        <v>0</v>
      </c>
      <c r="R768" s="27">
        <v>8.2224</v>
      </c>
      <c r="S768" s="27">
        <v>0</v>
      </c>
      <c r="T768" s="27">
        <v>0</v>
      </c>
      <c r="U768" s="29">
        <f t="shared" si="258"/>
        <v>17.253500000000003</v>
      </c>
    </row>
    <row r="769" spans="2:21" ht="13.5" customHeight="1">
      <c r="B769" s="13" t="s">
        <v>35</v>
      </c>
      <c r="C769" s="14" t="s">
        <v>93</v>
      </c>
      <c r="D769" s="27">
        <v>0</v>
      </c>
      <c r="E769" s="27">
        <v>0</v>
      </c>
      <c r="F769" s="27">
        <v>0</v>
      </c>
      <c r="G769" s="27">
        <v>0</v>
      </c>
      <c r="H769" s="27">
        <v>0</v>
      </c>
      <c r="I769" s="27">
        <v>0</v>
      </c>
      <c r="J769" s="27">
        <v>0</v>
      </c>
      <c r="K769" s="28">
        <v>0</v>
      </c>
      <c r="L769" s="27">
        <v>1.0255</v>
      </c>
      <c r="M769" s="28">
        <v>5.4651</v>
      </c>
      <c r="N769" s="27">
        <v>23.1714</v>
      </c>
      <c r="O769" s="27">
        <v>104.1435</v>
      </c>
      <c r="P769" s="27">
        <v>44.5023</v>
      </c>
      <c r="Q769" s="27">
        <v>13.0379</v>
      </c>
      <c r="R769" s="27">
        <v>0</v>
      </c>
      <c r="S769" s="27">
        <v>0</v>
      </c>
      <c r="T769" s="27">
        <v>0</v>
      </c>
      <c r="U769" s="29">
        <f t="shared" si="258"/>
        <v>191.3457</v>
      </c>
    </row>
    <row r="770" spans="2:21" ht="13.5" customHeight="1">
      <c r="B770" s="13"/>
      <c r="C770" s="14" t="s">
        <v>94</v>
      </c>
      <c r="D770" s="27">
        <v>0</v>
      </c>
      <c r="E770" s="27">
        <v>54.6009</v>
      </c>
      <c r="F770" s="27">
        <v>64.5281</v>
      </c>
      <c r="G770" s="27">
        <v>407.1833</v>
      </c>
      <c r="H770" s="27">
        <v>241.3046</v>
      </c>
      <c r="I770" s="27">
        <v>442.2632</v>
      </c>
      <c r="J770" s="27">
        <v>156.3163</v>
      </c>
      <c r="K770" s="28">
        <v>80.2947</v>
      </c>
      <c r="L770" s="27">
        <v>177.234</v>
      </c>
      <c r="M770" s="28">
        <v>153.951</v>
      </c>
      <c r="N770" s="27">
        <v>170.3642</v>
      </c>
      <c r="O770" s="27">
        <v>105.1954</v>
      </c>
      <c r="P770" s="27">
        <v>96.7278</v>
      </c>
      <c r="Q770" s="27">
        <v>22.7334</v>
      </c>
      <c r="R770" s="27">
        <v>1.151</v>
      </c>
      <c r="S770" s="27">
        <v>0</v>
      </c>
      <c r="T770" s="27">
        <v>0</v>
      </c>
      <c r="U770" s="29">
        <f t="shared" si="258"/>
        <v>2173.8478999999998</v>
      </c>
    </row>
    <row r="771" spans="2:21" ht="13.5" customHeight="1">
      <c r="B771" s="13"/>
      <c r="C771" s="14" t="s">
        <v>95</v>
      </c>
      <c r="D771" s="27">
        <v>0</v>
      </c>
      <c r="E771" s="27">
        <v>6.5974</v>
      </c>
      <c r="F771" s="27">
        <v>19.8491</v>
      </c>
      <c r="G771" s="27">
        <v>56.9562</v>
      </c>
      <c r="H771" s="27">
        <v>56.3693</v>
      </c>
      <c r="I771" s="27">
        <v>183.9742</v>
      </c>
      <c r="J771" s="27">
        <v>78.9833</v>
      </c>
      <c r="K771" s="28">
        <v>112.4571</v>
      </c>
      <c r="L771" s="27">
        <v>112.7134</v>
      </c>
      <c r="M771" s="28">
        <v>218.9441</v>
      </c>
      <c r="N771" s="27">
        <v>195.0518</v>
      </c>
      <c r="O771" s="27">
        <v>222.9714</v>
      </c>
      <c r="P771" s="27">
        <v>129.9219</v>
      </c>
      <c r="Q771" s="27">
        <v>54.9091</v>
      </c>
      <c r="R771" s="27">
        <v>56.5064</v>
      </c>
      <c r="S771" s="27">
        <v>15.5164</v>
      </c>
      <c r="T771" s="27">
        <v>0</v>
      </c>
      <c r="U771" s="29">
        <f t="shared" si="258"/>
        <v>1521.7211</v>
      </c>
    </row>
    <row r="772" spans="1:21" ht="13.5" customHeight="1">
      <c r="A772" s="39"/>
      <c r="B772" s="15"/>
      <c r="C772" s="16" t="s">
        <v>2</v>
      </c>
      <c r="D772" s="30">
        <f aca="true" t="shared" si="264" ref="D772:T772">SUM(D765:D771)</f>
        <v>2.8318</v>
      </c>
      <c r="E772" s="30">
        <f t="shared" si="264"/>
        <v>61.1983</v>
      </c>
      <c r="F772" s="30">
        <f t="shared" si="264"/>
        <v>84.37719999999999</v>
      </c>
      <c r="G772" s="30">
        <f t="shared" si="264"/>
        <v>470.5727</v>
      </c>
      <c r="H772" s="30">
        <f t="shared" si="264"/>
        <v>300.90569999999997</v>
      </c>
      <c r="I772" s="30">
        <f t="shared" si="264"/>
        <v>673.7137</v>
      </c>
      <c r="J772" s="30">
        <f t="shared" si="264"/>
        <v>263.1057</v>
      </c>
      <c r="K772" s="31">
        <f t="shared" si="264"/>
        <v>223.0716</v>
      </c>
      <c r="L772" s="30">
        <f t="shared" si="264"/>
        <v>328.1829</v>
      </c>
      <c r="M772" s="31">
        <f t="shared" si="264"/>
        <v>509.2926</v>
      </c>
      <c r="N772" s="30">
        <f t="shared" si="264"/>
        <v>641.5495999999999</v>
      </c>
      <c r="O772" s="30">
        <f t="shared" si="264"/>
        <v>603.3687</v>
      </c>
      <c r="P772" s="30">
        <f t="shared" si="264"/>
        <v>477.8644</v>
      </c>
      <c r="Q772" s="30">
        <f t="shared" si="264"/>
        <v>248.2232</v>
      </c>
      <c r="R772" s="30">
        <f t="shared" si="264"/>
        <v>163.9365</v>
      </c>
      <c r="S772" s="30">
        <f t="shared" si="264"/>
        <v>17.5897</v>
      </c>
      <c r="T772" s="30">
        <f t="shared" si="264"/>
        <v>3.2199</v>
      </c>
      <c r="U772" s="32">
        <f t="shared" si="258"/>
        <v>5073.004200000001</v>
      </c>
    </row>
    <row r="773" spans="2:21" ht="13.5" customHeight="1">
      <c r="B773" s="11"/>
      <c r="C773" s="12" t="s">
        <v>96</v>
      </c>
      <c r="D773" s="27">
        <v>83.2251</v>
      </c>
      <c r="E773" s="27">
        <v>27.7417</v>
      </c>
      <c r="F773" s="27">
        <v>33.3762</v>
      </c>
      <c r="G773" s="27">
        <v>61.1179</v>
      </c>
      <c r="H773" s="27">
        <v>0</v>
      </c>
      <c r="I773" s="27">
        <v>0</v>
      </c>
      <c r="J773" s="27">
        <v>10.0516</v>
      </c>
      <c r="K773" s="28">
        <v>0</v>
      </c>
      <c r="L773" s="27">
        <v>5.0258</v>
      </c>
      <c r="M773" s="28">
        <v>0</v>
      </c>
      <c r="N773" s="27">
        <v>7.8025</v>
      </c>
      <c r="O773" s="27">
        <v>0</v>
      </c>
      <c r="P773" s="27">
        <v>7.8025</v>
      </c>
      <c r="Q773" s="27">
        <v>0</v>
      </c>
      <c r="R773" s="27">
        <v>0</v>
      </c>
      <c r="S773" s="27">
        <v>0</v>
      </c>
      <c r="T773" s="27">
        <v>0</v>
      </c>
      <c r="U773" s="29">
        <f aca="true" t="shared" si="265" ref="U773:U801">SUM(D773:T773)</f>
        <v>236.14330000000004</v>
      </c>
    </row>
    <row r="774" spans="2:21" ht="13.5" customHeight="1">
      <c r="B774" s="13" t="s">
        <v>97</v>
      </c>
      <c r="C774" s="14" t="s">
        <v>98</v>
      </c>
      <c r="D774" s="27">
        <v>0</v>
      </c>
      <c r="E774" s="27">
        <v>0</v>
      </c>
      <c r="F774" s="27">
        <v>0</v>
      </c>
      <c r="G774" s="27">
        <v>0</v>
      </c>
      <c r="H774" s="27">
        <v>0</v>
      </c>
      <c r="I774" s="27">
        <v>0</v>
      </c>
      <c r="J774" s="27">
        <v>0</v>
      </c>
      <c r="K774" s="28">
        <v>0</v>
      </c>
      <c r="L774" s="27">
        <v>0</v>
      </c>
      <c r="M774" s="28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9">
        <f t="shared" si="265"/>
        <v>0</v>
      </c>
    </row>
    <row r="775" spans="2:21" ht="13.5" customHeight="1">
      <c r="B775" s="13"/>
      <c r="C775" s="14" t="s">
        <v>99</v>
      </c>
      <c r="D775" s="27">
        <v>0</v>
      </c>
      <c r="E775" s="27">
        <v>0</v>
      </c>
      <c r="F775" s="27">
        <v>0</v>
      </c>
      <c r="G775" s="27">
        <v>0</v>
      </c>
      <c r="H775" s="27">
        <v>0</v>
      </c>
      <c r="I775" s="27">
        <v>0</v>
      </c>
      <c r="J775" s="27">
        <v>3.5789</v>
      </c>
      <c r="K775" s="28">
        <v>0</v>
      </c>
      <c r="L775" s="27">
        <v>0</v>
      </c>
      <c r="M775" s="28">
        <v>0</v>
      </c>
      <c r="N775" s="27">
        <v>0</v>
      </c>
      <c r="O775" s="27">
        <v>772.4242</v>
      </c>
      <c r="P775" s="27">
        <v>0</v>
      </c>
      <c r="Q775" s="27">
        <v>0</v>
      </c>
      <c r="R775" s="27">
        <v>1</v>
      </c>
      <c r="S775" s="27">
        <v>0</v>
      </c>
      <c r="T775" s="27">
        <v>0</v>
      </c>
      <c r="U775" s="29">
        <f t="shared" si="265"/>
        <v>777.0031</v>
      </c>
    </row>
    <row r="776" spans="2:21" ht="13.5" customHeight="1">
      <c r="B776" s="13" t="s">
        <v>63</v>
      </c>
      <c r="C776" s="14" t="s">
        <v>100</v>
      </c>
      <c r="D776" s="27">
        <v>0</v>
      </c>
      <c r="E776" s="27">
        <v>0</v>
      </c>
      <c r="F776" s="27">
        <v>0</v>
      </c>
      <c r="G776" s="27">
        <v>0</v>
      </c>
      <c r="H776" s="27">
        <v>0</v>
      </c>
      <c r="I776" s="27">
        <v>15.5741</v>
      </c>
      <c r="J776" s="27">
        <v>1.5693</v>
      </c>
      <c r="K776" s="28">
        <v>0</v>
      </c>
      <c r="L776" s="27">
        <v>0</v>
      </c>
      <c r="M776" s="28">
        <v>1.1261</v>
      </c>
      <c r="N776" s="27">
        <v>0</v>
      </c>
      <c r="O776" s="27">
        <v>1.5693</v>
      </c>
      <c r="P776" s="27">
        <v>2.0643</v>
      </c>
      <c r="Q776" s="27">
        <v>0</v>
      </c>
      <c r="R776" s="27">
        <v>0</v>
      </c>
      <c r="S776" s="27">
        <v>0</v>
      </c>
      <c r="T776" s="27">
        <v>0</v>
      </c>
      <c r="U776" s="29">
        <f t="shared" si="265"/>
        <v>21.9031</v>
      </c>
    </row>
    <row r="777" spans="2:21" ht="13.5" customHeight="1">
      <c r="B777" s="13"/>
      <c r="C777" s="14" t="s">
        <v>101</v>
      </c>
      <c r="D777" s="27">
        <v>0</v>
      </c>
      <c r="E777" s="27">
        <v>0</v>
      </c>
      <c r="F777" s="27">
        <v>0</v>
      </c>
      <c r="G777" s="27">
        <v>0</v>
      </c>
      <c r="H777" s="27">
        <v>1.4517</v>
      </c>
      <c r="I777" s="27">
        <v>1.4517</v>
      </c>
      <c r="J777" s="27">
        <v>11.6097</v>
      </c>
      <c r="K777" s="28">
        <v>2.0643</v>
      </c>
      <c r="L777" s="27">
        <v>0</v>
      </c>
      <c r="M777" s="28">
        <v>5.079</v>
      </c>
      <c r="N777" s="27">
        <v>0</v>
      </c>
      <c r="O777" s="27">
        <v>13.1107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9">
        <f t="shared" si="265"/>
        <v>34.7671</v>
      </c>
    </row>
    <row r="778" spans="2:21" ht="13.5" customHeight="1">
      <c r="B778" s="13" t="s">
        <v>1</v>
      </c>
      <c r="C778" s="14" t="s">
        <v>102</v>
      </c>
      <c r="D778" s="27">
        <v>0</v>
      </c>
      <c r="E778" s="27">
        <v>0</v>
      </c>
      <c r="F778" s="27">
        <v>0</v>
      </c>
      <c r="G778" s="27">
        <v>0</v>
      </c>
      <c r="H778" s="27">
        <v>0</v>
      </c>
      <c r="I778" s="27">
        <v>3.8866</v>
      </c>
      <c r="J778" s="27">
        <v>26.0454</v>
      </c>
      <c r="K778" s="28">
        <v>24.5511</v>
      </c>
      <c r="L778" s="27">
        <v>25.4242</v>
      </c>
      <c r="M778" s="28">
        <v>23.2595</v>
      </c>
      <c r="N778" s="27">
        <v>60.6083</v>
      </c>
      <c r="O778" s="27">
        <v>16.5066</v>
      </c>
      <c r="P778" s="27">
        <v>6.7185</v>
      </c>
      <c r="Q778" s="27">
        <v>13.4518</v>
      </c>
      <c r="R778" s="27">
        <v>9.3269</v>
      </c>
      <c r="S778" s="27">
        <v>0</v>
      </c>
      <c r="T778" s="27">
        <v>0</v>
      </c>
      <c r="U778" s="29">
        <f t="shared" si="265"/>
        <v>209.7789</v>
      </c>
    </row>
    <row r="779" spans="2:21" ht="13.5" customHeight="1">
      <c r="B779" s="13"/>
      <c r="C779" s="14" t="s">
        <v>103</v>
      </c>
      <c r="D779" s="27">
        <v>0</v>
      </c>
      <c r="E779" s="27">
        <v>0</v>
      </c>
      <c r="F779" s="27">
        <v>0</v>
      </c>
      <c r="G779" s="27">
        <v>0</v>
      </c>
      <c r="H779" s="27">
        <v>0</v>
      </c>
      <c r="I779" s="27">
        <v>59.6284</v>
      </c>
      <c r="J779" s="27">
        <v>13.6812</v>
      </c>
      <c r="K779" s="28">
        <v>44.7457</v>
      </c>
      <c r="L779" s="27">
        <v>45.1042</v>
      </c>
      <c r="M779" s="28">
        <v>580.3373</v>
      </c>
      <c r="N779" s="27">
        <v>342.6444</v>
      </c>
      <c r="O779" s="27">
        <v>70.6687</v>
      </c>
      <c r="P779" s="27">
        <v>0</v>
      </c>
      <c r="Q779" s="27">
        <v>32.1936</v>
      </c>
      <c r="R779" s="27">
        <v>10.6848</v>
      </c>
      <c r="S779" s="27">
        <v>0</v>
      </c>
      <c r="T779" s="27">
        <v>0</v>
      </c>
      <c r="U779" s="29">
        <f t="shared" si="265"/>
        <v>1199.6883</v>
      </c>
    </row>
    <row r="780" spans="2:21" ht="13.5" customHeight="1">
      <c r="B780" s="13" t="s">
        <v>35</v>
      </c>
      <c r="C780" s="14" t="s">
        <v>104</v>
      </c>
      <c r="D780" s="27">
        <v>0</v>
      </c>
      <c r="E780" s="27">
        <v>5.6345</v>
      </c>
      <c r="F780" s="27">
        <v>5.6345</v>
      </c>
      <c r="G780" s="27">
        <v>0</v>
      </c>
      <c r="H780" s="27">
        <v>6.4722</v>
      </c>
      <c r="I780" s="27">
        <v>10.8624</v>
      </c>
      <c r="J780" s="27">
        <v>15.1484</v>
      </c>
      <c r="K780" s="28">
        <v>39.8227</v>
      </c>
      <c r="L780" s="27">
        <v>69.3071</v>
      </c>
      <c r="M780" s="28">
        <v>176.0358</v>
      </c>
      <c r="N780" s="27">
        <v>2.5429</v>
      </c>
      <c r="O780" s="27">
        <v>80.6123</v>
      </c>
      <c r="P780" s="27">
        <v>88.0334</v>
      </c>
      <c r="Q780" s="27">
        <v>117.3255</v>
      </c>
      <c r="R780" s="27">
        <v>39.9331</v>
      </c>
      <c r="S780" s="27">
        <v>0</v>
      </c>
      <c r="T780" s="27">
        <v>0</v>
      </c>
      <c r="U780" s="29">
        <f t="shared" si="265"/>
        <v>657.3648</v>
      </c>
    </row>
    <row r="781" spans="2:21" ht="13.5" customHeight="1">
      <c r="B781" s="13"/>
      <c r="C781" s="17" t="s">
        <v>105</v>
      </c>
      <c r="D781" s="27">
        <v>459.54</v>
      </c>
      <c r="E781" s="27">
        <v>709.29</v>
      </c>
      <c r="F781" s="27">
        <v>225.4145</v>
      </c>
      <c r="G781" s="27">
        <v>525.7837</v>
      </c>
      <c r="H781" s="27">
        <v>89.3189</v>
      </c>
      <c r="I781" s="27">
        <v>147.4452</v>
      </c>
      <c r="J781" s="27">
        <v>52.7053</v>
      </c>
      <c r="K781" s="28">
        <v>44.5537</v>
      </c>
      <c r="L781" s="27">
        <v>35.3456</v>
      </c>
      <c r="M781" s="28">
        <v>9.2417</v>
      </c>
      <c r="N781" s="27">
        <v>51.6973</v>
      </c>
      <c r="O781" s="27">
        <v>5.079</v>
      </c>
      <c r="P781" s="27">
        <v>0</v>
      </c>
      <c r="Q781" s="27">
        <v>12.8503</v>
      </c>
      <c r="R781" s="27">
        <v>0</v>
      </c>
      <c r="S781" s="27">
        <v>0</v>
      </c>
      <c r="T781" s="27">
        <v>0</v>
      </c>
      <c r="U781" s="29">
        <f t="shared" si="265"/>
        <v>2368.2652000000003</v>
      </c>
    </row>
    <row r="782" spans="1:21" ht="13.5" customHeight="1">
      <c r="A782" s="39"/>
      <c r="B782" s="15"/>
      <c r="C782" s="16" t="s">
        <v>2</v>
      </c>
      <c r="D782" s="30">
        <f aca="true" t="shared" si="266" ref="D782:T782">SUM(D773:D781)</f>
        <v>542.7651000000001</v>
      </c>
      <c r="E782" s="30">
        <f t="shared" si="266"/>
        <v>742.6662</v>
      </c>
      <c r="F782" s="30">
        <f t="shared" si="266"/>
        <v>264.4252</v>
      </c>
      <c r="G782" s="30">
        <f t="shared" si="266"/>
        <v>586.9015999999999</v>
      </c>
      <c r="H782" s="30">
        <f t="shared" si="266"/>
        <v>97.2428</v>
      </c>
      <c r="I782" s="30">
        <f t="shared" si="266"/>
        <v>238.8484</v>
      </c>
      <c r="J782" s="30">
        <f t="shared" si="266"/>
        <v>134.3898</v>
      </c>
      <c r="K782" s="31">
        <f t="shared" si="266"/>
        <v>155.73749999999998</v>
      </c>
      <c r="L782" s="30">
        <f t="shared" si="266"/>
        <v>180.2069</v>
      </c>
      <c r="M782" s="31">
        <f t="shared" si="266"/>
        <v>795.0794000000001</v>
      </c>
      <c r="N782" s="30">
        <f t="shared" si="266"/>
        <v>465.2954</v>
      </c>
      <c r="O782" s="30">
        <f t="shared" si="266"/>
        <v>959.9708</v>
      </c>
      <c r="P782" s="30">
        <f t="shared" si="266"/>
        <v>104.6187</v>
      </c>
      <c r="Q782" s="30">
        <f t="shared" si="266"/>
        <v>175.8212</v>
      </c>
      <c r="R782" s="30">
        <f t="shared" si="266"/>
        <v>60.9448</v>
      </c>
      <c r="S782" s="30">
        <f t="shared" si="266"/>
        <v>0</v>
      </c>
      <c r="T782" s="30">
        <f t="shared" si="266"/>
        <v>0</v>
      </c>
      <c r="U782" s="32">
        <f t="shared" si="265"/>
        <v>5504.913800000001</v>
      </c>
    </row>
    <row r="783" spans="2:21" ht="13.5" customHeight="1">
      <c r="B783" s="13"/>
      <c r="C783" s="14" t="s">
        <v>120</v>
      </c>
      <c r="D783" s="27">
        <v>0</v>
      </c>
      <c r="E783" s="27">
        <v>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8">
        <v>0</v>
      </c>
      <c r="L783" s="27">
        <v>1.2515</v>
      </c>
      <c r="M783" s="28">
        <v>0</v>
      </c>
      <c r="N783" s="27">
        <v>0</v>
      </c>
      <c r="O783" s="27">
        <v>1.2515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9">
        <f t="shared" si="265"/>
        <v>2.503</v>
      </c>
    </row>
    <row r="784" spans="2:21" ht="13.5" customHeight="1">
      <c r="B784" s="13"/>
      <c r="C784" s="14" t="s">
        <v>121</v>
      </c>
      <c r="D784" s="27">
        <v>0</v>
      </c>
      <c r="E784" s="27">
        <v>0</v>
      </c>
      <c r="F784" s="27">
        <v>0</v>
      </c>
      <c r="G784" s="27">
        <v>0</v>
      </c>
      <c r="H784" s="27">
        <v>0</v>
      </c>
      <c r="I784" s="27">
        <v>0</v>
      </c>
      <c r="J784" s="27">
        <v>0</v>
      </c>
      <c r="K784" s="28">
        <v>0</v>
      </c>
      <c r="L784" s="27">
        <v>0</v>
      </c>
      <c r="M784" s="28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9">
        <f t="shared" si="265"/>
        <v>0</v>
      </c>
    </row>
    <row r="785" spans="2:21" ht="13.5" customHeight="1">
      <c r="B785" s="13"/>
      <c r="C785" s="14" t="s">
        <v>122</v>
      </c>
      <c r="D785" s="27">
        <v>0</v>
      </c>
      <c r="E785" s="27">
        <v>0</v>
      </c>
      <c r="F785" s="27">
        <v>0</v>
      </c>
      <c r="G785" s="27">
        <v>0</v>
      </c>
      <c r="H785" s="27">
        <v>0</v>
      </c>
      <c r="I785" s="27">
        <v>0</v>
      </c>
      <c r="J785" s="27">
        <v>4.7314</v>
      </c>
      <c r="K785" s="28">
        <v>4.7314</v>
      </c>
      <c r="L785" s="27">
        <v>9.4628</v>
      </c>
      <c r="M785" s="28">
        <v>16.5599</v>
      </c>
      <c r="N785" s="27">
        <v>420.9575</v>
      </c>
      <c r="O785" s="27">
        <v>1101.1127</v>
      </c>
      <c r="P785" s="27">
        <v>33.0437</v>
      </c>
      <c r="Q785" s="27">
        <v>76.142</v>
      </c>
      <c r="R785" s="27">
        <v>7.8206</v>
      </c>
      <c r="S785" s="27">
        <v>0</v>
      </c>
      <c r="T785" s="27">
        <v>0</v>
      </c>
      <c r="U785" s="29">
        <f t="shared" si="265"/>
        <v>1674.562</v>
      </c>
    </row>
    <row r="786" spans="2:21" ht="13.5" customHeight="1">
      <c r="B786" s="13" t="s">
        <v>123</v>
      </c>
      <c r="C786" s="14" t="s">
        <v>106</v>
      </c>
      <c r="D786" s="27">
        <v>0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8">
        <v>0</v>
      </c>
      <c r="L786" s="27">
        <v>0</v>
      </c>
      <c r="M786" s="28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9">
        <f t="shared" si="265"/>
        <v>0</v>
      </c>
    </row>
    <row r="787" spans="2:21" ht="13.5" customHeight="1">
      <c r="B787" s="13"/>
      <c r="C787" s="14" t="s">
        <v>124</v>
      </c>
      <c r="D787" s="27">
        <v>0</v>
      </c>
      <c r="E787" s="27">
        <v>0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8">
        <v>0</v>
      </c>
      <c r="L787" s="27">
        <v>0</v>
      </c>
      <c r="M787" s="28">
        <v>94.0952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9">
        <f t="shared" si="265"/>
        <v>94.0952</v>
      </c>
    </row>
    <row r="788" spans="2:21" ht="13.5" customHeight="1">
      <c r="B788" s="13"/>
      <c r="C788" s="14" t="s">
        <v>125</v>
      </c>
      <c r="D788" s="27">
        <v>0</v>
      </c>
      <c r="E788" s="27">
        <v>0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8">
        <v>0</v>
      </c>
      <c r="L788" s="27">
        <v>0</v>
      </c>
      <c r="M788" s="28">
        <v>0</v>
      </c>
      <c r="N788" s="27">
        <v>0</v>
      </c>
      <c r="O788" s="27">
        <v>28.3932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9">
        <f t="shared" si="265"/>
        <v>28.3932</v>
      </c>
    </row>
    <row r="789" spans="2:21" ht="13.5" customHeight="1">
      <c r="B789" s="13" t="s">
        <v>126</v>
      </c>
      <c r="C789" s="14" t="s">
        <v>127</v>
      </c>
      <c r="D789" s="27">
        <v>0</v>
      </c>
      <c r="E789" s="27">
        <v>0</v>
      </c>
      <c r="F789" s="27">
        <v>0</v>
      </c>
      <c r="G789" s="27">
        <v>0</v>
      </c>
      <c r="H789" s="27">
        <v>0</v>
      </c>
      <c r="I789" s="27">
        <v>0</v>
      </c>
      <c r="J789" s="27">
        <v>0</v>
      </c>
      <c r="K789" s="28">
        <v>0</v>
      </c>
      <c r="L789" s="27">
        <v>0</v>
      </c>
      <c r="M789" s="28">
        <v>235.335</v>
      </c>
      <c r="N789" s="27">
        <v>411.3637</v>
      </c>
      <c r="O789" s="27">
        <v>591.3261</v>
      </c>
      <c r="P789" s="27">
        <v>31.0324</v>
      </c>
      <c r="Q789" s="27">
        <v>62.0648</v>
      </c>
      <c r="R789" s="27">
        <v>0</v>
      </c>
      <c r="S789" s="27">
        <v>0</v>
      </c>
      <c r="T789" s="27">
        <v>0</v>
      </c>
      <c r="U789" s="29">
        <f t="shared" si="265"/>
        <v>1331.1220000000003</v>
      </c>
    </row>
    <row r="790" spans="2:21" ht="13.5" customHeight="1">
      <c r="B790" s="13"/>
      <c r="C790" s="14" t="s">
        <v>128</v>
      </c>
      <c r="D790" s="27">
        <v>0</v>
      </c>
      <c r="E790" s="27">
        <v>0</v>
      </c>
      <c r="F790" s="27">
        <v>0</v>
      </c>
      <c r="G790" s="27">
        <v>0</v>
      </c>
      <c r="H790" s="27">
        <v>0</v>
      </c>
      <c r="I790" s="27">
        <v>5.2858</v>
      </c>
      <c r="J790" s="27">
        <v>3.2044</v>
      </c>
      <c r="K790" s="28">
        <v>0</v>
      </c>
      <c r="L790" s="27">
        <v>0</v>
      </c>
      <c r="M790" s="28">
        <v>5.3665</v>
      </c>
      <c r="N790" s="27">
        <v>10.1724</v>
      </c>
      <c r="O790" s="27">
        <v>37.5139</v>
      </c>
      <c r="P790" s="27">
        <v>5.3656</v>
      </c>
      <c r="Q790" s="27">
        <v>0</v>
      </c>
      <c r="R790" s="27">
        <v>0</v>
      </c>
      <c r="S790" s="27">
        <v>0</v>
      </c>
      <c r="T790" s="27">
        <v>0</v>
      </c>
      <c r="U790" s="29">
        <f t="shared" si="265"/>
        <v>66.90859999999999</v>
      </c>
    </row>
    <row r="791" spans="2:21" ht="13.5" customHeight="1">
      <c r="B791" s="13"/>
      <c r="C791" s="14" t="s">
        <v>129</v>
      </c>
      <c r="D791" s="27">
        <v>0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8">
        <v>0</v>
      </c>
      <c r="L791" s="27">
        <v>0</v>
      </c>
      <c r="M791" s="28">
        <v>33.788</v>
      </c>
      <c r="N791" s="27">
        <v>6.7576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9">
        <f t="shared" si="265"/>
        <v>40.54559999999999</v>
      </c>
    </row>
    <row r="792" spans="2:21" ht="13.5" customHeight="1">
      <c r="B792" s="13" t="s">
        <v>130</v>
      </c>
      <c r="C792" s="14" t="s">
        <v>131</v>
      </c>
      <c r="D792" s="27">
        <v>0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8">
        <v>0</v>
      </c>
      <c r="L792" s="27">
        <v>0</v>
      </c>
      <c r="M792" s="28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9">
        <f t="shared" si="265"/>
        <v>0</v>
      </c>
    </row>
    <row r="793" spans="2:21" ht="13.5" customHeight="1">
      <c r="B793" s="13"/>
      <c r="C793" s="14" t="s">
        <v>132</v>
      </c>
      <c r="D793" s="27">
        <v>0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8">
        <v>0</v>
      </c>
      <c r="L793" s="27">
        <v>0</v>
      </c>
      <c r="M793" s="28">
        <v>67.8214</v>
      </c>
      <c r="N793" s="27">
        <v>0</v>
      </c>
      <c r="O793" s="27">
        <v>13.9637</v>
      </c>
      <c r="P793" s="27">
        <v>0</v>
      </c>
      <c r="Q793" s="27">
        <v>2.2336</v>
      </c>
      <c r="R793" s="27">
        <v>43.4026</v>
      </c>
      <c r="S793" s="27">
        <v>0</v>
      </c>
      <c r="T793" s="27">
        <v>0</v>
      </c>
      <c r="U793" s="29">
        <f t="shared" si="265"/>
        <v>127.4213</v>
      </c>
    </row>
    <row r="794" spans="2:21" ht="13.5" customHeight="1">
      <c r="B794" s="13"/>
      <c r="C794" s="14" t="s">
        <v>133</v>
      </c>
      <c r="D794" s="27">
        <v>0</v>
      </c>
      <c r="E794" s="27">
        <v>0</v>
      </c>
      <c r="F794" s="27">
        <v>0</v>
      </c>
      <c r="G794" s="27">
        <v>0</v>
      </c>
      <c r="H794" s="27">
        <v>0</v>
      </c>
      <c r="I794" s="27">
        <v>0</v>
      </c>
      <c r="J794" s="27">
        <v>0</v>
      </c>
      <c r="K794" s="28">
        <v>0</v>
      </c>
      <c r="L794" s="27">
        <v>0</v>
      </c>
      <c r="M794" s="28">
        <v>6.7008</v>
      </c>
      <c r="N794" s="27">
        <v>3.2318</v>
      </c>
      <c r="O794" s="27">
        <v>1.6159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9">
        <f t="shared" si="265"/>
        <v>11.5485</v>
      </c>
    </row>
    <row r="795" spans="2:21" ht="13.5" customHeight="1">
      <c r="B795" s="13"/>
      <c r="C795" s="17" t="s">
        <v>134</v>
      </c>
      <c r="D795" s="27">
        <v>2.1447</v>
      </c>
      <c r="E795" s="27">
        <v>0</v>
      </c>
      <c r="F795" s="27">
        <v>0</v>
      </c>
      <c r="G795" s="27">
        <v>0</v>
      </c>
      <c r="H795" s="27">
        <v>0</v>
      </c>
      <c r="I795" s="27">
        <v>4.7314</v>
      </c>
      <c r="J795" s="27">
        <v>18.6894</v>
      </c>
      <c r="K795" s="28">
        <v>3.6836</v>
      </c>
      <c r="L795" s="27">
        <v>0</v>
      </c>
      <c r="M795" s="28">
        <v>125.8835</v>
      </c>
      <c r="N795" s="27">
        <v>0</v>
      </c>
      <c r="O795" s="27">
        <v>0</v>
      </c>
      <c r="P795" s="27">
        <v>0</v>
      </c>
      <c r="Q795" s="27">
        <v>47.2429</v>
      </c>
      <c r="R795" s="27">
        <v>0</v>
      </c>
      <c r="S795" s="27">
        <v>0</v>
      </c>
      <c r="T795" s="27">
        <v>0</v>
      </c>
      <c r="U795" s="29">
        <f t="shared" si="265"/>
        <v>202.3755</v>
      </c>
    </row>
    <row r="796" spans="2:21" ht="13.5" customHeight="1">
      <c r="B796" s="15"/>
      <c r="C796" s="16" t="s">
        <v>2</v>
      </c>
      <c r="D796" s="30">
        <f aca="true" t="shared" si="267" ref="D796:T796">SUM(D783:D795)</f>
        <v>2.1447</v>
      </c>
      <c r="E796" s="30">
        <f t="shared" si="267"/>
        <v>0</v>
      </c>
      <c r="F796" s="30">
        <f t="shared" si="267"/>
        <v>0</v>
      </c>
      <c r="G796" s="30">
        <f t="shared" si="267"/>
        <v>0</v>
      </c>
      <c r="H796" s="30">
        <f t="shared" si="267"/>
        <v>0</v>
      </c>
      <c r="I796" s="30">
        <f t="shared" si="267"/>
        <v>10.017199999999999</v>
      </c>
      <c r="J796" s="30">
        <f t="shared" si="267"/>
        <v>26.6252</v>
      </c>
      <c r="K796" s="31">
        <f t="shared" si="267"/>
        <v>8.415</v>
      </c>
      <c r="L796" s="30">
        <f t="shared" si="267"/>
        <v>10.7143</v>
      </c>
      <c r="M796" s="31">
        <f t="shared" si="267"/>
        <v>585.5503</v>
      </c>
      <c r="N796" s="30">
        <f t="shared" si="267"/>
        <v>852.4830000000001</v>
      </c>
      <c r="O796" s="30">
        <f t="shared" si="267"/>
        <v>1775.177</v>
      </c>
      <c r="P796" s="30">
        <f t="shared" si="267"/>
        <v>69.4417</v>
      </c>
      <c r="Q796" s="30">
        <f t="shared" si="267"/>
        <v>187.68329999999997</v>
      </c>
      <c r="R796" s="30">
        <f t="shared" si="267"/>
        <v>51.2232</v>
      </c>
      <c r="S796" s="30">
        <f t="shared" si="267"/>
        <v>0</v>
      </c>
      <c r="T796" s="30">
        <f t="shared" si="267"/>
        <v>0</v>
      </c>
      <c r="U796" s="32">
        <f t="shared" si="265"/>
        <v>3579.4748999999997</v>
      </c>
    </row>
    <row r="797" spans="2:21" ht="13.5" customHeight="1">
      <c r="B797" s="13"/>
      <c r="C797" s="14" t="s">
        <v>135</v>
      </c>
      <c r="D797" s="27">
        <v>0</v>
      </c>
      <c r="E797" s="27">
        <v>0</v>
      </c>
      <c r="F797" s="27">
        <v>3.0978</v>
      </c>
      <c r="G797" s="27">
        <v>0</v>
      </c>
      <c r="H797" s="27">
        <v>0</v>
      </c>
      <c r="I797" s="27">
        <v>1.0255</v>
      </c>
      <c r="J797" s="27">
        <v>3.0978</v>
      </c>
      <c r="K797" s="28">
        <v>63.4904</v>
      </c>
      <c r="L797" s="27">
        <v>10.3189</v>
      </c>
      <c r="M797" s="28">
        <v>294.4186</v>
      </c>
      <c r="N797" s="27">
        <v>60.6254</v>
      </c>
      <c r="O797" s="27">
        <v>287.0709</v>
      </c>
      <c r="P797" s="27">
        <v>176.9529</v>
      </c>
      <c r="Q797" s="27">
        <v>86.8807</v>
      </c>
      <c r="R797" s="27">
        <v>33.4639</v>
      </c>
      <c r="S797" s="27">
        <v>0</v>
      </c>
      <c r="T797" s="27">
        <v>0</v>
      </c>
      <c r="U797" s="29">
        <f t="shared" si="265"/>
        <v>1020.4428</v>
      </c>
    </row>
    <row r="798" spans="2:21" ht="13.5" customHeight="1">
      <c r="B798" s="13" t="s">
        <v>107</v>
      </c>
      <c r="C798" s="14" t="s">
        <v>136</v>
      </c>
      <c r="D798" s="27">
        <v>0</v>
      </c>
      <c r="E798" s="27">
        <v>0</v>
      </c>
      <c r="F798" s="27">
        <v>0</v>
      </c>
      <c r="G798" s="27">
        <v>0</v>
      </c>
      <c r="H798" s="27">
        <v>0</v>
      </c>
      <c r="I798" s="27">
        <v>0</v>
      </c>
      <c r="J798" s="27">
        <v>0</v>
      </c>
      <c r="K798" s="28">
        <v>0</v>
      </c>
      <c r="L798" s="27">
        <v>0</v>
      </c>
      <c r="M798" s="28">
        <v>0</v>
      </c>
      <c r="N798" s="27">
        <v>0</v>
      </c>
      <c r="O798" s="27">
        <v>7.6286</v>
      </c>
      <c r="P798" s="27">
        <v>0</v>
      </c>
      <c r="Q798" s="27">
        <v>0</v>
      </c>
      <c r="R798" s="27">
        <v>0</v>
      </c>
      <c r="S798" s="27">
        <v>0</v>
      </c>
      <c r="T798" s="27">
        <v>0</v>
      </c>
      <c r="U798" s="29">
        <f t="shared" si="265"/>
        <v>7.6286</v>
      </c>
    </row>
    <row r="799" spans="2:21" ht="13.5" customHeight="1">
      <c r="B799" s="13" t="s">
        <v>108</v>
      </c>
      <c r="C799" s="14" t="s">
        <v>137</v>
      </c>
      <c r="D799" s="27">
        <v>0</v>
      </c>
      <c r="E799" s="27">
        <v>0</v>
      </c>
      <c r="F799" s="27">
        <v>0</v>
      </c>
      <c r="G799" s="27">
        <v>0</v>
      </c>
      <c r="H799" s="27">
        <v>5.079</v>
      </c>
      <c r="I799" s="27">
        <v>0</v>
      </c>
      <c r="J799" s="27">
        <v>10.158</v>
      </c>
      <c r="K799" s="28">
        <v>3.262</v>
      </c>
      <c r="L799" s="27">
        <v>0</v>
      </c>
      <c r="M799" s="28">
        <v>0</v>
      </c>
      <c r="N799" s="27">
        <v>2.6739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9">
        <f t="shared" si="265"/>
        <v>21.1729</v>
      </c>
    </row>
    <row r="800" spans="2:21" ht="13.5" customHeight="1">
      <c r="B800" s="13" t="s">
        <v>35</v>
      </c>
      <c r="C800" s="17" t="s">
        <v>138</v>
      </c>
      <c r="D800" s="27">
        <v>0</v>
      </c>
      <c r="E800" s="27">
        <v>0</v>
      </c>
      <c r="F800" s="27">
        <v>0</v>
      </c>
      <c r="G800" s="27">
        <v>0</v>
      </c>
      <c r="H800" s="27">
        <v>0</v>
      </c>
      <c r="I800" s="27">
        <v>2.6739</v>
      </c>
      <c r="J800" s="27">
        <v>0</v>
      </c>
      <c r="K800" s="28">
        <v>0</v>
      </c>
      <c r="L800" s="27">
        <v>0</v>
      </c>
      <c r="M800" s="28">
        <v>8.0217</v>
      </c>
      <c r="N800" s="27">
        <v>8.361</v>
      </c>
      <c r="O800" s="27">
        <v>9.7545</v>
      </c>
      <c r="P800" s="27">
        <v>10.6956</v>
      </c>
      <c r="Q800" s="27">
        <v>0</v>
      </c>
      <c r="R800" s="27">
        <v>0</v>
      </c>
      <c r="S800" s="27">
        <v>0</v>
      </c>
      <c r="T800" s="27">
        <v>0</v>
      </c>
      <c r="U800" s="29">
        <f t="shared" si="265"/>
        <v>39.5067</v>
      </c>
    </row>
    <row r="801" spans="2:21" ht="13.5" customHeight="1">
      <c r="B801" s="15"/>
      <c r="C801" s="16" t="s">
        <v>2</v>
      </c>
      <c r="D801" s="24">
        <f aca="true" t="shared" si="268" ref="D801:T801">SUM(D797:D800)</f>
        <v>0</v>
      </c>
      <c r="E801" s="24">
        <f t="shared" si="268"/>
        <v>0</v>
      </c>
      <c r="F801" s="24">
        <f t="shared" si="268"/>
        <v>3.0978</v>
      </c>
      <c r="G801" s="24">
        <f t="shared" si="268"/>
        <v>0</v>
      </c>
      <c r="H801" s="24">
        <f t="shared" si="268"/>
        <v>5.079</v>
      </c>
      <c r="I801" s="24">
        <f t="shared" si="268"/>
        <v>3.6994000000000002</v>
      </c>
      <c r="J801" s="24">
        <f t="shared" si="268"/>
        <v>13.255799999999999</v>
      </c>
      <c r="K801" s="25">
        <f t="shared" si="268"/>
        <v>66.7524</v>
      </c>
      <c r="L801" s="24">
        <f t="shared" si="268"/>
        <v>10.3189</v>
      </c>
      <c r="M801" s="25">
        <f t="shared" si="268"/>
        <v>302.44030000000004</v>
      </c>
      <c r="N801" s="24">
        <f t="shared" si="268"/>
        <v>71.6603</v>
      </c>
      <c r="O801" s="24">
        <f t="shared" si="268"/>
        <v>304.454</v>
      </c>
      <c r="P801" s="24">
        <f t="shared" si="268"/>
        <v>187.6485</v>
      </c>
      <c r="Q801" s="24">
        <f t="shared" si="268"/>
        <v>86.8807</v>
      </c>
      <c r="R801" s="24">
        <f t="shared" si="268"/>
        <v>33.4639</v>
      </c>
      <c r="S801" s="24">
        <f t="shared" si="268"/>
        <v>0</v>
      </c>
      <c r="T801" s="24">
        <f t="shared" si="268"/>
        <v>0</v>
      </c>
      <c r="U801" s="26">
        <f t="shared" si="265"/>
        <v>1088.751</v>
      </c>
    </row>
    <row r="802" spans="1:21" ht="13.5" customHeight="1">
      <c r="A802" s="39"/>
      <c r="B802" s="46" t="s">
        <v>152</v>
      </c>
      <c r="C802" s="47"/>
      <c r="D802" s="33">
        <f>SUM(D801,D796,D782,D772,D764,D744,D733,D723,D717)</f>
        <v>7894.1703</v>
      </c>
      <c r="E802" s="33">
        <f aca="true" t="shared" si="269" ref="E802:U802">SUM(E801,E796,E782,E772,E764,E744,E733,E723,E717)</f>
        <v>4965.8078000000005</v>
      </c>
      <c r="F802" s="33">
        <f t="shared" si="269"/>
        <v>2066.9194999999995</v>
      </c>
      <c r="G802" s="33">
        <f t="shared" si="269"/>
        <v>7660.660899999999</v>
      </c>
      <c r="H802" s="33">
        <f t="shared" si="269"/>
        <v>3217.4455000000003</v>
      </c>
      <c r="I802" s="33">
        <f t="shared" si="269"/>
        <v>7572.6511</v>
      </c>
      <c r="J802" s="33">
        <f t="shared" si="269"/>
        <v>4852.147999999999</v>
      </c>
      <c r="K802" s="34">
        <f t="shared" si="269"/>
        <v>4335.1906</v>
      </c>
      <c r="L802" s="33">
        <f t="shared" si="269"/>
        <v>5518.835499999998</v>
      </c>
      <c r="M802" s="34">
        <f t="shared" si="269"/>
        <v>13255.454199999998</v>
      </c>
      <c r="N802" s="33">
        <f t="shared" si="269"/>
        <v>11171.104900000002</v>
      </c>
      <c r="O802" s="33">
        <f t="shared" si="269"/>
        <v>18148.3962</v>
      </c>
      <c r="P802" s="33">
        <f t="shared" si="269"/>
        <v>5812.520100000001</v>
      </c>
      <c r="Q802" s="33">
        <f t="shared" si="269"/>
        <v>3092.3859999999995</v>
      </c>
      <c r="R802" s="33">
        <f t="shared" si="269"/>
        <v>1888.7685000000001</v>
      </c>
      <c r="S802" s="33">
        <f t="shared" si="269"/>
        <v>134.65300000000002</v>
      </c>
      <c r="T802" s="33">
        <f t="shared" si="269"/>
        <v>16.0561</v>
      </c>
      <c r="U802" s="35">
        <f t="shared" si="269"/>
        <v>101603.1682</v>
      </c>
    </row>
    <row r="804" spans="2:56" ht="13.5" customHeight="1">
      <c r="B804" s="18"/>
      <c r="C804" s="19" t="s">
        <v>110</v>
      </c>
      <c r="D804" s="42" t="s">
        <v>141</v>
      </c>
      <c r="E804" s="43"/>
      <c r="BC804" s="4"/>
      <c r="BD804" s="3"/>
    </row>
    <row r="805" spans="3:56" ht="13.5" customHeight="1">
      <c r="C805" s="6"/>
      <c r="L805" s="5"/>
      <c r="M805" s="2"/>
      <c r="N805" s="2"/>
      <c r="U805" s="5" t="str">
        <f>$U$5</f>
        <v>(３日間調査　単位：件）</v>
      </c>
      <c r="BD805" s="3"/>
    </row>
    <row r="806" spans="2:56" ht="13.5" customHeight="1">
      <c r="B806" s="7"/>
      <c r="C806" s="8" t="s">
        <v>109</v>
      </c>
      <c r="D806" s="20" t="s">
        <v>5</v>
      </c>
      <c r="E806" s="20" t="s">
        <v>8</v>
      </c>
      <c r="F806" s="20" t="s">
        <v>9</v>
      </c>
      <c r="G806" s="20" t="s">
        <v>10</v>
      </c>
      <c r="H806" s="20" t="s">
        <v>11</v>
      </c>
      <c r="I806" s="20" t="s">
        <v>12</v>
      </c>
      <c r="J806" s="20" t="s">
        <v>13</v>
      </c>
      <c r="K806" s="20" t="s">
        <v>14</v>
      </c>
      <c r="L806" s="21" t="s">
        <v>15</v>
      </c>
      <c r="M806" s="20" t="s">
        <v>16</v>
      </c>
      <c r="N806" s="20" t="s">
        <v>17</v>
      </c>
      <c r="O806" s="20" t="s">
        <v>18</v>
      </c>
      <c r="P806" s="20" t="s">
        <v>19</v>
      </c>
      <c r="Q806" s="20" t="s">
        <v>20</v>
      </c>
      <c r="R806" s="20" t="s">
        <v>21</v>
      </c>
      <c r="S806" s="20" t="s">
        <v>22</v>
      </c>
      <c r="T806" s="20" t="s">
        <v>23</v>
      </c>
      <c r="U806" s="44" t="s">
        <v>4</v>
      </c>
      <c r="BD806" s="3"/>
    </row>
    <row r="807" spans="2:56" ht="13.5" customHeight="1">
      <c r="B807" s="9" t="s">
        <v>25</v>
      </c>
      <c r="C807" s="10"/>
      <c r="D807" s="22" t="s">
        <v>7</v>
      </c>
      <c r="E807" s="22" t="s">
        <v>7</v>
      </c>
      <c r="F807" s="22" t="s">
        <v>7</v>
      </c>
      <c r="G807" s="22" t="s">
        <v>7</v>
      </c>
      <c r="H807" s="22" t="s">
        <v>7</v>
      </c>
      <c r="I807" s="22" t="s">
        <v>7</v>
      </c>
      <c r="J807" s="22" t="s">
        <v>7</v>
      </c>
      <c r="K807" s="22" t="s">
        <v>7</v>
      </c>
      <c r="L807" s="23" t="s">
        <v>6</v>
      </c>
      <c r="M807" s="22" t="s">
        <v>7</v>
      </c>
      <c r="N807" s="22" t="s">
        <v>7</v>
      </c>
      <c r="O807" s="22" t="s">
        <v>7</v>
      </c>
      <c r="P807" s="22" t="s">
        <v>7</v>
      </c>
      <c r="Q807" s="22" t="s">
        <v>7</v>
      </c>
      <c r="R807" s="22" t="s">
        <v>7</v>
      </c>
      <c r="S807" s="22" t="s">
        <v>7</v>
      </c>
      <c r="T807" s="22" t="s">
        <v>24</v>
      </c>
      <c r="U807" s="45"/>
      <c r="BD807" s="3"/>
    </row>
    <row r="808" spans="2:21" ht="13.5" customHeight="1">
      <c r="B808" s="11"/>
      <c r="C808" s="12" t="s">
        <v>118</v>
      </c>
      <c r="D808" s="24">
        <f>SUM(D508,D608,D708)</f>
        <v>187.4032</v>
      </c>
      <c r="E808" s="24">
        <f aca="true" t="shared" si="270" ref="E808:U808">SUM(E508,E608,E708)</f>
        <v>976.4818</v>
      </c>
      <c r="F808" s="24">
        <f t="shared" si="270"/>
        <v>790.5795</v>
      </c>
      <c r="G808" s="24">
        <f t="shared" si="270"/>
        <v>5436.7007</v>
      </c>
      <c r="H808" s="24">
        <f t="shared" si="270"/>
        <v>681.5079</v>
      </c>
      <c r="I808" s="24">
        <f t="shared" si="270"/>
        <v>921.2284999999999</v>
      </c>
      <c r="J808" s="24">
        <f t="shared" si="270"/>
        <v>752.5067</v>
      </c>
      <c r="K808" s="25">
        <f t="shared" si="270"/>
        <v>114.6098</v>
      </c>
      <c r="L808" s="24">
        <f t="shared" si="270"/>
        <v>286.9603</v>
      </c>
      <c r="M808" s="25">
        <f t="shared" si="270"/>
        <v>569.0232</v>
      </c>
      <c r="N808" s="24">
        <f t="shared" si="270"/>
        <v>83.2954</v>
      </c>
      <c r="O808" s="24">
        <f t="shared" si="270"/>
        <v>360.9772</v>
      </c>
      <c r="P808" s="24">
        <f t="shared" si="270"/>
        <v>97.65599999999999</v>
      </c>
      <c r="Q808" s="24">
        <f t="shared" si="270"/>
        <v>128.0496</v>
      </c>
      <c r="R808" s="24">
        <f t="shared" si="270"/>
        <v>76.1891</v>
      </c>
      <c r="S808" s="24">
        <f t="shared" si="270"/>
        <v>1.0344</v>
      </c>
      <c r="T808" s="24">
        <f t="shared" si="270"/>
        <v>0</v>
      </c>
      <c r="U808" s="26">
        <f t="shared" si="270"/>
        <v>11464.203299999997</v>
      </c>
    </row>
    <row r="809" spans="2:21" ht="13.5" customHeight="1">
      <c r="B809" s="13" t="s">
        <v>26</v>
      </c>
      <c r="C809" s="14" t="s">
        <v>27</v>
      </c>
      <c r="D809" s="27">
        <f aca="true" t="shared" si="271" ref="D809:U809">SUM(D509,D609,D709)</f>
        <v>3282.7731000000003</v>
      </c>
      <c r="E809" s="27">
        <f t="shared" si="271"/>
        <v>15382.3851</v>
      </c>
      <c r="F809" s="27">
        <f t="shared" si="271"/>
        <v>3811.169</v>
      </c>
      <c r="G809" s="27">
        <f t="shared" si="271"/>
        <v>17014.9299</v>
      </c>
      <c r="H809" s="27">
        <f t="shared" si="271"/>
        <v>2192.0334000000003</v>
      </c>
      <c r="I809" s="27">
        <f t="shared" si="271"/>
        <v>1705.3994</v>
      </c>
      <c r="J809" s="27">
        <f t="shared" si="271"/>
        <v>815.1356999999999</v>
      </c>
      <c r="K809" s="28">
        <f t="shared" si="271"/>
        <v>464.1037</v>
      </c>
      <c r="L809" s="27">
        <f t="shared" si="271"/>
        <v>288.3234</v>
      </c>
      <c r="M809" s="28">
        <f t="shared" si="271"/>
        <v>1337.5807</v>
      </c>
      <c r="N809" s="27">
        <f t="shared" si="271"/>
        <v>214.6164</v>
      </c>
      <c r="O809" s="27">
        <f t="shared" si="271"/>
        <v>660.7542</v>
      </c>
      <c r="P809" s="27">
        <f t="shared" si="271"/>
        <v>248.55859999999998</v>
      </c>
      <c r="Q809" s="27">
        <f t="shared" si="271"/>
        <v>103.59020000000001</v>
      </c>
      <c r="R809" s="27">
        <f t="shared" si="271"/>
        <v>31.587400000000002</v>
      </c>
      <c r="S809" s="27">
        <f t="shared" si="271"/>
        <v>0</v>
      </c>
      <c r="T809" s="27">
        <f t="shared" si="271"/>
        <v>0</v>
      </c>
      <c r="U809" s="29">
        <f t="shared" si="271"/>
        <v>47552.9402</v>
      </c>
    </row>
    <row r="810" spans="2:21" ht="13.5" customHeight="1">
      <c r="B810" s="13"/>
      <c r="C810" s="14" t="s">
        <v>28</v>
      </c>
      <c r="D810" s="27">
        <f aca="true" t="shared" si="272" ref="D810:U810">SUM(D510,D610,D710)</f>
        <v>491.8341</v>
      </c>
      <c r="E810" s="27">
        <f t="shared" si="272"/>
        <v>1096.1199000000001</v>
      </c>
      <c r="F810" s="27">
        <f t="shared" si="272"/>
        <v>418.2052</v>
      </c>
      <c r="G810" s="27">
        <f t="shared" si="272"/>
        <v>844.1777</v>
      </c>
      <c r="H810" s="27">
        <f t="shared" si="272"/>
        <v>258.9706</v>
      </c>
      <c r="I810" s="27">
        <f t="shared" si="272"/>
        <v>537.8636</v>
      </c>
      <c r="J810" s="27">
        <f t="shared" si="272"/>
        <v>370.4973</v>
      </c>
      <c r="K810" s="28">
        <f t="shared" si="272"/>
        <v>252.4234</v>
      </c>
      <c r="L810" s="27">
        <f t="shared" si="272"/>
        <v>87.6886</v>
      </c>
      <c r="M810" s="28">
        <f t="shared" si="272"/>
        <v>708.958</v>
      </c>
      <c r="N810" s="27">
        <f t="shared" si="272"/>
        <v>200.4737</v>
      </c>
      <c r="O810" s="27">
        <f t="shared" si="272"/>
        <v>207.7707</v>
      </c>
      <c r="P810" s="27">
        <f t="shared" si="272"/>
        <v>76.41159999999999</v>
      </c>
      <c r="Q810" s="27">
        <f t="shared" si="272"/>
        <v>61.5916</v>
      </c>
      <c r="R810" s="27">
        <f t="shared" si="272"/>
        <v>98.1243</v>
      </c>
      <c r="S810" s="27">
        <f t="shared" si="272"/>
        <v>24.4286</v>
      </c>
      <c r="T810" s="27">
        <f t="shared" si="272"/>
        <v>0</v>
      </c>
      <c r="U810" s="29">
        <f t="shared" si="272"/>
        <v>5735.5389</v>
      </c>
    </row>
    <row r="811" spans="2:21" ht="13.5" customHeight="1">
      <c r="B811" s="13" t="s">
        <v>29</v>
      </c>
      <c r="C811" s="14" t="s">
        <v>30</v>
      </c>
      <c r="D811" s="27">
        <f aca="true" t="shared" si="273" ref="D811:U811">SUM(D511,D611,D711)</f>
        <v>31455.850899999998</v>
      </c>
      <c r="E811" s="27">
        <f t="shared" si="273"/>
        <v>44425.231700000004</v>
      </c>
      <c r="F811" s="27">
        <f t="shared" si="273"/>
        <v>20330.3088</v>
      </c>
      <c r="G811" s="27">
        <f t="shared" si="273"/>
        <v>34376.6884</v>
      </c>
      <c r="H811" s="27">
        <f t="shared" si="273"/>
        <v>12473.3452</v>
      </c>
      <c r="I811" s="27">
        <f t="shared" si="273"/>
        <v>15451.810399999998</v>
      </c>
      <c r="J811" s="27">
        <f t="shared" si="273"/>
        <v>5606.761</v>
      </c>
      <c r="K811" s="28">
        <f t="shared" si="273"/>
        <v>1781.0453</v>
      </c>
      <c r="L811" s="27">
        <f t="shared" si="273"/>
        <v>1341.9534999999998</v>
      </c>
      <c r="M811" s="28">
        <f t="shared" si="273"/>
        <v>1851.5089</v>
      </c>
      <c r="N811" s="27">
        <f t="shared" si="273"/>
        <v>717.4306</v>
      </c>
      <c r="O811" s="27">
        <f t="shared" si="273"/>
        <v>198.061</v>
      </c>
      <c r="P811" s="27">
        <f t="shared" si="273"/>
        <v>77.0651</v>
      </c>
      <c r="Q811" s="27">
        <f t="shared" si="273"/>
        <v>62.7974</v>
      </c>
      <c r="R811" s="27">
        <f t="shared" si="273"/>
        <v>38.2162</v>
      </c>
      <c r="S811" s="27">
        <f t="shared" si="273"/>
        <v>4.7868</v>
      </c>
      <c r="T811" s="27">
        <f t="shared" si="273"/>
        <v>0</v>
      </c>
      <c r="U811" s="29">
        <f t="shared" si="273"/>
        <v>170192.8612</v>
      </c>
    </row>
    <row r="812" spans="2:21" ht="13.5" customHeight="1">
      <c r="B812" s="13"/>
      <c r="C812" s="14" t="s">
        <v>31</v>
      </c>
      <c r="D812" s="27">
        <f aca="true" t="shared" si="274" ref="D812:U812">SUM(D512,D612,D712)</f>
        <v>15.5935</v>
      </c>
      <c r="E812" s="27">
        <f t="shared" si="274"/>
        <v>11.9749</v>
      </c>
      <c r="F812" s="27">
        <f t="shared" si="274"/>
        <v>11.9749</v>
      </c>
      <c r="G812" s="27">
        <f t="shared" si="274"/>
        <v>0</v>
      </c>
      <c r="H812" s="27">
        <f t="shared" si="274"/>
        <v>0</v>
      </c>
      <c r="I812" s="27">
        <f t="shared" si="274"/>
        <v>0</v>
      </c>
      <c r="J812" s="27">
        <f t="shared" si="274"/>
        <v>0</v>
      </c>
      <c r="K812" s="28">
        <f t="shared" si="274"/>
        <v>0</v>
      </c>
      <c r="L812" s="27">
        <f t="shared" si="274"/>
        <v>0</v>
      </c>
      <c r="M812" s="28">
        <f t="shared" si="274"/>
        <v>0</v>
      </c>
      <c r="N812" s="27">
        <f t="shared" si="274"/>
        <v>0</v>
      </c>
      <c r="O812" s="27">
        <f t="shared" si="274"/>
        <v>0</v>
      </c>
      <c r="P812" s="27">
        <f t="shared" si="274"/>
        <v>0</v>
      </c>
      <c r="Q812" s="27">
        <f t="shared" si="274"/>
        <v>0</v>
      </c>
      <c r="R812" s="27">
        <f t="shared" si="274"/>
        <v>0</v>
      </c>
      <c r="S812" s="27">
        <f t="shared" si="274"/>
        <v>0</v>
      </c>
      <c r="T812" s="27">
        <f t="shared" si="274"/>
        <v>0</v>
      </c>
      <c r="U812" s="29">
        <f t="shared" si="274"/>
        <v>39.5433</v>
      </c>
    </row>
    <row r="813" spans="2:21" ht="13.5" customHeight="1">
      <c r="B813" s="13" t="s">
        <v>32</v>
      </c>
      <c r="C813" s="14" t="s">
        <v>33</v>
      </c>
      <c r="D813" s="27">
        <f aca="true" t="shared" si="275" ref="D813:U813">SUM(D513,D613,D713)</f>
        <v>55431.5063</v>
      </c>
      <c r="E813" s="27">
        <f t="shared" si="275"/>
        <v>586843.8763</v>
      </c>
      <c r="F813" s="27">
        <f t="shared" si="275"/>
        <v>21563.0412</v>
      </c>
      <c r="G813" s="27">
        <f t="shared" si="275"/>
        <v>64613.5651</v>
      </c>
      <c r="H813" s="27">
        <f t="shared" si="275"/>
        <v>19056.213799999998</v>
      </c>
      <c r="I813" s="27">
        <f t="shared" si="275"/>
        <v>32541.795</v>
      </c>
      <c r="J813" s="27">
        <f t="shared" si="275"/>
        <v>6582.6585</v>
      </c>
      <c r="K813" s="28">
        <f t="shared" si="275"/>
        <v>1470.9782</v>
      </c>
      <c r="L813" s="27">
        <f t="shared" si="275"/>
        <v>1275.9306</v>
      </c>
      <c r="M813" s="28">
        <f t="shared" si="275"/>
        <v>1078.4036</v>
      </c>
      <c r="N813" s="27">
        <f t="shared" si="275"/>
        <v>168.5175</v>
      </c>
      <c r="O813" s="27">
        <f t="shared" si="275"/>
        <v>198.81359999999998</v>
      </c>
      <c r="P813" s="27">
        <f t="shared" si="275"/>
        <v>195.992</v>
      </c>
      <c r="Q813" s="27">
        <f t="shared" si="275"/>
        <v>76.6417</v>
      </c>
      <c r="R813" s="27">
        <f t="shared" si="275"/>
        <v>8.076</v>
      </c>
      <c r="S813" s="27">
        <f t="shared" si="275"/>
        <v>0</v>
      </c>
      <c r="T813" s="27">
        <f t="shared" si="275"/>
        <v>0</v>
      </c>
      <c r="U813" s="29">
        <f t="shared" si="275"/>
        <v>791106.0093999999</v>
      </c>
    </row>
    <row r="814" spans="2:21" ht="13.5" customHeight="1">
      <c r="B814" s="13"/>
      <c r="C814" s="14" t="s">
        <v>34</v>
      </c>
      <c r="D814" s="27">
        <f aca="true" t="shared" si="276" ref="D814:U814">SUM(D514,D614,D714)</f>
        <v>63882.8908</v>
      </c>
      <c r="E814" s="27">
        <f t="shared" si="276"/>
        <v>151475.28410000002</v>
      </c>
      <c r="F814" s="27">
        <f t="shared" si="276"/>
        <v>36816.0535</v>
      </c>
      <c r="G814" s="27">
        <f t="shared" si="276"/>
        <v>55811.0764</v>
      </c>
      <c r="H814" s="27">
        <f t="shared" si="276"/>
        <v>15387.5357</v>
      </c>
      <c r="I814" s="27">
        <f t="shared" si="276"/>
        <v>12752.9356</v>
      </c>
      <c r="J814" s="27">
        <f t="shared" si="276"/>
        <v>2394.8426</v>
      </c>
      <c r="K814" s="28">
        <f t="shared" si="276"/>
        <v>1177.4221</v>
      </c>
      <c r="L814" s="27">
        <f t="shared" si="276"/>
        <v>743.7532</v>
      </c>
      <c r="M814" s="28">
        <f t="shared" si="276"/>
        <v>921.0213</v>
      </c>
      <c r="N814" s="27">
        <f t="shared" si="276"/>
        <v>417.7126</v>
      </c>
      <c r="O814" s="27">
        <f t="shared" si="276"/>
        <v>506.76840000000004</v>
      </c>
      <c r="P814" s="27">
        <f t="shared" si="276"/>
        <v>92.6591</v>
      </c>
      <c r="Q814" s="27">
        <f t="shared" si="276"/>
        <v>70.3415</v>
      </c>
      <c r="R814" s="27">
        <f t="shared" si="276"/>
        <v>45.9625</v>
      </c>
      <c r="S814" s="27">
        <f t="shared" si="276"/>
        <v>0</v>
      </c>
      <c r="T814" s="27">
        <f t="shared" si="276"/>
        <v>0</v>
      </c>
      <c r="U814" s="29">
        <f t="shared" si="276"/>
        <v>342496.25940000004</v>
      </c>
    </row>
    <row r="815" spans="2:21" ht="13.5" customHeight="1">
      <c r="B815" s="13" t="s">
        <v>35</v>
      </c>
      <c r="C815" s="14" t="s">
        <v>36</v>
      </c>
      <c r="D815" s="27">
        <f aca="true" t="shared" si="277" ref="D815:U815">SUM(D515,D615,D715)</f>
        <v>170.90359999999998</v>
      </c>
      <c r="E815" s="27">
        <f t="shared" si="277"/>
        <v>1518.2685</v>
      </c>
      <c r="F815" s="27">
        <f t="shared" si="277"/>
        <v>674.786</v>
      </c>
      <c r="G815" s="27">
        <f t="shared" si="277"/>
        <v>908.7492</v>
      </c>
      <c r="H815" s="27">
        <f t="shared" si="277"/>
        <v>368.6212</v>
      </c>
      <c r="I815" s="27">
        <f t="shared" si="277"/>
        <v>37.3492</v>
      </c>
      <c r="J815" s="27">
        <f t="shared" si="277"/>
        <v>6.193</v>
      </c>
      <c r="K815" s="28">
        <f t="shared" si="277"/>
        <v>8.5358</v>
      </c>
      <c r="L815" s="27">
        <f t="shared" si="277"/>
        <v>1.3733</v>
      </c>
      <c r="M815" s="28">
        <f t="shared" si="277"/>
        <v>8.5358</v>
      </c>
      <c r="N815" s="27">
        <f t="shared" si="277"/>
        <v>0</v>
      </c>
      <c r="O815" s="27">
        <f t="shared" si="277"/>
        <v>0</v>
      </c>
      <c r="P815" s="27">
        <f t="shared" si="277"/>
        <v>0</v>
      </c>
      <c r="Q815" s="27">
        <f t="shared" si="277"/>
        <v>9.1988</v>
      </c>
      <c r="R815" s="27">
        <f t="shared" si="277"/>
        <v>3.8509</v>
      </c>
      <c r="S815" s="27">
        <f t="shared" si="277"/>
        <v>0</v>
      </c>
      <c r="T815" s="27">
        <f t="shared" si="277"/>
        <v>0</v>
      </c>
      <c r="U815" s="29">
        <f t="shared" si="277"/>
        <v>3716.3653</v>
      </c>
    </row>
    <row r="816" spans="2:21" ht="13.5" customHeight="1">
      <c r="B816" s="13"/>
      <c r="C816" s="14" t="s">
        <v>37</v>
      </c>
      <c r="D816" s="27">
        <f aca="true" t="shared" si="278" ref="D816:U816">SUM(D516,D616,D716)</f>
        <v>181427.7457</v>
      </c>
      <c r="E816" s="27">
        <f t="shared" si="278"/>
        <v>38891.3402</v>
      </c>
      <c r="F816" s="27">
        <f t="shared" si="278"/>
        <v>15331.0039</v>
      </c>
      <c r="G816" s="27">
        <f t="shared" si="278"/>
        <v>26001.388600000002</v>
      </c>
      <c r="H816" s="27">
        <f t="shared" si="278"/>
        <v>7147.7963</v>
      </c>
      <c r="I816" s="27">
        <f t="shared" si="278"/>
        <v>10419.542800000001</v>
      </c>
      <c r="J816" s="27">
        <f t="shared" si="278"/>
        <v>1362.5387999999998</v>
      </c>
      <c r="K816" s="28">
        <f t="shared" si="278"/>
        <v>685.4003</v>
      </c>
      <c r="L816" s="27">
        <f t="shared" si="278"/>
        <v>357.1834</v>
      </c>
      <c r="M816" s="28">
        <f t="shared" si="278"/>
        <v>864.3480999999999</v>
      </c>
      <c r="N816" s="27">
        <f t="shared" si="278"/>
        <v>97.298</v>
      </c>
      <c r="O816" s="27">
        <f t="shared" si="278"/>
        <v>71.91069999999999</v>
      </c>
      <c r="P816" s="27">
        <f t="shared" si="278"/>
        <v>50.7898</v>
      </c>
      <c r="Q816" s="27">
        <f t="shared" si="278"/>
        <v>37.9089</v>
      </c>
      <c r="R816" s="27">
        <f t="shared" si="278"/>
        <v>6.8469</v>
      </c>
      <c r="S816" s="27">
        <f t="shared" si="278"/>
        <v>9.2934</v>
      </c>
      <c r="T816" s="27">
        <f t="shared" si="278"/>
        <v>0</v>
      </c>
      <c r="U816" s="29">
        <f t="shared" si="278"/>
        <v>282762.3358</v>
      </c>
    </row>
    <row r="817" spans="2:21" ht="13.5" customHeight="1">
      <c r="B817" s="15"/>
      <c r="C817" s="16" t="s">
        <v>2</v>
      </c>
      <c r="D817" s="30">
        <f aca="true" t="shared" si="279" ref="D817:U817">SUM(D517,D617,D717)</f>
        <v>336346.5012</v>
      </c>
      <c r="E817" s="30">
        <f t="shared" si="279"/>
        <v>840620.9625</v>
      </c>
      <c r="F817" s="30">
        <f t="shared" si="279"/>
        <v>99747.122</v>
      </c>
      <c r="G817" s="30">
        <f t="shared" si="279"/>
        <v>205007.276</v>
      </c>
      <c r="H817" s="30">
        <f t="shared" si="279"/>
        <v>57566.024099999995</v>
      </c>
      <c r="I817" s="30">
        <f t="shared" si="279"/>
        <v>74367.92450000001</v>
      </c>
      <c r="J817" s="30">
        <f t="shared" si="279"/>
        <v>17891.1336</v>
      </c>
      <c r="K817" s="31">
        <f t="shared" si="279"/>
        <v>5954.518599999999</v>
      </c>
      <c r="L817" s="30">
        <f t="shared" si="279"/>
        <v>4383.1663</v>
      </c>
      <c r="M817" s="31">
        <f t="shared" si="279"/>
        <v>7339.3796</v>
      </c>
      <c r="N817" s="30">
        <f t="shared" si="279"/>
        <v>1899.3441999999998</v>
      </c>
      <c r="O817" s="30">
        <f t="shared" si="279"/>
        <v>2205.0557999999996</v>
      </c>
      <c r="P817" s="30">
        <f t="shared" si="279"/>
        <v>839.1322</v>
      </c>
      <c r="Q817" s="30">
        <f t="shared" si="279"/>
        <v>550.1197000000001</v>
      </c>
      <c r="R817" s="30">
        <f t="shared" si="279"/>
        <v>308.85329999999993</v>
      </c>
      <c r="S817" s="30">
        <f t="shared" si="279"/>
        <v>39.5432</v>
      </c>
      <c r="T817" s="30">
        <f t="shared" si="279"/>
        <v>0</v>
      </c>
      <c r="U817" s="32">
        <f t="shared" si="279"/>
        <v>1655066.0568</v>
      </c>
    </row>
    <row r="818" spans="2:21" ht="13.5" customHeight="1">
      <c r="B818" s="13" t="s">
        <v>38</v>
      </c>
      <c r="C818" s="14" t="s">
        <v>39</v>
      </c>
      <c r="D818" s="27">
        <f aca="true" t="shared" si="280" ref="D818:U818">SUM(D518,D618,D718)</f>
        <v>0</v>
      </c>
      <c r="E818" s="27">
        <f t="shared" si="280"/>
        <v>0</v>
      </c>
      <c r="F818" s="27">
        <f t="shared" si="280"/>
        <v>0</v>
      </c>
      <c r="G818" s="27">
        <f t="shared" si="280"/>
        <v>0</v>
      </c>
      <c r="H818" s="27">
        <f t="shared" si="280"/>
        <v>0</v>
      </c>
      <c r="I818" s="27">
        <f t="shared" si="280"/>
        <v>0</v>
      </c>
      <c r="J818" s="27">
        <f t="shared" si="280"/>
        <v>15.1014</v>
      </c>
      <c r="K818" s="28">
        <f t="shared" si="280"/>
        <v>15.1014</v>
      </c>
      <c r="L818" s="27">
        <f t="shared" si="280"/>
        <v>30.2028</v>
      </c>
      <c r="M818" s="28">
        <f t="shared" si="280"/>
        <v>52.145700000000005</v>
      </c>
      <c r="N818" s="27">
        <f t="shared" si="280"/>
        <v>32.746</v>
      </c>
      <c r="O818" s="27">
        <f t="shared" si="280"/>
        <v>687.1328</v>
      </c>
      <c r="P818" s="27">
        <f t="shared" si="280"/>
        <v>1936.8498</v>
      </c>
      <c r="Q818" s="27">
        <f t="shared" si="280"/>
        <v>10.6362</v>
      </c>
      <c r="R818" s="27">
        <f t="shared" si="280"/>
        <v>42.5448</v>
      </c>
      <c r="S818" s="27">
        <f t="shared" si="280"/>
        <v>0</v>
      </c>
      <c r="T818" s="27">
        <f t="shared" si="280"/>
        <v>3.0513</v>
      </c>
      <c r="U818" s="29">
        <f t="shared" si="280"/>
        <v>2825.5122</v>
      </c>
    </row>
    <row r="819" spans="2:21" ht="13.5" customHeight="1">
      <c r="B819" s="13"/>
      <c r="C819" s="14" t="s">
        <v>40</v>
      </c>
      <c r="D819" s="27">
        <f aca="true" t="shared" si="281" ref="D819:U819">SUM(D519,D619,D719)</f>
        <v>2683.8217999999997</v>
      </c>
      <c r="E819" s="27">
        <f t="shared" si="281"/>
        <v>3172.6308</v>
      </c>
      <c r="F819" s="27">
        <f t="shared" si="281"/>
        <v>1664.0543</v>
      </c>
      <c r="G819" s="27">
        <f t="shared" si="281"/>
        <v>3412.6405</v>
      </c>
      <c r="H819" s="27">
        <f t="shared" si="281"/>
        <v>1700.3815</v>
      </c>
      <c r="I819" s="27">
        <f t="shared" si="281"/>
        <v>2651.9621</v>
      </c>
      <c r="J819" s="27">
        <f t="shared" si="281"/>
        <v>1820.8085999999998</v>
      </c>
      <c r="K819" s="28">
        <f t="shared" si="281"/>
        <v>399.4463</v>
      </c>
      <c r="L819" s="27">
        <f t="shared" si="281"/>
        <v>558.5752</v>
      </c>
      <c r="M819" s="28">
        <f t="shared" si="281"/>
        <v>2104.8944</v>
      </c>
      <c r="N819" s="27">
        <f t="shared" si="281"/>
        <v>504.0662</v>
      </c>
      <c r="O819" s="27">
        <f t="shared" si="281"/>
        <v>488.9921</v>
      </c>
      <c r="P819" s="27">
        <f t="shared" si="281"/>
        <v>725.3425</v>
      </c>
      <c r="Q819" s="27">
        <f t="shared" si="281"/>
        <v>21.5275</v>
      </c>
      <c r="R819" s="27">
        <f t="shared" si="281"/>
        <v>6.5013</v>
      </c>
      <c r="S819" s="27">
        <f t="shared" si="281"/>
        <v>0</v>
      </c>
      <c r="T819" s="27">
        <f t="shared" si="281"/>
        <v>0</v>
      </c>
      <c r="U819" s="29">
        <f t="shared" si="281"/>
        <v>21915.645100000005</v>
      </c>
    </row>
    <row r="820" spans="2:21" ht="13.5" customHeight="1">
      <c r="B820" s="13" t="s">
        <v>32</v>
      </c>
      <c r="C820" s="14" t="s">
        <v>41</v>
      </c>
      <c r="D820" s="27">
        <f aca="true" t="shared" si="282" ref="D820:U820">SUM(D520,D620,D720)</f>
        <v>6.8202</v>
      </c>
      <c r="E820" s="27">
        <f t="shared" si="282"/>
        <v>326.7032</v>
      </c>
      <c r="F820" s="27">
        <f t="shared" si="282"/>
        <v>599.2469</v>
      </c>
      <c r="G820" s="27">
        <f t="shared" si="282"/>
        <v>763.3731</v>
      </c>
      <c r="H820" s="27">
        <f t="shared" si="282"/>
        <v>326.5501</v>
      </c>
      <c r="I820" s="27">
        <f t="shared" si="282"/>
        <v>99.4076</v>
      </c>
      <c r="J820" s="27">
        <f t="shared" si="282"/>
        <v>47.4099</v>
      </c>
      <c r="K820" s="28">
        <f t="shared" si="282"/>
        <v>7.0952</v>
      </c>
      <c r="L820" s="27">
        <f t="shared" si="282"/>
        <v>10.0104</v>
      </c>
      <c r="M820" s="28">
        <f t="shared" si="282"/>
        <v>85.0326</v>
      </c>
      <c r="N820" s="27">
        <f t="shared" si="282"/>
        <v>0</v>
      </c>
      <c r="O820" s="27">
        <f t="shared" si="282"/>
        <v>0</v>
      </c>
      <c r="P820" s="27">
        <f t="shared" si="282"/>
        <v>0</v>
      </c>
      <c r="Q820" s="27">
        <f t="shared" si="282"/>
        <v>23.9496</v>
      </c>
      <c r="R820" s="27">
        <f t="shared" si="282"/>
        <v>0</v>
      </c>
      <c r="S820" s="27">
        <f t="shared" si="282"/>
        <v>0</v>
      </c>
      <c r="T820" s="27">
        <f t="shared" si="282"/>
        <v>0</v>
      </c>
      <c r="U820" s="29">
        <f t="shared" si="282"/>
        <v>2295.5988</v>
      </c>
    </row>
    <row r="821" spans="2:21" ht="13.5" customHeight="1">
      <c r="B821" s="13"/>
      <c r="C821" s="14" t="s">
        <v>42</v>
      </c>
      <c r="D821" s="27">
        <f aca="true" t="shared" si="283" ref="D821:U821">SUM(D521,D621,D721)</f>
        <v>4316.6095</v>
      </c>
      <c r="E821" s="27">
        <f t="shared" si="283"/>
        <v>2395.3234</v>
      </c>
      <c r="F821" s="27">
        <f t="shared" si="283"/>
        <v>287.93059999999997</v>
      </c>
      <c r="G821" s="27">
        <f t="shared" si="283"/>
        <v>119.7672</v>
      </c>
      <c r="H821" s="27">
        <f t="shared" si="283"/>
        <v>35.3459</v>
      </c>
      <c r="I821" s="27">
        <f t="shared" si="283"/>
        <v>34.9868</v>
      </c>
      <c r="J821" s="27">
        <f t="shared" si="283"/>
        <v>44.0665</v>
      </c>
      <c r="K821" s="28">
        <f t="shared" si="283"/>
        <v>34.9868</v>
      </c>
      <c r="L821" s="27">
        <f t="shared" si="283"/>
        <v>0</v>
      </c>
      <c r="M821" s="28">
        <f t="shared" si="283"/>
        <v>0</v>
      </c>
      <c r="N821" s="27">
        <f t="shared" si="283"/>
        <v>0</v>
      </c>
      <c r="O821" s="27">
        <f t="shared" si="283"/>
        <v>0</v>
      </c>
      <c r="P821" s="27">
        <f t="shared" si="283"/>
        <v>0</v>
      </c>
      <c r="Q821" s="27">
        <f t="shared" si="283"/>
        <v>0</v>
      </c>
      <c r="R821" s="27">
        <f t="shared" si="283"/>
        <v>0</v>
      </c>
      <c r="S821" s="27">
        <f t="shared" si="283"/>
        <v>0</v>
      </c>
      <c r="T821" s="27">
        <f t="shared" si="283"/>
        <v>0</v>
      </c>
      <c r="U821" s="29">
        <f t="shared" si="283"/>
        <v>7269.016699999999</v>
      </c>
    </row>
    <row r="822" spans="2:21" ht="13.5" customHeight="1">
      <c r="B822" s="13" t="s">
        <v>35</v>
      </c>
      <c r="C822" s="17" t="s">
        <v>43</v>
      </c>
      <c r="D822" s="27">
        <f aca="true" t="shared" si="284" ref="D822:U822">SUM(D522,D622,D722)</f>
        <v>6.193</v>
      </c>
      <c r="E822" s="27">
        <f t="shared" si="284"/>
        <v>24.1082</v>
      </c>
      <c r="F822" s="27">
        <f t="shared" si="284"/>
        <v>15.850999999999999</v>
      </c>
      <c r="G822" s="27">
        <f t="shared" si="284"/>
        <v>35.2413</v>
      </c>
      <c r="H822" s="27">
        <f t="shared" si="284"/>
        <v>3.465</v>
      </c>
      <c r="I822" s="27">
        <f t="shared" si="284"/>
        <v>62.2307</v>
      </c>
      <c r="J822" s="27">
        <f t="shared" si="284"/>
        <v>35.5398</v>
      </c>
      <c r="K822" s="28">
        <f t="shared" si="284"/>
        <v>12.6046</v>
      </c>
      <c r="L822" s="27">
        <f t="shared" si="284"/>
        <v>214.542</v>
      </c>
      <c r="M822" s="28">
        <f t="shared" si="284"/>
        <v>616.3846</v>
      </c>
      <c r="N822" s="27">
        <f t="shared" si="284"/>
        <v>451.0687</v>
      </c>
      <c r="O822" s="27">
        <f t="shared" si="284"/>
        <v>201.818</v>
      </c>
      <c r="P822" s="27">
        <f t="shared" si="284"/>
        <v>108.6308</v>
      </c>
      <c r="Q822" s="27">
        <f t="shared" si="284"/>
        <v>39.5878</v>
      </c>
      <c r="R822" s="27">
        <f t="shared" si="284"/>
        <v>0</v>
      </c>
      <c r="S822" s="27">
        <f t="shared" si="284"/>
        <v>0</v>
      </c>
      <c r="T822" s="27">
        <f t="shared" si="284"/>
        <v>0</v>
      </c>
      <c r="U822" s="29">
        <f t="shared" si="284"/>
        <v>1827.2655</v>
      </c>
    </row>
    <row r="823" spans="1:21" ht="13.5" customHeight="1">
      <c r="A823" s="39"/>
      <c r="B823" s="15"/>
      <c r="C823" s="16" t="s">
        <v>2</v>
      </c>
      <c r="D823" s="30">
        <f aca="true" t="shared" si="285" ref="D823:U823">SUM(D523,D623,D723)</f>
        <v>7013.4445</v>
      </c>
      <c r="E823" s="30">
        <f t="shared" si="285"/>
        <v>5918.765600000001</v>
      </c>
      <c r="F823" s="30">
        <f t="shared" si="285"/>
        <v>2567.0828</v>
      </c>
      <c r="G823" s="30">
        <f t="shared" si="285"/>
        <v>4331.0221</v>
      </c>
      <c r="H823" s="30">
        <f t="shared" si="285"/>
        <v>2065.7425</v>
      </c>
      <c r="I823" s="30">
        <f t="shared" si="285"/>
        <v>2848.587200000001</v>
      </c>
      <c r="J823" s="30">
        <f t="shared" si="285"/>
        <v>1962.9261999999999</v>
      </c>
      <c r="K823" s="31">
        <f t="shared" si="285"/>
        <v>469.2343</v>
      </c>
      <c r="L823" s="30">
        <f t="shared" si="285"/>
        <v>813.3304</v>
      </c>
      <c r="M823" s="31">
        <f t="shared" si="285"/>
        <v>2858.4573</v>
      </c>
      <c r="N823" s="30">
        <f t="shared" si="285"/>
        <v>987.8808999999999</v>
      </c>
      <c r="O823" s="30">
        <f t="shared" si="285"/>
        <v>1377.9429</v>
      </c>
      <c r="P823" s="30">
        <f t="shared" si="285"/>
        <v>2770.8231</v>
      </c>
      <c r="Q823" s="30">
        <f t="shared" si="285"/>
        <v>95.7011</v>
      </c>
      <c r="R823" s="30">
        <f t="shared" si="285"/>
        <v>49.0461</v>
      </c>
      <c r="S823" s="30">
        <f t="shared" si="285"/>
        <v>0</v>
      </c>
      <c r="T823" s="30">
        <f t="shared" si="285"/>
        <v>3.0513</v>
      </c>
      <c r="U823" s="32">
        <f t="shared" si="285"/>
        <v>36133.03830000001</v>
      </c>
    </row>
    <row r="824" spans="2:21" ht="13.5" customHeight="1">
      <c r="B824" s="11"/>
      <c r="C824" s="12" t="s">
        <v>44</v>
      </c>
      <c r="D824" s="27">
        <f aca="true" t="shared" si="286" ref="D824:U824">SUM(D524,D624,D724)</f>
        <v>0</v>
      </c>
      <c r="E824" s="27">
        <f t="shared" si="286"/>
        <v>0</v>
      </c>
      <c r="F824" s="27">
        <f t="shared" si="286"/>
        <v>0</v>
      </c>
      <c r="G824" s="27">
        <f t="shared" si="286"/>
        <v>4.8725</v>
      </c>
      <c r="H824" s="27">
        <f t="shared" si="286"/>
        <v>6.3394</v>
      </c>
      <c r="I824" s="27">
        <f t="shared" si="286"/>
        <v>0</v>
      </c>
      <c r="J824" s="27">
        <f t="shared" si="286"/>
        <v>4.4382</v>
      </c>
      <c r="K824" s="28">
        <f t="shared" si="286"/>
        <v>4.1533</v>
      </c>
      <c r="L824" s="27">
        <f t="shared" si="286"/>
        <v>19.9416</v>
      </c>
      <c r="M824" s="28">
        <f t="shared" si="286"/>
        <v>142.3371</v>
      </c>
      <c r="N824" s="27">
        <f t="shared" si="286"/>
        <v>0</v>
      </c>
      <c r="O824" s="27">
        <f t="shared" si="286"/>
        <v>26.3766</v>
      </c>
      <c r="P824" s="27">
        <f t="shared" si="286"/>
        <v>1.8663</v>
      </c>
      <c r="Q824" s="27">
        <f t="shared" si="286"/>
        <v>8.3073</v>
      </c>
      <c r="R824" s="27">
        <f t="shared" si="286"/>
        <v>52.8132</v>
      </c>
      <c r="S824" s="27">
        <f t="shared" si="286"/>
        <v>29.0819</v>
      </c>
      <c r="T824" s="27">
        <f t="shared" si="286"/>
        <v>3.2727</v>
      </c>
      <c r="U824" s="29">
        <f t="shared" si="286"/>
        <v>303.8001</v>
      </c>
    </row>
    <row r="825" spans="2:21" ht="13.5" customHeight="1">
      <c r="B825" s="13" t="s">
        <v>0</v>
      </c>
      <c r="C825" s="14" t="s">
        <v>45</v>
      </c>
      <c r="D825" s="27">
        <f aca="true" t="shared" si="287" ref="D825:U825">SUM(D525,D625,D725)</f>
        <v>10.888</v>
      </c>
      <c r="E825" s="27">
        <f t="shared" si="287"/>
        <v>2.722</v>
      </c>
      <c r="F825" s="27">
        <f t="shared" si="287"/>
        <v>2.722</v>
      </c>
      <c r="G825" s="27">
        <f t="shared" si="287"/>
        <v>5.444</v>
      </c>
      <c r="H825" s="27">
        <f t="shared" si="287"/>
        <v>8.7795</v>
      </c>
      <c r="I825" s="27">
        <f t="shared" si="287"/>
        <v>21.2925</v>
      </c>
      <c r="J825" s="27">
        <f t="shared" si="287"/>
        <v>8.7795</v>
      </c>
      <c r="K825" s="28">
        <f t="shared" si="287"/>
        <v>0</v>
      </c>
      <c r="L825" s="27">
        <f t="shared" si="287"/>
        <v>0</v>
      </c>
      <c r="M825" s="28">
        <f t="shared" si="287"/>
        <v>35.118</v>
      </c>
      <c r="N825" s="27">
        <f t="shared" si="287"/>
        <v>0</v>
      </c>
      <c r="O825" s="27">
        <f t="shared" si="287"/>
        <v>0</v>
      </c>
      <c r="P825" s="27">
        <f t="shared" si="287"/>
        <v>0</v>
      </c>
      <c r="Q825" s="27">
        <f t="shared" si="287"/>
        <v>0</v>
      </c>
      <c r="R825" s="27">
        <f t="shared" si="287"/>
        <v>0</v>
      </c>
      <c r="S825" s="27">
        <f t="shared" si="287"/>
        <v>0</v>
      </c>
      <c r="T825" s="27">
        <f t="shared" si="287"/>
        <v>0</v>
      </c>
      <c r="U825" s="29">
        <f t="shared" si="287"/>
        <v>95.74549999999999</v>
      </c>
    </row>
    <row r="826" spans="2:21" ht="13.5" customHeight="1">
      <c r="B826" s="13"/>
      <c r="C826" s="14" t="s">
        <v>46</v>
      </c>
      <c r="D826" s="27">
        <f aca="true" t="shared" si="288" ref="D826:U826">SUM(D526,D626,D726)</f>
        <v>10.888</v>
      </c>
      <c r="E826" s="27">
        <f t="shared" si="288"/>
        <v>29.942</v>
      </c>
      <c r="F826" s="27">
        <f t="shared" si="288"/>
        <v>273.7605</v>
      </c>
      <c r="G826" s="27">
        <f t="shared" si="288"/>
        <v>51.7957</v>
      </c>
      <c r="H826" s="27">
        <f t="shared" si="288"/>
        <v>12.9573</v>
      </c>
      <c r="I826" s="27">
        <f t="shared" si="288"/>
        <v>352.5829</v>
      </c>
      <c r="J826" s="27">
        <f t="shared" si="288"/>
        <v>31.0093</v>
      </c>
      <c r="K826" s="28">
        <f t="shared" si="288"/>
        <v>5.3479</v>
      </c>
      <c r="L826" s="27">
        <f t="shared" si="288"/>
        <v>25.8622</v>
      </c>
      <c r="M826" s="28">
        <f t="shared" si="288"/>
        <v>188.927</v>
      </c>
      <c r="N826" s="27">
        <f t="shared" si="288"/>
        <v>5.3478</v>
      </c>
      <c r="O826" s="27">
        <f t="shared" si="288"/>
        <v>44.4985</v>
      </c>
      <c r="P826" s="27">
        <f t="shared" si="288"/>
        <v>11.2913</v>
      </c>
      <c r="Q826" s="27">
        <f t="shared" si="288"/>
        <v>28.3079</v>
      </c>
      <c r="R826" s="27">
        <f t="shared" si="288"/>
        <v>12.9462</v>
      </c>
      <c r="S826" s="27">
        <f t="shared" si="288"/>
        <v>0</v>
      </c>
      <c r="T826" s="27">
        <f t="shared" si="288"/>
        <v>0</v>
      </c>
      <c r="U826" s="29">
        <f t="shared" si="288"/>
        <v>1085.4645</v>
      </c>
    </row>
    <row r="827" spans="2:21" ht="13.5" customHeight="1">
      <c r="B827" s="13"/>
      <c r="C827" s="14" t="s">
        <v>47</v>
      </c>
      <c r="D827" s="27">
        <f aca="true" t="shared" si="289" ref="D827:U827">SUM(D527,D627,D727)</f>
        <v>45.2415</v>
      </c>
      <c r="E827" s="27">
        <f t="shared" si="289"/>
        <v>1286.5136</v>
      </c>
      <c r="F827" s="27">
        <f t="shared" si="289"/>
        <v>1428.7545</v>
      </c>
      <c r="G827" s="27">
        <f t="shared" si="289"/>
        <v>2079.9419000000003</v>
      </c>
      <c r="H827" s="27">
        <f t="shared" si="289"/>
        <v>697.8856000000001</v>
      </c>
      <c r="I827" s="27">
        <f t="shared" si="289"/>
        <v>1293.7364</v>
      </c>
      <c r="J827" s="27">
        <f t="shared" si="289"/>
        <v>1565.6837</v>
      </c>
      <c r="K827" s="28">
        <f t="shared" si="289"/>
        <v>233.5414</v>
      </c>
      <c r="L827" s="27">
        <f t="shared" si="289"/>
        <v>3152.3456</v>
      </c>
      <c r="M827" s="28">
        <f t="shared" si="289"/>
        <v>6915.7738</v>
      </c>
      <c r="N827" s="27">
        <f t="shared" si="289"/>
        <v>1577.1181</v>
      </c>
      <c r="O827" s="27">
        <f t="shared" si="289"/>
        <v>2203.1771</v>
      </c>
      <c r="P827" s="27">
        <f t="shared" si="289"/>
        <v>2202.3581</v>
      </c>
      <c r="Q827" s="27">
        <f t="shared" si="289"/>
        <v>1879.8611999999998</v>
      </c>
      <c r="R827" s="27">
        <f t="shared" si="289"/>
        <v>2179.5906999999997</v>
      </c>
      <c r="S827" s="27">
        <f t="shared" si="289"/>
        <v>240.1603</v>
      </c>
      <c r="T827" s="27">
        <f t="shared" si="289"/>
        <v>113.7567</v>
      </c>
      <c r="U827" s="29">
        <f t="shared" si="289"/>
        <v>29095.440200000005</v>
      </c>
    </row>
    <row r="828" spans="2:21" ht="13.5" customHeight="1">
      <c r="B828" s="13" t="s">
        <v>32</v>
      </c>
      <c r="C828" s="14" t="s">
        <v>48</v>
      </c>
      <c r="D828" s="27">
        <f aca="true" t="shared" si="290" ref="D828:U828">SUM(D528,D628,D728)</f>
        <v>0</v>
      </c>
      <c r="E828" s="27">
        <f t="shared" si="290"/>
        <v>1141.1862</v>
      </c>
      <c r="F828" s="27">
        <f t="shared" si="290"/>
        <v>1</v>
      </c>
      <c r="G828" s="27">
        <f t="shared" si="290"/>
        <v>2</v>
      </c>
      <c r="H828" s="27">
        <f t="shared" si="290"/>
        <v>0</v>
      </c>
      <c r="I828" s="27">
        <f t="shared" si="290"/>
        <v>68.57950000000001</v>
      </c>
      <c r="J828" s="27">
        <f t="shared" si="290"/>
        <v>47.5498</v>
      </c>
      <c r="K828" s="28">
        <f t="shared" si="290"/>
        <v>39.3098</v>
      </c>
      <c r="L828" s="27">
        <f t="shared" si="290"/>
        <v>645.0708</v>
      </c>
      <c r="M828" s="28">
        <f t="shared" si="290"/>
        <v>3702.5024</v>
      </c>
      <c r="N828" s="27">
        <f t="shared" si="290"/>
        <v>176.1071</v>
      </c>
      <c r="O828" s="27">
        <f t="shared" si="290"/>
        <v>1570.7116</v>
      </c>
      <c r="P828" s="27">
        <f t="shared" si="290"/>
        <v>466.6934</v>
      </c>
      <c r="Q828" s="27">
        <f t="shared" si="290"/>
        <v>112.167</v>
      </c>
      <c r="R828" s="27">
        <f t="shared" si="290"/>
        <v>190.0333</v>
      </c>
      <c r="S828" s="27">
        <f t="shared" si="290"/>
        <v>30.7998</v>
      </c>
      <c r="T828" s="27">
        <f t="shared" si="290"/>
        <v>34.9995</v>
      </c>
      <c r="U828" s="29">
        <f t="shared" si="290"/>
        <v>8228.710200000001</v>
      </c>
    </row>
    <row r="829" spans="2:21" ht="13.5" customHeight="1">
      <c r="B829" s="13"/>
      <c r="C829" s="14" t="s">
        <v>49</v>
      </c>
      <c r="D829" s="27">
        <f aca="true" t="shared" si="291" ref="D829:U829">SUM(D529,D629,D729)</f>
        <v>0</v>
      </c>
      <c r="E829" s="27">
        <f t="shared" si="291"/>
        <v>106.8077</v>
      </c>
      <c r="F829" s="27">
        <f t="shared" si="291"/>
        <v>650.8072</v>
      </c>
      <c r="G829" s="27">
        <f t="shared" si="291"/>
        <v>2677.1144999999997</v>
      </c>
      <c r="H829" s="27">
        <f t="shared" si="291"/>
        <v>1195.8067</v>
      </c>
      <c r="I829" s="27">
        <f t="shared" si="291"/>
        <v>4061.5201</v>
      </c>
      <c r="J829" s="27">
        <f t="shared" si="291"/>
        <v>0</v>
      </c>
      <c r="K829" s="28">
        <f t="shared" si="291"/>
        <v>1.3713</v>
      </c>
      <c r="L829" s="27">
        <f t="shared" si="291"/>
        <v>18.6437</v>
      </c>
      <c r="M829" s="28">
        <f t="shared" si="291"/>
        <v>10.6741</v>
      </c>
      <c r="N829" s="27">
        <f t="shared" si="291"/>
        <v>2.15</v>
      </c>
      <c r="O829" s="27">
        <f t="shared" si="291"/>
        <v>0</v>
      </c>
      <c r="P829" s="27">
        <f t="shared" si="291"/>
        <v>62.3811</v>
      </c>
      <c r="Q829" s="27">
        <f t="shared" si="291"/>
        <v>5.1889</v>
      </c>
      <c r="R829" s="27">
        <f t="shared" si="291"/>
        <v>10.5639</v>
      </c>
      <c r="S829" s="27">
        <f t="shared" si="291"/>
        <v>0</v>
      </c>
      <c r="T829" s="27">
        <f t="shared" si="291"/>
        <v>0</v>
      </c>
      <c r="U829" s="29">
        <f t="shared" si="291"/>
        <v>8803.029199999999</v>
      </c>
    </row>
    <row r="830" spans="2:21" ht="13.5" customHeight="1">
      <c r="B830" s="13"/>
      <c r="C830" s="14" t="s">
        <v>50</v>
      </c>
      <c r="D830" s="27">
        <f aca="true" t="shared" si="292" ref="D830:U830">SUM(D530,D630,D730)</f>
        <v>0</v>
      </c>
      <c r="E830" s="27">
        <f t="shared" si="292"/>
        <v>0</v>
      </c>
      <c r="F830" s="27">
        <f t="shared" si="292"/>
        <v>0</v>
      </c>
      <c r="G830" s="27">
        <f t="shared" si="292"/>
        <v>0</v>
      </c>
      <c r="H830" s="27">
        <f t="shared" si="292"/>
        <v>0</v>
      </c>
      <c r="I830" s="27">
        <f t="shared" si="292"/>
        <v>0</v>
      </c>
      <c r="J830" s="27">
        <f t="shared" si="292"/>
        <v>2.3886</v>
      </c>
      <c r="K830" s="28">
        <f t="shared" si="292"/>
        <v>4.7772</v>
      </c>
      <c r="L830" s="27">
        <f t="shared" si="292"/>
        <v>7.1658</v>
      </c>
      <c r="M830" s="28">
        <f t="shared" si="292"/>
        <v>0</v>
      </c>
      <c r="N830" s="27">
        <f t="shared" si="292"/>
        <v>0</v>
      </c>
      <c r="O830" s="27">
        <f t="shared" si="292"/>
        <v>0</v>
      </c>
      <c r="P830" s="27">
        <f t="shared" si="292"/>
        <v>0</v>
      </c>
      <c r="Q830" s="27">
        <f t="shared" si="292"/>
        <v>0</v>
      </c>
      <c r="R830" s="27">
        <f t="shared" si="292"/>
        <v>0</v>
      </c>
      <c r="S830" s="27">
        <f t="shared" si="292"/>
        <v>0</v>
      </c>
      <c r="T830" s="27">
        <f t="shared" si="292"/>
        <v>0</v>
      </c>
      <c r="U830" s="29">
        <f t="shared" si="292"/>
        <v>14.331599999999998</v>
      </c>
    </row>
    <row r="831" spans="2:21" ht="13.5" customHeight="1">
      <c r="B831" s="13" t="s">
        <v>35</v>
      </c>
      <c r="C831" s="14" t="s">
        <v>51</v>
      </c>
      <c r="D831" s="27">
        <f aca="true" t="shared" si="293" ref="D831:U831">SUM(D531,D631,D731)</f>
        <v>0</v>
      </c>
      <c r="E831" s="27">
        <f t="shared" si="293"/>
        <v>78.6184</v>
      </c>
      <c r="F831" s="27">
        <f t="shared" si="293"/>
        <v>0</v>
      </c>
      <c r="G831" s="27">
        <f t="shared" si="293"/>
        <v>12.1373</v>
      </c>
      <c r="H831" s="27">
        <f t="shared" si="293"/>
        <v>9.4011</v>
      </c>
      <c r="I831" s="27">
        <f t="shared" si="293"/>
        <v>1.7826</v>
      </c>
      <c r="J831" s="27">
        <f t="shared" si="293"/>
        <v>0</v>
      </c>
      <c r="K831" s="28">
        <f t="shared" si="293"/>
        <v>3.0978</v>
      </c>
      <c r="L831" s="27">
        <f t="shared" si="293"/>
        <v>0</v>
      </c>
      <c r="M831" s="28">
        <f t="shared" si="293"/>
        <v>45.656</v>
      </c>
      <c r="N831" s="27">
        <f t="shared" si="293"/>
        <v>12.3912</v>
      </c>
      <c r="O831" s="27">
        <f t="shared" si="293"/>
        <v>10.3294</v>
      </c>
      <c r="P831" s="27">
        <f t="shared" si="293"/>
        <v>0</v>
      </c>
      <c r="Q831" s="27">
        <f t="shared" si="293"/>
        <v>0</v>
      </c>
      <c r="R831" s="27">
        <f t="shared" si="293"/>
        <v>0</v>
      </c>
      <c r="S831" s="27">
        <f t="shared" si="293"/>
        <v>0</v>
      </c>
      <c r="T831" s="27">
        <f t="shared" si="293"/>
        <v>0</v>
      </c>
      <c r="U831" s="29">
        <f t="shared" si="293"/>
        <v>173.4138</v>
      </c>
    </row>
    <row r="832" spans="2:21" ht="13.5" customHeight="1">
      <c r="B832" s="13"/>
      <c r="C832" s="14" t="s">
        <v>52</v>
      </c>
      <c r="D832" s="27">
        <f aca="true" t="shared" si="294" ref="D832:U832">SUM(D532,D632,D732)</f>
        <v>22.2078</v>
      </c>
      <c r="E832" s="27">
        <f t="shared" si="294"/>
        <v>628.1865</v>
      </c>
      <c r="F832" s="27">
        <f t="shared" si="294"/>
        <v>270.68440000000004</v>
      </c>
      <c r="G832" s="27">
        <f t="shared" si="294"/>
        <v>1339.0772000000002</v>
      </c>
      <c r="H832" s="27">
        <f t="shared" si="294"/>
        <v>666.9633</v>
      </c>
      <c r="I832" s="27">
        <f t="shared" si="294"/>
        <v>6246.0849</v>
      </c>
      <c r="J832" s="27">
        <f t="shared" si="294"/>
        <v>2597.6819</v>
      </c>
      <c r="K832" s="28">
        <f t="shared" si="294"/>
        <v>5875.9249</v>
      </c>
      <c r="L832" s="27">
        <f t="shared" si="294"/>
        <v>2347.3492</v>
      </c>
      <c r="M832" s="28">
        <f t="shared" si="294"/>
        <v>5455.3254</v>
      </c>
      <c r="N832" s="27">
        <f t="shared" si="294"/>
        <v>1041.7133000000001</v>
      </c>
      <c r="O832" s="27">
        <f t="shared" si="294"/>
        <v>1150.3031999999998</v>
      </c>
      <c r="P832" s="27">
        <f t="shared" si="294"/>
        <v>281.5734</v>
      </c>
      <c r="Q832" s="27">
        <f t="shared" si="294"/>
        <v>250.4212</v>
      </c>
      <c r="R832" s="27">
        <f t="shared" si="294"/>
        <v>283.7858</v>
      </c>
      <c r="S832" s="27">
        <f t="shared" si="294"/>
        <v>177.0096</v>
      </c>
      <c r="T832" s="27">
        <f t="shared" si="294"/>
        <v>1.0891</v>
      </c>
      <c r="U832" s="29">
        <f t="shared" si="294"/>
        <v>28635.381100000002</v>
      </c>
    </row>
    <row r="833" spans="1:21" ht="13.5" customHeight="1">
      <c r="A833" s="39"/>
      <c r="B833" s="15"/>
      <c r="C833" s="16" t="s">
        <v>2</v>
      </c>
      <c r="D833" s="30">
        <f aca="true" t="shared" si="295" ref="D833:U833">SUM(D533,D633,D733)</f>
        <v>89.2253</v>
      </c>
      <c r="E833" s="30">
        <f t="shared" si="295"/>
        <v>3273.9764</v>
      </c>
      <c r="F833" s="30">
        <f t="shared" si="295"/>
        <v>2627.7286000000004</v>
      </c>
      <c r="G833" s="30">
        <f t="shared" si="295"/>
        <v>6172.3831</v>
      </c>
      <c r="H833" s="30">
        <f t="shared" si="295"/>
        <v>2598.1329</v>
      </c>
      <c r="I833" s="30">
        <f t="shared" si="295"/>
        <v>12045.578899999999</v>
      </c>
      <c r="J833" s="30">
        <f t="shared" si="295"/>
        <v>4257.530999999999</v>
      </c>
      <c r="K833" s="31">
        <f t="shared" si="295"/>
        <v>6167.5235999999995</v>
      </c>
      <c r="L833" s="30">
        <f t="shared" si="295"/>
        <v>6216.378900000001</v>
      </c>
      <c r="M833" s="31">
        <f t="shared" si="295"/>
        <v>16496.3138</v>
      </c>
      <c r="N833" s="30">
        <f t="shared" si="295"/>
        <v>2814.8275000000003</v>
      </c>
      <c r="O833" s="30">
        <f t="shared" si="295"/>
        <v>5005.3964000000005</v>
      </c>
      <c r="P833" s="30">
        <f t="shared" si="295"/>
        <v>3026.1636</v>
      </c>
      <c r="Q833" s="30">
        <f t="shared" si="295"/>
        <v>2284.2535000000003</v>
      </c>
      <c r="R833" s="30">
        <f t="shared" si="295"/>
        <v>2729.7331</v>
      </c>
      <c r="S833" s="30">
        <f t="shared" si="295"/>
        <v>477.0516</v>
      </c>
      <c r="T833" s="30">
        <f t="shared" si="295"/>
        <v>153.118</v>
      </c>
      <c r="U833" s="32">
        <f t="shared" si="295"/>
        <v>76435.3162</v>
      </c>
    </row>
    <row r="834" spans="2:21" ht="13.5" customHeight="1">
      <c r="B834" s="13"/>
      <c r="C834" s="14" t="s">
        <v>53</v>
      </c>
      <c r="D834" s="27">
        <f aca="true" t="shared" si="296" ref="D834:U834">SUM(D534,D634,D734)</f>
        <v>14907.003700000001</v>
      </c>
      <c r="E834" s="27">
        <f t="shared" si="296"/>
        <v>38934.8085</v>
      </c>
      <c r="F834" s="27">
        <f t="shared" si="296"/>
        <v>12026.5216</v>
      </c>
      <c r="G834" s="27">
        <f t="shared" si="296"/>
        <v>19099.8895</v>
      </c>
      <c r="H834" s="27">
        <f t="shared" si="296"/>
        <v>9142.444599999999</v>
      </c>
      <c r="I834" s="27">
        <f t="shared" si="296"/>
        <v>16210.9647</v>
      </c>
      <c r="J834" s="27">
        <f t="shared" si="296"/>
        <v>11488.137999999999</v>
      </c>
      <c r="K834" s="28">
        <f t="shared" si="296"/>
        <v>4328.7456</v>
      </c>
      <c r="L834" s="27">
        <f t="shared" si="296"/>
        <v>6371.1668</v>
      </c>
      <c r="M834" s="28">
        <f t="shared" si="296"/>
        <v>9006.6889</v>
      </c>
      <c r="N834" s="27">
        <f t="shared" si="296"/>
        <v>4365.9926</v>
      </c>
      <c r="O834" s="27">
        <f t="shared" si="296"/>
        <v>11829.967999999999</v>
      </c>
      <c r="P834" s="27">
        <f t="shared" si="296"/>
        <v>2494.903</v>
      </c>
      <c r="Q834" s="27">
        <f t="shared" si="296"/>
        <v>1791.7199</v>
      </c>
      <c r="R834" s="27">
        <f t="shared" si="296"/>
        <v>987.1774</v>
      </c>
      <c r="S834" s="27">
        <f t="shared" si="296"/>
        <v>73.1142</v>
      </c>
      <c r="T834" s="27">
        <f t="shared" si="296"/>
        <v>11.583</v>
      </c>
      <c r="U834" s="29">
        <f t="shared" si="296"/>
        <v>163070.83000000002</v>
      </c>
    </row>
    <row r="835" spans="2:21" ht="13.5" customHeight="1">
      <c r="B835" s="13"/>
      <c r="C835" s="14" t="s">
        <v>54</v>
      </c>
      <c r="D835" s="27">
        <f aca="true" t="shared" si="297" ref="D835:U835">SUM(D535,D635,D735)</f>
        <v>69398.4094</v>
      </c>
      <c r="E835" s="27">
        <f t="shared" si="297"/>
        <v>63859.03799999999</v>
      </c>
      <c r="F835" s="27">
        <f t="shared" si="297"/>
        <v>25923.6813</v>
      </c>
      <c r="G835" s="27">
        <f t="shared" si="297"/>
        <v>31100.434699999998</v>
      </c>
      <c r="H835" s="27">
        <f t="shared" si="297"/>
        <v>7495.1954000000005</v>
      </c>
      <c r="I835" s="27">
        <f t="shared" si="297"/>
        <v>11069.4056</v>
      </c>
      <c r="J835" s="27">
        <f t="shared" si="297"/>
        <v>2887.3291</v>
      </c>
      <c r="K835" s="28">
        <f t="shared" si="297"/>
        <v>1195.8732</v>
      </c>
      <c r="L835" s="27">
        <f t="shared" si="297"/>
        <v>1969.968</v>
      </c>
      <c r="M835" s="28">
        <f t="shared" si="297"/>
        <v>2409.4806</v>
      </c>
      <c r="N835" s="27">
        <f t="shared" si="297"/>
        <v>503.21750000000003</v>
      </c>
      <c r="O835" s="27">
        <f t="shared" si="297"/>
        <v>907.8693000000001</v>
      </c>
      <c r="P835" s="27">
        <f t="shared" si="297"/>
        <v>177.3703</v>
      </c>
      <c r="Q835" s="27">
        <f t="shared" si="297"/>
        <v>232.0641</v>
      </c>
      <c r="R835" s="27">
        <f t="shared" si="297"/>
        <v>185.0227</v>
      </c>
      <c r="S835" s="27">
        <f t="shared" si="297"/>
        <v>1.036</v>
      </c>
      <c r="T835" s="27">
        <f t="shared" si="297"/>
        <v>0</v>
      </c>
      <c r="U835" s="29">
        <f t="shared" si="297"/>
        <v>219315.3952</v>
      </c>
    </row>
    <row r="836" spans="2:21" ht="13.5" customHeight="1">
      <c r="B836" s="13" t="s">
        <v>55</v>
      </c>
      <c r="C836" s="14" t="s">
        <v>56</v>
      </c>
      <c r="D836" s="27">
        <f aca="true" t="shared" si="298" ref="D836:U836">SUM(D536,D636,D736)</f>
        <v>202522.66150000002</v>
      </c>
      <c r="E836" s="27">
        <f t="shared" si="298"/>
        <v>221532.6696</v>
      </c>
      <c r="F836" s="27">
        <f t="shared" si="298"/>
        <v>82256.986</v>
      </c>
      <c r="G836" s="27">
        <f t="shared" si="298"/>
        <v>75415.1397</v>
      </c>
      <c r="H836" s="27">
        <f t="shared" si="298"/>
        <v>18862.9447</v>
      </c>
      <c r="I836" s="27">
        <f t="shared" si="298"/>
        <v>19906.9474</v>
      </c>
      <c r="J836" s="27">
        <f t="shared" si="298"/>
        <v>6652.597900000001</v>
      </c>
      <c r="K836" s="28">
        <f t="shared" si="298"/>
        <v>3763.1032999999998</v>
      </c>
      <c r="L836" s="27">
        <f t="shared" si="298"/>
        <v>3904.2388</v>
      </c>
      <c r="M836" s="28">
        <f t="shared" si="298"/>
        <v>3709.382</v>
      </c>
      <c r="N836" s="27">
        <f t="shared" si="298"/>
        <v>857.3752999999999</v>
      </c>
      <c r="O836" s="27">
        <f t="shared" si="298"/>
        <v>1196.7818</v>
      </c>
      <c r="P836" s="27">
        <f t="shared" si="298"/>
        <v>504.0238</v>
      </c>
      <c r="Q836" s="27">
        <f t="shared" si="298"/>
        <v>493.79010000000005</v>
      </c>
      <c r="R836" s="27">
        <f t="shared" si="298"/>
        <v>237.4284</v>
      </c>
      <c r="S836" s="27">
        <f t="shared" si="298"/>
        <v>13.6083</v>
      </c>
      <c r="T836" s="27">
        <f t="shared" si="298"/>
        <v>4.5361</v>
      </c>
      <c r="U836" s="29">
        <f t="shared" si="298"/>
        <v>641834.2147</v>
      </c>
    </row>
    <row r="837" spans="2:21" ht="13.5" customHeight="1">
      <c r="B837" s="13" t="s">
        <v>57</v>
      </c>
      <c r="C837" s="14" t="s">
        <v>58</v>
      </c>
      <c r="D837" s="27">
        <f aca="true" t="shared" si="299" ref="D837:U837">SUM(D537,D637,D737)</f>
        <v>720819.3881000001</v>
      </c>
      <c r="E837" s="27">
        <f t="shared" si="299"/>
        <v>165570.1208</v>
      </c>
      <c r="F837" s="27">
        <f t="shared" si="299"/>
        <v>33103.2316</v>
      </c>
      <c r="G837" s="27">
        <f t="shared" si="299"/>
        <v>67456.733</v>
      </c>
      <c r="H837" s="27">
        <f t="shared" si="299"/>
        <v>10518.6796</v>
      </c>
      <c r="I837" s="27">
        <f t="shared" si="299"/>
        <v>14843.4329</v>
      </c>
      <c r="J837" s="27">
        <f t="shared" si="299"/>
        <v>5466.9673</v>
      </c>
      <c r="K837" s="28">
        <f t="shared" si="299"/>
        <v>3110.2543</v>
      </c>
      <c r="L837" s="27">
        <f t="shared" si="299"/>
        <v>2313.0627000000004</v>
      </c>
      <c r="M837" s="28">
        <f t="shared" si="299"/>
        <v>3223.8876</v>
      </c>
      <c r="N837" s="27">
        <f t="shared" si="299"/>
        <v>652.9214000000001</v>
      </c>
      <c r="O837" s="27">
        <f t="shared" si="299"/>
        <v>867.6194</v>
      </c>
      <c r="P837" s="27">
        <f t="shared" si="299"/>
        <v>345.664</v>
      </c>
      <c r="Q837" s="27">
        <f t="shared" si="299"/>
        <v>227.3452</v>
      </c>
      <c r="R837" s="27">
        <f t="shared" si="299"/>
        <v>91.7698</v>
      </c>
      <c r="S837" s="27">
        <f t="shared" si="299"/>
        <v>4.3047</v>
      </c>
      <c r="T837" s="27">
        <f t="shared" si="299"/>
        <v>0</v>
      </c>
      <c r="U837" s="29">
        <f t="shared" si="299"/>
        <v>1028615.3823999999</v>
      </c>
    </row>
    <row r="838" spans="2:21" ht="13.5" customHeight="1">
      <c r="B838" s="13" t="s">
        <v>59</v>
      </c>
      <c r="C838" s="14" t="s">
        <v>60</v>
      </c>
      <c r="D838" s="27">
        <f aca="true" t="shared" si="300" ref="D838:U838">SUM(D538,D638,D738)</f>
        <v>404623.14450000005</v>
      </c>
      <c r="E838" s="27">
        <f t="shared" si="300"/>
        <v>329965.0951</v>
      </c>
      <c r="F838" s="27">
        <f t="shared" si="300"/>
        <v>66502.81300000001</v>
      </c>
      <c r="G838" s="27">
        <f t="shared" si="300"/>
        <v>61301.94219999999</v>
      </c>
      <c r="H838" s="27">
        <f t="shared" si="300"/>
        <v>11517.8472</v>
      </c>
      <c r="I838" s="27">
        <f t="shared" si="300"/>
        <v>13243.2328</v>
      </c>
      <c r="J838" s="27">
        <f t="shared" si="300"/>
        <v>4271.093199999999</v>
      </c>
      <c r="K838" s="28">
        <f t="shared" si="300"/>
        <v>1942.4076</v>
      </c>
      <c r="L838" s="27">
        <f t="shared" si="300"/>
        <v>1451.8129</v>
      </c>
      <c r="M838" s="28">
        <f t="shared" si="300"/>
        <v>1288.988</v>
      </c>
      <c r="N838" s="27">
        <f t="shared" si="300"/>
        <v>534.4756</v>
      </c>
      <c r="O838" s="27">
        <f t="shared" si="300"/>
        <v>285.1209</v>
      </c>
      <c r="P838" s="27">
        <f t="shared" si="300"/>
        <v>293.0871</v>
      </c>
      <c r="Q838" s="27">
        <f t="shared" si="300"/>
        <v>187.9511</v>
      </c>
      <c r="R838" s="27">
        <f t="shared" si="300"/>
        <v>85.65370000000001</v>
      </c>
      <c r="S838" s="27">
        <f t="shared" si="300"/>
        <v>5.6538</v>
      </c>
      <c r="T838" s="27">
        <f t="shared" si="300"/>
        <v>0</v>
      </c>
      <c r="U838" s="29">
        <f t="shared" si="300"/>
        <v>897500.3187000001</v>
      </c>
    </row>
    <row r="839" spans="2:21" ht="13.5" customHeight="1">
      <c r="B839" s="13" t="s">
        <v>61</v>
      </c>
      <c r="C839" s="14" t="s">
        <v>62</v>
      </c>
      <c r="D839" s="27">
        <f aca="true" t="shared" si="301" ref="D839:U839">SUM(D539,D639,D739)</f>
        <v>264.2565</v>
      </c>
      <c r="E839" s="27">
        <f t="shared" si="301"/>
        <v>524.3071</v>
      </c>
      <c r="F839" s="27">
        <f t="shared" si="301"/>
        <v>673.6994</v>
      </c>
      <c r="G839" s="27">
        <f t="shared" si="301"/>
        <v>2277.2111</v>
      </c>
      <c r="H839" s="27">
        <f t="shared" si="301"/>
        <v>1047.9518</v>
      </c>
      <c r="I839" s="27">
        <f t="shared" si="301"/>
        <v>2639.4248</v>
      </c>
      <c r="J839" s="27">
        <f t="shared" si="301"/>
        <v>988.2255000000001</v>
      </c>
      <c r="K839" s="28">
        <f t="shared" si="301"/>
        <v>860.0817999999999</v>
      </c>
      <c r="L839" s="27">
        <f t="shared" si="301"/>
        <v>599.233</v>
      </c>
      <c r="M839" s="28">
        <f t="shared" si="301"/>
        <v>313.3749</v>
      </c>
      <c r="N839" s="27">
        <f t="shared" si="301"/>
        <v>100.22460000000001</v>
      </c>
      <c r="O839" s="27">
        <f t="shared" si="301"/>
        <v>282.2019</v>
      </c>
      <c r="P839" s="27">
        <f t="shared" si="301"/>
        <v>124.7526</v>
      </c>
      <c r="Q839" s="27">
        <f t="shared" si="301"/>
        <v>77.55940000000001</v>
      </c>
      <c r="R839" s="27">
        <f t="shared" si="301"/>
        <v>87.6712</v>
      </c>
      <c r="S839" s="27">
        <f t="shared" si="301"/>
        <v>23.7885</v>
      </c>
      <c r="T839" s="27">
        <f t="shared" si="301"/>
        <v>4.3047</v>
      </c>
      <c r="U839" s="29">
        <f t="shared" si="301"/>
        <v>10888.2688</v>
      </c>
    </row>
    <row r="840" spans="2:21" ht="13.5" customHeight="1">
      <c r="B840" s="13" t="s">
        <v>63</v>
      </c>
      <c r="C840" s="14" t="s">
        <v>64</v>
      </c>
      <c r="D840" s="27">
        <f aca="true" t="shared" si="302" ref="D840:U840">SUM(D540,D640,D740)</f>
        <v>82420.3166</v>
      </c>
      <c r="E840" s="27">
        <f t="shared" si="302"/>
        <v>107962.2273</v>
      </c>
      <c r="F840" s="27">
        <f t="shared" si="302"/>
        <v>17710.436700000002</v>
      </c>
      <c r="G840" s="27">
        <f t="shared" si="302"/>
        <v>43873.3148</v>
      </c>
      <c r="H840" s="27">
        <f t="shared" si="302"/>
        <v>15485.8965</v>
      </c>
      <c r="I840" s="27">
        <f t="shared" si="302"/>
        <v>29365.7942</v>
      </c>
      <c r="J840" s="27">
        <f t="shared" si="302"/>
        <v>11037.7905</v>
      </c>
      <c r="K840" s="28">
        <f t="shared" si="302"/>
        <v>6678.1045</v>
      </c>
      <c r="L840" s="27">
        <f t="shared" si="302"/>
        <v>7955.3599</v>
      </c>
      <c r="M840" s="28">
        <f t="shared" si="302"/>
        <v>7139.759</v>
      </c>
      <c r="N840" s="27">
        <f t="shared" si="302"/>
        <v>1794.3020000000001</v>
      </c>
      <c r="O840" s="27">
        <f t="shared" si="302"/>
        <v>1528.1157999999998</v>
      </c>
      <c r="P840" s="27">
        <f t="shared" si="302"/>
        <v>1404.8662</v>
      </c>
      <c r="Q840" s="27">
        <f t="shared" si="302"/>
        <v>734.7204</v>
      </c>
      <c r="R840" s="27">
        <f t="shared" si="302"/>
        <v>489.9081</v>
      </c>
      <c r="S840" s="27">
        <f t="shared" si="302"/>
        <v>25.290200000000002</v>
      </c>
      <c r="T840" s="27">
        <f t="shared" si="302"/>
        <v>2.6739</v>
      </c>
      <c r="U840" s="29">
        <f t="shared" si="302"/>
        <v>335608.8766</v>
      </c>
    </row>
    <row r="841" spans="2:21" ht="13.5" customHeight="1">
      <c r="B841" s="13" t="s">
        <v>1</v>
      </c>
      <c r="C841" s="14" t="s">
        <v>65</v>
      </c>
      <c r="D841" s="27">
        <f aca="true" t="shared" si="303" ref="D841:U841">SUM(D541,D641,D741)</f>
        <v>108410.8347</v>
      </c>
      <c r="E841" s="27">
        <f t="shared" si="303"/>
        <v>8510.1044</v>
      </c>
      <c r="F841" s="27">
        <f t="shared" si="303"/>
        <v>3349.0823</v>
      </c>
      <c r="G841" s="27">
        <f t="shared" si="303"/>
        <v>10709.925500000001</v>
      </c>
      <c r="H841" s="27">
        <f t="shared" si="303"/>
        <v>2704.5984</v>
      </c>
      <c r="I841" s="27">
        <f t="shared" si="303"/>
        <v>3387.4974999999995</v>
      </c>
      <c r="J841" s="27">
        <f t="shared" si="303"/>
        <v>1753.7412</v>
      </c>
      <c r="K841" s="28">
        <f t="shared" si="303"/>
        <v>637.6112</v>
      </c>
      <c r="L841" s="27">
        <f t="shared" si="303"/>
        <v>603.8340000000001</v>
      </c>
      <c r="M841" s="28">
        <f t="shared" si="303"/>
        <v>582.2523</v>
      </c>
      <c r="N841" s="27">
        <f t="shared" si="303"/>
        <v>216.4128</v>
      </c>
      <c r="O841" s="27">
        <f t="shared" si="303"/>
        <v>115.6851</v>
      </c>
      <c r="P841" s="27">
        <f t="shared" si="303"/>
        <v>96.88940000000001</v>
      </c>
      <c r="Q841" s="27">
        <f t="shared" si="303"/>
        <v>50.716499999999996</v>
      </c>
      <c r="R841" s="27">
        <f t="shared" si="303"/>
        <v>14.517299999999999</v>
      </c>
      <c r="S841" s="27">
        <f t="shared" si="303"/>
        <v>0</v>
      </c>
      <c r="T841" s="27">
        <f t="shared" si="303"/>
        <v>0</v>
      </c>
      <c r="U841" s="29">
        <f t="shared" si="303"/>
        <v>141143.70260000002</v>
      </c>
    </row>
    <row r="842" spans="2:21" ht="13.5" customHeight="1">
      <c r="B842" s="13" t="s">
        <v>35</v>
      </c>
      <c r="C842" s="14" t="s">
        <v>66</v>
      </c>
      <c r="D842" s="27">
        <f aca="true" t="shared" si="304" ref="D842:U842">SUM(D542,D642,D742)</f>
        <v>209520.14630000002</v>
      </c>
      <c r="E842" s="27">
        <f t="shared" si="304"/>
        <v>77794.02530000001</v>
      </c>
      <c r="F842" s="27">
        <f t="shared" si="304"/>
        <v>10512.798700000001</v>
      </c>
      <c r="G842" s="27">
        <f t="shared" si="304"/>
        <v>10981.9526</v>
      </c>
      <c r="H842" s="27">
        <f t="shared" si="304"/>
        <v>2422.0297</v>
      </c>
      <c r="I842" s="27">
        <f t="shared" si="304"/>
        <v>2965.9298999999996</v>
      </c>
      <c r="J842" s="27">
        <f t="shared" si="304"/>
        <v>1882.7366</v>
      </c>
      <c r="K842" s="28">
        <f t="shared" si="304"/>
        <v>344.56180000000006</v>
      </c>
      <c r="L842" s="27">
        <f t="shared" si="304"/>
        <v>330.56370000000004</v>
      </c>
      <c r="M842" s="28">
        <f t="shared" si="304"/>
        <v>211.59159999999997</v>
      </c>
      <c r="N842" s="27">
        <f t="shared" si="304"/>
        <v>68.8182</v>
      </c>
      <c r="O842" s="27">
        <f t="shared" si="304"/>
        <v>43.795500000000004</v>
      </c>
      <c r="P842" s="27">
        <f t="shared" si="304"/>
        <v>35.814</v>
      </c>
      <c r="Q842" s="27">
        <f t="shared" si="304"/>
        <v>3.8207</v>
      </c>
      <c r="R842" s="27">
        <f t="shared" si="304"/>
        <v>1.4664</v>
      </c>
      <c r="S842" s="27">
        <f t="shared" si="304"/>
        <v>2.6739</v>
      </c>
      <c r="T842" s="27">
        <f t="shared" si="304"/>
        <v>0</v>
      </c>
      <c r="U842" s="29">
        <f t="shared" si="304"/>
        <v>317122.7249</v>
      </c>
    </row>
    <row r="843" spans="2:21" ht="13.5" customHeight="1">
      <c r="B843" s="13"/>
      <c r="C843" s="14" t="s">
        <v>67</v>
      </c>
      <c r="D843" s="27">
        <f aca="true" t="shared" si="305" ref="D843:U843">SUM(D543,D643,D743)</f>
        <v>15825.8844</v>
      </c>
      <c r="E843" s="27">
        <f t="shared" si="305"/>
        <v>18663.547799999997</v>
      </c>
      <c r="F843" s="27">
        <f t="shared" si="305"/>
        <v>6092.8018999999995</v>
      </c>
      <c r="G843" s="27">
        <f t="shared" si="305"/>
        <v>6743.074500000001</v>
      </c>
      <c r="H843" s="27">
        <f t="shared" si="305"/>
        <v>1602.5693</v>
      </c>
      <c r="I843" s="27">
        <f t="shared" si="305"/>
        <v>3167.842</v>
      </c>
      <c r="J843" s="27">
        <f t="shared" si="305"/>
        <v>651.9993999999999</v>
      </c>
      <c r="K843" s="28">
        <f t="shared" si="305"/>
        <v>265.3254</v>
      </c>
      <c r="L843" s="27">
        <f t="shared" si="305"/>
        <v>215.02089999999998</v>
      </c>
      <c r="M843" s="28">
        <f t="shared" si="305"/>
        <v>315.6246</v>
      </c>
      <c r="N843" s="27">
        <f t="shared" si="305"/>
        <v>92.2915</v>
      </c>
      <c r="O843" s="27">
        <f t="shared" si="305"/>
        <v>67.6379</v>
      </c>
      <c r="P843" s="27">
        <f t="shared" si="305"/>
        <v>67.5952</v>
      </c>
      <c r="Q843" s="27">
        <f t="shared" si="305"/>
        <v>43.9832</v>
      </c>
      <c r="R843" s="27">
        <f t="shared" si="305"/>
        <v>0</v>
      </c>
      <c r="S843" s="27">
        <f t="shared" si="305"/>
        <v>0</v>
      </c>
      <c r="T843" s="27">
        <f t="shared" si="305"/>
        <v>0</v>
      </c>
      <c r="U843" s="29">
        <f t="shared" si="305"/>
        <v>53815.19800000001</v>
      </c>
    </row>
    <row r="844" spans="1:21" ht="13.5" customHeight="1">
      <c r="A844" s="39"/>
      <c r="B844" s="15"/>
      <c r="C844" s="16" t="s">
        <v>2</v>
      </c>
      <c r="D844" s="30">
        <f aca="true" t="shared" si="306" ref="D844:U844">SUM(D544,D644,D744)</f>
        <v>1828712.0457000001</v>
      </c>
      <c r="E844" s="30">
        <f t="shared" si="306"/>
        <v>1033315.9439</v>
      </c>
      <c r="F844" s="30">
        <f t="shared" si="306"/>
        <v>258152.05250000002</v>
      </c>
      <c r="G844" s="30">
        <f t="shared" si="306"/>
        <v>328959.61759999994</v>
      </c>
      <c r="H844" s="30">
        <f t="shared" si="306"/>
        <v>80800.1572</v>
      </c>
      <c r="I844" s="30">
        <f t="shared" si="306"/>
        <v>116800.47180000001</v>
      </c>
      <c r="J844" s="30">
        <f t="shared" si="306"/>
        <v>47080.618700000006</v>
      </c>
      <c r="K844" s="31">
        <f t="shared" si="306"/>
        <v>23126.068700000003</v>
      </c>
      <c r="L844" s="30">
        <f t="shared" si="306"/>
        <v>25714.260700000006</v>
      </c>
      <c r="M844" s="31">
        <f t="shared" si="306"/>
        <v>28201.029499999997</v>
      </c>
      <c r="N844" s="30">
        <f t="shared" si="306"/>
        <v>9186.031499999997</v>
      </c>
      <c r="O844" s="30">
        <f t="shared" si="306"/>
        <v>17124.795599999998</v>
      </c>
      <c r="P844" s="30">
        <f t="shared" si="306"/>
        <v>5544.965599999999</v>
      </c>
      <c r="Q844" s="30">
        <f t="shared" si="306"/>
        <v>3843.6706</v>
      </c>
      <c r="R844" s="30">
        <f t="shared" si="306"/>
        <v>2180.6150000000002</v>
      </c>
      <c r="S844" s="30">
        <f t="shared" si="306"/>
        <v>149.4696</v>
      </c>
      <c r="T844" s="30">
        <f t="shared" si="306"/>
        <v>23.0977</v>
      </c>
      <c r="U844" s="32">
        <f t="shared" si="306"/>
        <v>3808914.9119000006</v>
      </c>
    </row>
    <row r="845" spans="2:21" ht="13.5" customHeight="1">
      <c r="B845" s="11"/>
      <c r="C845" s="12" t="s">
        <v>68</v>
      </c>
      <c r="D845" s="27">
        <f aca="true" t="shared" si="307" ref="D845:U845">SUM(D545,D645,D745)</f>
        <v>212.6162</v>
      </c>
      <c r="E845" s="27">
        <f t="shared" si="307"/>
        <v>61.7996</v>
      </c>
      <c r="F845" s="27">
        <f t="shared" si="307"/>
        <v>105.18960000000001</v>
      </c>
      <c r="G845" s="27">
        <f t="shared" si="307"/>
        <v>306.2619</v>
      </c>
      <c r="H845" s="27">
        <f t="shared" si="307"/>
        <v>114.4538</v>
      </c>
      <c r="I845" s="27">
        <f t="shared" si="307"/>
        <v>63.150999999999996</v>
      </c>
      <c r="J845" s="27">
        <f t="shared" si="307"/>
        <v>82.9501</v>
      </c>
      <c r="K845" s="28">
        <f t="shared" si="307"/>
        <v>294.24300000000005</v>
      </c>
      <c r="L845" s="27">
        <f t="shared" si="307"/>
        <v>118.6847</v>
      </c>
      <c r="M845" s="28">
        <f t="shared" si="307"/>
        <v>5539.880899999999</v>
      </c>
      <c r="N845" s="27">
        <f t="shared" si="307"/>
        <v>786.4970999999999</v>
      </c>
      <c r="O845" s="27">
        <f t="shared" si="307"/>
        <v>1164.6189</v>
      </c>
      <c r="P845" s="27">
        <f t="shared" si="307"/>
        <v>153.8651</v>
      </c>
      <c r="Q845" s="27">
        <f t="shared" si="307"/>
        <v>373.2052</v>
      </c>
      <c r="R845" s="27">
        <f t="shared" si="307"/>
        <v>116.28540000000001</v>
      </c>
      <c r="S845" s="27">
        <f t="shared" si="307"/>
        <v>0</v>
      </c>
      <c r="T845" s="27">
        <f t="shared" si="307"/>
        <v>0</v>
      </c>
      <c r="U845" s="29">
        <f t="shared" si="307"/>
        <v>9493.702499999998</v>
      </c>
    </row>
    <row r="846" spans="2:21" ht="13.5" customHeight="1">
      <c r="B846" s="13"/>
      <c r="C846" s="14" t="s">
        <v>69</v>
      </c>
      <c r="D846" s="27">
        <f aca="true" t="shared" si="308" ref="D846:U846">SUM(D546,D646,D746)</f>
        <v>1228.4478</v>
      </c>
      <c r="E846" s="27">
        <f t="shared" si="308"/>
        <v>955.4594</v>
      </c>
      <c r="F846" s="27">
        <f t="shared" si="308"/>
        <v>409.4826</v>
      </c>
      <c r="G846" s="27">
        <f t="shared" si="308"/>
        <v>27.5571</v>
      </c>
      <c r="H846" s="27">
        <f t="shared" si="308"/>
        <v>187.7002</v>
      </c>
      <c r="I846" s="27">
        <f t="shared" si="308"/>
        <v>2479.6968</v>
      </c>
      <c r="J846" s="27">
        <f t="shared" si="308"/>
        <v>2104.5815</v>
      </c>
      <c r="K846" s="28">
        <f t="shared" si="308"/>
        <v>1602.516</v>
      </c>
      <c r="L846" s="27">
        <f t="shared" si="308"/>
        <v>8573.7154</v>
      </c>
      <c r="M846" s="28">
        <f t="shared" si="308"/>
        <v>4242.4947</v>
      </c>
      <c r="N846" s="27">
        <f t="shared" si="308"/>
        <v>814.1166</v>
      </c>
      <c r="O846" s="27">
        <f t="shared" si="308"/>
        <v>718.8017</v>
      </c>
      <c r="P846" s="27">
        <f t="shared" si="308"/>
        <v>739.959</v>
      </c>
      <c r="Q846" s="27">
        <f t="shared" si="308"/>
        <v>710.3234</v>
      </c>
      <c r="R846" s="27">
        <f t="shared" si="308"/>
        <v>868.5168</v>
      </c>
      <c r="S846" s="27">
        <f t="shared" si="308"/>
        <v>325.2916</v>
      </c>
      <c r="T846" s="27">
        <f t="shared" si="308"/>
        <v>77.4323</v>
      </c>
      <c r="U846" s="29">
        <f t="shared" si="308"/>
        <v>26066.0929</v>
      </c>
    </row>
    <row r="847" spans="2:21" ht="13.5" customHeight="1">
      <c r="B847" s="13"/>
      <c r="C847" s="14" t="s">
        <v>70</v>
      </c>
      <c r="D847" s="27">
        <f aca="true" t="shared" si="309" ref="D847:U847">SUM(D547,D647,D747)</f>
        <v>2239.3756</v>
      </c>
      <c r="E847" s="27">
        <f t="shared" si="309"/>
        <v>13685.1434</v>
      </c>
      <c r="F847" s="27">
        <f t="shared" si="309"/>
        <v>6766.1063</v>
      </c>
      <c r="G847" s="27">
        <f t="shared" si="309"/>
        <v>6552.9666</v>
      </c>
      <c r="H847" s="27">
        <f t="shared" si="309"/>
        <v>2203.5589</v>
      </c>
      <c r="I847" s="27">
        <f t="shared" si="309"/>
        <v>7931.7623</v>
      </c>
      <c r="J847" s="27">
        <f t="shared" si="309"/>
        <v>5906.7013</v>
      </c>
      <c r="K847" s="28">
        <f t="shared" si="309"/>
        <v>6830.9492</v>
      </c>
      <c r="L847" s="27">
        <f t="shared" si="309"/>
        <v>13576.9774</v>
      </c>
      <c r="M847" s="28">
        <f t="shared" si="309"/>
        <v>14199.739500000001</v>
      </c>
      <c r="N847" s="27">
        <f t="shared" si="309"/>
        <v>1158.2362</v>
      </c>
      <c r="O847" s="27">
        <f t="shared" si="309"/>
        <v>2178.6758</v>
      </c>
      <c r="P847" s="27">
        <f t="shared" si="309"/>
        <v>1000.2556000000001</v>
      </c>
      <c r="Q847" s="27">
        <f t="shared" si="309"/>
        <v>221.6115</v>
      </c>
      <c r="R847" s="27">
        <f t="shared" si="309"/>
        <v>213.14919999999998</v>
      </c>
      <c r="S847" s="27">
        <f t="shared" si="309"/>
        <v>0</v>
      </c>
      <c r="T847" s="27">
        <f t="shared" si="309"/>
        <v>0</v>
      </c>
      <c r="U847" s="29">
        <f t="shared" si="309"/>
        <v>84665.2088</v>
      </c>
    </row>
    <row r="848" spans="2:21" ht="13.5" customHeight="1">
      <c r="B848" s="13" t="s">
        <v>71</v>
      </c>
      <c r="C848" s="14" t="s">
        <v>72</v>
      </c>
      <c r="D848" s="27">
        <f aca="true" t="shared" si="310" ref="D848:U848">SUM(D548,D648,D748)</f>
        <v>3864.9489</v>
      </c>
      <c r="E848" s="27">
        <f t="shared" si="310"/>
        <v>6745.9065</v>
      </c>
      <c r="F848" s="27">
        <f t="shared" si="310"/>
        <v>4686.5715</v>
      </c>
      <c r="G848" s="27">
        <f t="shared" si="310"/>
        <v>5477.593</v>
      </c>
      <c r="H848" s="27">
        <f t="shared" si="310"/>
        <v>1976.2543</v>
      </c>
      <c r="I848" s="27">
        <f t="shared" si="310"/>
        <v>3553.2976</v>
      </c>
      <c r="J848" s="27">
        <f t="shared" si="310"/>
        <v>1163.099</v>
      </c>
      <c r="K848" s="28">
        <f t="shared" si="310"/>
        <v>607.5712</v>
      </c>
      <c r="L848" s="27">
        <f t="shared" si="310"/>
        <v>977.8169</v>
      </c>
      <c r="M848" s="28">
        <f t="shared" si="310"/>
        <v>977.5917</v>
      </c>
      <c r="N848" s="27">
        <f t="shared" si="310"/>
        <v>349.2276</v>
      </c>
      <c r="O848" s="27">
        <f t="shared" si="310"/>
        <v>110.5508</v>
      </c>
      <c r="P848" s="27">
        <f t="shared" si="310"/>
        <v>36.0358</v>
      </c>
      <c r="Q848" s="27">
        <f t="shared" si="310"/>
        <v>6.4591</v>
      </c>
      <c r="R848" s="27">
        <f t="shared" si="310"/>
        <v>0</v>
      </c>
      <c r="S848" s="27">
        <f t="shared" si="310"/>
        <v>0</v>
      </c>
      <c r="T848" s="27">
        <f t="shared" si="310"/>
        <v>0</v>
      </c>
      <c r="U848" s="29">
        <f t="shared" si="310"/>
        <v>30532.923899999998</v>
      </c>
    </row>
    <row r="849" spans="2:21" ht="13.5" customHeight="1">
      <c r="B849" s="13"/>
      <c r="C849" s="14" t="s">
        <v>73</v>
      </c>
      <c r="D849" s="27">
        <f aca="true" t="shared" si="311" ref="D849:U849">SUM(D549,D649,D749)</f>
        <v>15221.074999999999</v>
      </c>
      <c r="E849" s="27">
        <f t="shared" si="311"/>
        <v>23953.9646</v>
      </c>
      <c r="F849" s="27">
        <f t="shared" si="311"/>
        <v>2725.3936000000003</v>
      </c>
      <c r="G849" s="27">
        <f t="shared" si="311"/>
        <v>3021.0946</v>
      </c>
      <c r="H849" s="27">
        <f t="shared" si="311"/>
        <v>1623.3939</v>
      </c>
      <c r="I849" s="27">
        <f t="shared" si="311"/>
        <v>5141.4874</v>
      </c>
      <c r="J849" s="27">
        <f t="shared" si="311"/>
        <v>274.7154</v>
      </c>
      <c r="K849" s="28">
        <f t="shared" si="311"/>
        <v>118.7734</v>
      </c>
      <c r="L849" s="27">
        <f t="shared" si="311"/>
        <v>55.1285</v>
      </c>
      <c r="M849" s="28">
        <f t="shared" si="311"/>
        <v>103.4998</v>
      </c>
      <c r="N849" s="27">
        <f t="shared" si="311"/>
        <v>19.3716</v>
      </c>
      <c r="O849" s="27">
        <f t="shared" si="311"/>
        <v>53.6787</v>
      </c>
      <c r="P849" s="27">
        <f t="shared" si="311"/>
        <v>31.580099999999998</v>
      </c>
      <c r="Q849" s="27">
        <f t="shared" si="311"/>
        <v>21.340999999999998</v>
      </c>
      <c r="R849" s="27">
        <f t="shared" si="311"/>
        <v>64.5068</v>
      </c>
      <c r="S849" s="27">
        <f t="shared" si="311"/>
        <v>0</v>
      </c>
      <c r="T849" s="27">
        <f t="shared" si="311"/>
        <v>0</v>
      </c>
      <c r="U849" s="29">
        <f t="shared" si="311"/>
        <v>52429.0044</v>
      </c>
    </row>
    <row r="850" spans="2:21" ht="13.5" customHeight="1">
      <c r="B850" s="13"/>
      <c r="C850" s="14" t="s">
        <v>74</v>
      </c>
      <c r="D850" s="27">
        <f aca="true" t="shared" si="312" ref="D850:U850">SUM(D550,D650,D750)</f>
        <v>5846.2132</v>
      </c>
      <c r="E850" s="27">
        <f t="shared" si="312"/>
        <v>12692.701400000002</v>
      </c>
      <c r="F850" s="27">
        <f t="shared" si="312"/>
        <v>5970.8259</v>
      </c>
      <c r="G850" s="27">
        <f t="shared" si="312"/>
        <v>7634.6909000000005</v>
      </c>
      <c r="H850" s="27">
        <f t="shared" si="312"/>
        <v>1624.4601</v>
      </c>
      <c r="I850" s="27">
        <f t="shared" si="312"/>
        <v>4112.837500000001</v>
      </c>
      <c r="J850" s="27">
        <f t="shared" si="312"/>
        <v>4155.1885999999995</v>
      </c>
      <c r="K850" s="28">
        <f t="shared" si="312"/>
        <v>1278.8992</v>
      </c>
      <c r="L850" s="27">
        <f t="shared" si="312"/>
        <v>15995.1677</v>
      </c>
      <c r="M850" s="28">
        <f t="shared" si="312"/>
        <v>12303.135</v>
      </c>
      <c r="N850" s="27">
        <f t="shared" si="312"/>
        <v>940.2226</v>
      </c>
      <c r="O850" s="27">
        <f t="shared" si="312"/>
        <v>1626.2103</v>
      </c>
      <c r="P850" s="27">
        <f t="shared" si="312"/>
        <v>351.97249999999997</v>
      </c>
      <c r="Q850" s="27">
        <f t="shared" si="312"/>
        <v>419.01460000000003</v>
      </c>
      <c r="R850" s="27">
        <f t="shared" si="312"/>
        <v>156.4589</v>
      </c>
      <c r="S850" s="27">
        <f t="shared" si="312"/>
        <v>9.2274</v>
      </c>
      <c r="T850" s="27">
        <f t="shared" si="312"/>
        <v>7.6765</v>
      </c>
      <c r="U850" s="29">
        <f t="shared" si="312"/>
        <v>75124.90230000002</v>
      </c>
    </row>
    <row r="851" spans="2:21" ht="13.5" customHeight="1">
      <c r="B851" s="13" t="s">
        <v>75</v>
      </c>
      <c r="C851" s="14" t="s">
        <v>76</v>
      </c>
      <c r="D851" s="27">
        <f aca="true" t="shared" si="313" ref="D851:U851">SUM(D551,D651,D751)</f>
        <v>297.0112</v>
      </c>
      <c r="E851" s="27">
        <f t="shared" si="313"/>
        <v>5.37</v>
      </c>
      <c r="F851" s="27">
        <f t="shared" si="313"/>
        <v>0</v>
      </c>
      <c r="G851" s="27">
        <f t="shared" si="313"/>
        <v>26.3066</v>
      </c>
      <c r="H851" s="27">
        <f t="shared" si="313"/>
        <v>56.9144</v>
      </c>
      <c r="I851" s="27">
        <f t="shared" si="313"/>
        <v>107.0207</v>
      </c>
      <c r="J851" s="27">
        <f t="shared" si="313"/>
        <v>183.086</v>
      </c>
      <c r="K851" s="28">
        <f t="shared" si="313"/>
        <v>211.4068</v>
      </c>
      <c r="L851" s="27">
        <f t="shared" si="313"/>
        <v>306.9991</v>
      </c>
      <c r="M851" s="28">
        <f t="shared" si="313"/>
        <v>1040.3264</v>
      </c>
      <c r="N851" s="27">
        <f t="shared" si="313"/>
        <v>275.057</v>
      </c>
      <c r="O851" s="27">
        <f t="shared" si="313"/>
        <v>41.9411</v>
      </c>
      <c r="P851" s="27">
        <f t="shared" si="313"/>
        <v>21.3464</v>
      </c>
      <c r="Q851" s="27">
        <f t="shared" si="313"/>
        <v>36.260400000000004</v>
      </c>
      <c r="R851" s="27">
        <f t="shared" si="313"/>
        <v>116.45609999999999</v>
      </c>
      <c r="S851" s="27">
        <f t="shared" si="313"/>
        <v>0</v>
      </c>
      <c r="T851" s="27">
        <f t="shared" si="313"/>
        <v>0</v>
      </c>
      <c r="U851" s="29">
        <f t="shared" si="313"/>
        <v>2725.5022</v>
      </c>
    </row>
    <row r="852" spans="2:21" ht="13.5" customHeight="1">
      <c r="B852" s="13"/>
      <c r="C852" s="14" t="s">
        <v>77</v>
      </c>
      <c r="D852" s="27">
        <f aca="true" t="shared" si="314" ref="D852:U852">SUM(D552,D652,D752)</f>
        <v>2.4036</v>
      </c>
      <c r="E852" s="27">
        <f t="shared" si="314"/>
        <v>49.7714</v>
      </c>
      <c r="F852" s="27">
        <f t="shared" si="314"/>
        <v>2.148</v>
      </c>
      <c r="G852" s="27">
        <f t="shared" si="314"/>
        <v>118.7539</v>
      </c>
      <c r="H852" s="27">
        <f t="shared" si="314"/>
        <v>129.87369999999999</v>
      </c>
      <c r="I852" s="27">
        <f t="shared" si="314"/>
        <v>3408.6522</v>
      </c>
      <c r="J852" s="27">
        <f t="shared" si="314"/>
        <v>2457.6764</v>
      </c>
      <c r="K852" s="28">
        <f t="shared" si="314"/>
        <v>1694.6086</v>
      </c>
      <c r="L852" s="27">
        <f t="shared" si="314"/>
        <v>2472.3206</v>
      </c>
      <c r="M852" s="28">
        <f t="shared" si="314"/>
        <v>3384.5398</v>
      </c>
      <c r="N852" s="27">
        <f t="shared" si="314"/>
        <v>752.879</v>
      </c>
      <c r="O852" s="27">
        <f t="shared" si="314"/>
        <v>396.7668</v>
      </c>
      <c r="P852" s="27">
        <f t="shared" si="314"/>
        <v>290.2421</v>
      </c>
      <c r="Q852" s="27">
        <f t="shared" si="314"/>
        <v>174.7289</v>
      </c>
      <c r="R852" s="27">
        <f t="shared" si="314"/>
        <v>137.9717</v>
      </c>
      <c r="S852" s="27">
        <f t="shared" si="314"/>
        <v>12.651499999999999</v>
      </c>
      <c r="T852" s="27">
        <f t="shared" si="314"/>
        <v>15.8976</v>
      </c>
      <c r="U852" s="29">
        <f t="shared" si="314"/>
        <v>15501.885799999996</v>
      </c>
    </row>
    <row r="853" spans="2:21" ht="13.5" customHeight="1">
      <c r="B853" s="13"/>
      <c r="C853" s="14" t="s">
        <v>78</v>
      </c>
      <c r="D853" s="27">
        <f aca="true" t="shared" si="315" ref="D853:U853">SUM(D553,D653,D753)</f>
        <v>532.0036</v>
      </c>
      <c r="E853" s="27">
        <f t="shared" si="315"/>
        <v>2254.0217</v>
      </c>
      <c r="F853" s="27">
        <f t="shared" si="315"/>
        <v>843.7581</v>
      </c>
      <c r="G853" s="27">
        <f t="shared" si="315"/>
        <v>4075.2556</v>
      </c>
      <c r="H853" s="27">
        <f t="shared" si="315"/>
        <v>1452.3491</v>
      </c>
      <c r="I853" s="27">
        <f t="shared" si="315"/>
        <v>4295.7024</v>
      </c>
      <c r="J853" s="27">
        <f t="shared" si="315"/>
        <v>4143.8033</v>
      </c>
      <c r="K853" s="28">
        <f t="shared" si="315"/>
        <v>2297.7612</v>
      </c>
      <c r="L853" s="27">
        <f t="shared" si="315"/>
        <v>2755.3235999999997</v>
      </c>
      <c r="M853" s="28">
        <f t="shared" si="315"/>
        <v>2619.3867</v>
      </c>
      <c r="N853" s="27">
        <f t="shared" si="315"/>
        <v>2596.7897000000003</v>
      </c>
      <c r="O853" s="27">
        <f t="shared" si="315"/>
        <v>567.9775</v>
      </c>
      <c r="P853" s="27">
        <f t="shared" si="315"/>
        <v>228.5709</v>
      </c>
      <c r="Q853" s="27">
        <f t="shared" si="315"/>
        <v>138.2603</v>
      </c>
      <c r="R853" s="27">
        <f t="shared" si="315"/>
        <v>150.581</v>
      </c>
      <c r="S853" s="27">
        <f t="shared" si="315"/>
        <v>48.0706</v>
      </c>
      <c r="T853" s="27">
        <f t="shared" si="315"/>
        <v>17.8667</v>
      </c>
      <c r="U853" s="29">
        <f t="shared" si="315"/>
        <v>29017.482000000004</v>
      </c>
    </row>
    <row r="854" spans="2:21" ht="13.5" customHeight="1">
      <c r="B854" s="13" t="s">
        <v>63</v>
      </c>
      <c r="C854" s="14" t="s">
        <v>79</v>
      </c>
      <c r="D854" s="27">
        <f aca="true" t="shared" si="316" ref="D854:U854">SUM(D554,D654,D754)</f>
        <v>92.74</v>
      </c>
      <c r="E854" s="27">
        <f t="shared" si="316"/>
        <v>2052.8121</v>
      </c>
      <c r="F854" s="27">
        <f t="shared" si="316"/>
        <v>269.5378</v>
      </c>
      <c r="G854" s="27">
        <f t="shared" si="316"/>
        <v>3692.1287</v>
      </c>
      <c r="H854" s="27">
        <f t="shared" si="316"/>
        <v>2819.3612</v>
      </c>
      <c r="I854" s="27">
        <f t="shared" si="316"/>
        <v>4604.3019</v>
      </c>
      <c r="J854" s="27">
        <f t="shared" si="316"/>
        <v>350.7356</v>
      </c>
      <c r="K854" s="28">
        <f t="shared" si="316"/>
        <v>129.3345</v>
      </c>
      <c r="L854" s="27">
        <f t="shared" si="316"/>
        <v>1093.3255</v>
      </c>
      <c r="M854" s="28">
        <f t="shared" si="316"/>
        <v>2403.2429</v>
      </c>
      <c r="N854" s="27">
        <f t="shared" si="316"/>
        <v>21.9967</v>
      </c>
      <c r="O854" s="27">
        <f t="shared" si="316"/>
        <v>18.5224</v>
      </c>
      <c r="P854" s="27">
        <f t="shared" si="316"/>
        <v>75.7991</v>
      </c>
      <c r="Q854" s="27">
        <f t="shared" si="316"/>
        <v>7.5457</v>
      </c>
      <c r="R854" s="27">
        <f t="shared" si="316"/>
        <v>8.7962</v>
      </c>
      <c r="S854" s="27">
        <f t="shared" si="316"/>
        <v>0</v>
      </c>
      <c r="T854" s="27">
        <f t="shared" si="316"/>
        <v>4.5006</v>
      </c>
      <c r="U854" s="29">
        <f t="shared" si="316"/>
        <v>17644.6809</v>
      </c>
    </row>
    <row r="855" spans="2:21" ht="13.5" customHeight="1">
      <c r="B855" s="13"/>
      <c r="C855" s="14" t="s">
        <v>80</v>
      </c>
      <c r="D855" s="27">
        <f aca="true" t="shared" si="317" ref="D855:U855">SUM(D555,D655,D755)</f>
        <v>1377.0239</v>
      </c>
      <c r="E855" s="27">
        <f t="shared" si="317"/>
        <v>4584.0724</v>
      </c>
      <c r="F855" s="27">
        <f t="shared" si="317"/>
        <v>3204.8347999999996</v>
      </c>
      <c r="G855" s="27">
        <f t="shared" si="317"/>
        <v>5947.7706</v>
      </c>
      <c r="H855" s="27">
        <f t="shared" si="317"/>
        <v>1554.3076</v>
      </c>
      <c r="I855" s="27">
        <f t="shared" si="317"/>
        <v>1821.2900000000002</v>
      </c>
      <c r="J855" s="27">
        <f t="shared" si="317"/>
        <v>271.8844</v>
      </c>
      <c r="K855" s="28">
        <f t="shared" si="317"/>
        <v>571.5726</v>
      </c>
      <c r="L855" s="27">
        <f t="shared" si="317"/>
        <v>1517.8679</v>
      </c>
      <c r="M855" s="28">
        <f t="shared" si="317"/>
        <v>974.2416</v>
      </c>
      <c r="N855" s="27">
        <f t="shared" si="317"/>
        <v>147.2831</v>
      </c>
      <c r="O855" s="27">
        <f t="shared" si="317"/>
        <v>386.2923</v>
      </c>
      <c r="P855" s="27">
        <f t="shared" si="317"/>
        <v>220.2362</v>
      </c>
      <c r="Q855" s="27">
        <f t="shared" si="317"/>
        <v>458.5023</v>
      </c>
      <c r="R855" s="27">
        <f t="shared" si="317"/>
        <v>575.1787</v>
      </c>
      <c r="S855" s="27">
        <f t="shared" si="317"/>
        <v>1.0019</v>
      </c>
      <c r="T855" s="27">
        <f t="shared" si="317"/>
        <v>2.0038</v>
      </c>
      <c r="U855" s="29">
        <f t="shared" si="317"/>
        <v>23615.364100000003</v>
      </c>
    </row>
    <row r="856" spans="2:21" ht="13.5" customHeight="1">
      <c r="B856" s="13"/>
      <c r="C856" s="14" t="s">
        <v>81</v>
      </c>
      <c r="D856" s="27">
        <f aca="true" t="shared" si="318" ref="D856:U856">SUM(D556,D656,D756)</f>
        <v>0</v>
      </c>
      <c r="E856" s="27">
        <f t="shared" si="318"/>
        <v>14.1336</v>
      </c>
      <c r="F856" s="27">
        <f t="shared" si="318"/>
        <v>3.2616</v>
      </c>
      <c r="G856" s="27">
        <f t="shared" si="318"/>
        <v>13.5</v>
      </c>
      <c r="H856" s="27">
        <f t="shared" si="318"/>
        <v>4.5</v>
      </c>
      <c r="I856" s="27">
        <f t="shared" si="318"/>
        <v>25.2285</v>
      </c>
      <c r="J856" s="27">
        <f t="shared" si="318"/>
        <v>4.202</v>
      </c>
      <c r="K856" s="28">
        <f t="shared" si="318"/>
        <v>8.7553</v>
      </c>
      <c r="L856" s="27">
        <f t="shared" si="318"/>
        <v>54.942</v>
      </c>
      <c r="M856" s="28">
        <f t="shared" si="318"/>
        <v>156.5801</v>
      </c>
      <c r="N856" s="27">
        <f t="shared" si="318"/>
        <v>31.5442</v>
      </c>
      <c r="O856" s="27">
        <f t="shared" si="318"/>
        <v>71.7868</v>
      </c>
      <c r="P856" s="27">
        <f t="shared" si="318"/>
        <v>8.404</v>
      </c>
      <c r="Q856" s="27">
        <f t="shared" si="318"/>
        <v>13.4977</v>
      </c>
      <c r="R856" s="27">
        <f t="shared" si="318"/>
        <v>7.558</v>
      </c>
      <c r="S856" s="27">
        <f t="shared" si="318"/>
        <v>0</v>
      </c>
      <c r="T856" s="27">
        <f t="shared" si="318"/>
        <v>3.0653</v>
      </c>
      <c r="U856" s="29">
        <f t="shared" si="318"/>
        <v>420.9591</v>
      </c>
    </row>
    <row r="857" spans="2:21" ht="13.5" customHeight="1">
      <c r="B857" s="13" t="s">
        <v>1</v>
      </c>
      <c r="C857" s="14" t="s">
        <v>82</v>
      </c>
      <c r="D857" s="27">
        <f aca="true" t="shared" si="319" ref="D857:U857">SUM(D557,D657,D757)</f>
        <v>67.1952</v>
      </c>
      <c r="E857" s="27">
        <f t="shared" si="319"/>
        <v>96.9678</v>
      </c>
      <c r="F857" s="27">
        <f t="shared" si="319"/>
        <v>21.5484</v>
      </c>
      <c r="G857" s="27">
        <f t="shared" si="319"/>
        <v>1311.7962</v>
      </c>
      <c r="H857" s="27">
        <f t="shared" si="319"/>
        <v>574.8644999999999</v>
      </c>
      <c r="I857" s="27">
        <f t="shared" si="319"/>
        <v>2392.9318000000003</v>
      </c>
      <c r="J857" s="27">
        <f t="shared" si="319"/>
        <v>648.1572</v>
      </c>
      <c r="K857" s="28">
        <f t="shared" si="319"/>
        <v>116.2553</v>
      </c>
      <c r="L857" s="27">
        <f t="shared" si="319"/>
        <v>336.447</v>
      </c>
      <c r="M857" s="28">
        <f t="shared" si="319"/>
        <v>576.7242</v>
      </c>
      <c r="N857" s="27">
        <f t="shared" si="319"/>
        <v>79.3516</v>
      </c>
      <c r="O857" s="27">
        <f t="shared" si="319"/>
        <v>192.8527</v>
      </c>
      <c r="P857" s="27">
        <f t="shared" si="319"/>
        <v>161.0203</v>
      </c>
      <c r="Q857" s="27">
        <f t="shared" si="319"/>
        <v>91.9786</v>
      </c>
      <c r="R857" s="27">
        <f t="shared" si="319"/>
        <v>64.4382</v>
      </c>
      <c r="S857" s="27">
        <f t="shared" si="319"/>
        <v>0</v>
      </c>
      <c r="T857" s="27">
        <f t="shared" si="319"/>
        <v>0</v>
      </c>
      <c r="U857" s="29">
        <f t="shared" si="319"/>
        <v>6732.529</v>
      </c>
    </row>
    <row r="858" spans="2:21" ht="13.5" customHeight="1">
      <c r="B858" s="13"/>
      <c r="C858" s="14" t="s">
        <v>83</v>
      </c>
      <c r="D858" s="27">
        <f aca="true" t="shared" si="320" ref="D858:U858">SUM(D558,D658,D758)</f>
        <v>9843.8624</v>
      </c>
      <c r="E858" s="27">
        <f t="shared" si="320"/>
        <v>42320.0931</v>
      </c>
      <c r="F858" s="27">
        <f t="shared" si="320"/>
        <v>10484.391</v>
      </c>
      <c r="G858" s="27">
        <f t="shared" si="320"/>
        <v>28023.5961</v>
      </c>
      <c r="H858" s="27">
        <f t="shared" si="320"/>
        <v>7191.9513</v>
      </c>
      <c r="I858" s="27">
        <f t="shared" si="320"/>
        <v>9466.3485</v>
      </c>
      <c r="J858" s="27">
        <f t="shared" si="320"/>
        <v>4258.1254</v>
      </c>
      <c r="K858" s="28">
        <f t="shared" si="320"/>
        <v>4787.4191</v>
      </c>
      <c r="L858" s="27">
        <f t="shared" si="320"/>
        <v>3210.9163</v>
      </c>
      <c r="M858" s="28">
        <f t="shared" si="320"/>
        <v>6303.9189</v>
      </c>
      <c r="N858" s="27">
        <f t="shared" si="320"/>
        <v>1478.7285</v>
      </c>
      <c r="O858" s="27">
        <f t="shared" si="320"/>
        <v>838.9592</v>
      </c>
      <c r="P858" s="27">
        <f t="shared" si="320"/>
        <v>327.5068</v>
      </c>
      <c r="Q858" s="27">
        <f t="shared" si="320"/>
        <v>161.8076</v>
      </c>
      <c r="R858" s="27">
        <f t="shared" si="320"/>
        <v>81.64529999999999</v>
      </c>
      <c r="S858" s="27">
        <f t="shared" si="320"/>
        <v>10.3756</v>
      </c>
      <c r="T858" s="27">
        <f t="shared" si="320"/>
        <v>1.0513</v>
      </c>
      <c r="U858" s="29">
        <f t="shared" si="320"/>
        <v>128790.69640000002</v>
      </c>
    </row>
    <row r="859" spans="2:21" ht="13.5" customHeight="1">
      <c r="B859" s="13"/>
      <c r="C859" s="14" t="s">
        <v>84</v>
      </c>
      <c r="D859" s="27">
        <f aca="true" t="shared" si="321" ref="D859:U859">SUM(D559,D659,D759)</f>
        <v>30689.834000000003</v>
      </c>
      <c r="E859" s="27">
        <f t="shared" si="321"/>
        <v>189125.1089</v>
      </c>
      <c r="F859" s="27">
        <f t="shared" si="321"/>
        <v>58412.0669</v>
      </c>
      <c r="G859" s="27">
        <f t="shared" si="321"/>
        <v>18636.314400000003</v>
      </c>
      <c r="H859" s="27">
        <f t="shared" si="321"/>
        <v>938.4771000000001</v>
      </c>
      <c r="I859" s="27">
        <f t="shared" si="321"/>
        <v>1696.6329999999998</v>
      </c>
      <c r="J859" s="27">
        <f t="shared" si="321"/>
        <v>1008.2935</v>
      </c>
      <c r="K859" s="28">
        <f t="shared" si="321"/>
        <v>693.1445</v>
      </c>
      <c r="L859" s="27">
        <f t="shared" si="321"/>
        <v>508.3558</v>
      </c>
      <c r="M859" s="28">
        <f t="shared" si="321"/>
        <v>2291.3309999999997</v>
      </c>
      <c r="N859" s="27">
        <f t="shared" si="321"/>
        <v>181.0112</v>
      </c>
      <c r="O859" s="27">
        <f t="shared" si="321"/>
        <v>356.3356</v>
      </c>
      <c r="P859" s="27">
        <f t="shared" si="321"/>
        <v>125.629</v>
      </c>
      <c r="Q859" s="27">
        <f t="shared" si="321"/>
        <v>96.6019</v>
      </c>
      <c r="R859" s="27">
        <f t="shared" si="321"/>
        <v>27.2636</v>
      </c>
      <c r="S859" s="27">
        <f t="shared" si="321"/>
        <v>0</v>
      </c>
      <c r="T859" s="27">
        <f t="shared" si="321"/>
        <v>0</v>
      </c>
      <c r="U859" s="29">
        <f t="shared" si="321"/>
        <v>304786.4004</v>
      </c>
    </row>
    <row r="860" spans="2:21" ht="13.5" customHeight="1">
      <c r="B860" s="13" t="s">
        <v>35</v>
      </c>
      <c r="C860" s="14" t="s">
        <v>85</v>
      </c>
      <c r="D860" s="27">
        <f aca="true" t="shared" si="322" ref="D860:U860">SUM(D560,D660,D760)</f>
        <v>23429.675600000002</v>
      </c>
      <c r="E860" s="27">
        <f t="shared" si="322"/>
        <v>39547.064699999995</v>
      </c>
      <c r="F860" s="27">
        <f t="shared" si="322"/>
        <v>10045.178300000001</v>
      </c>
      <c r="G860" s="27">
        <f t="shared" si="322"/>
        <v>15401.074200000001</v>
      </c>
      <c r="H860" s="27">
        <f t="shared" si="322"/>
        <v>3546.8504</v>
      </c>
      <c r="I860" s="27">
        <f t="shared" si="322"/>
        <v>4870.0187</v>
      </c>
      <c r="J860" s="27">
        <f t="shared" si="322"/>
        <v>1213.6404</v>
      </c>
      <c r="K860" s="28">
        <f t="shared" si="322"/>
        <v>419.9122</v>
      </c>
      <c r="L860" s="27">
        <f t="shared" si="322"/>
        <v>502.77840000000003</v>
      </c>
      <c r="M860" s="28">
        <f t="shared" si="322"/>
        <v>1351.6001</v>
      </c>
      <c r="N860" s="27">
        <f t="shared" si="322"/>
        <v>75.09949999999999</v>
      </c>
      <c r="O860" s="27">
        <f t="shared" si="322"/>
        <v>127.6458</v>
      </c>
      <c r="P860" s="27">
        <f t="shared" si="322"/>
        <v>21.6403</v>
      </c>
      <c r="Q860" s="27">
        <f t="shared" si="322"/>
        <v>11.1787</v>
      </c>
      <c r="R860" s="27">
        <f t="shared" si="322"/>
        <v>8.418</v>
      </c>
      <c r="S860" s="27">
        <f t="shared" si="322"/>
        <v>0</v>
      </c>
      <c r="T860" s="27">
        <f t="shared" si="322"/>
        <v>0</v>
      </c>
      <c r="U860" s="29">
        <f t="shared" si="322"/>
        <v>100571.7753</v>
      </c>
    </row>
    <row r="861" spans="2:21" ht="13.5" customHeight="1">
      <c r="B861" s="13"/>
      <c r="C861" s="14" t="s">
        <v>86</v>
      </c>
      <c r="D861" s="27">
        <f aca="true" t="shared" si="323" ref="D861:U861">SUM(D561,D661,D761)</f>
        <v>73439.5563</v>
      </c>
      <c r="E861" s="27">
        <f t="shared" si="323"/>
        <v>132149.1868</v>
      </c>
      <c r="F861" s="27">
        <f t="shared" si="323"/>
        <v>48308.6991</v>
      </c>
      <c r="G861" s="27">
        <f t="shared" si="323"/>
        <v>60834.9609</v>
      </c>
      <c r="H861" s="27">
        <f t="shared" si="323"/>
        <v>20676.983</v>
      </c>
      <c r="I861" s="27">
        <f t="shared" si="323"/>
        <v>30710.6153</v>
      </c>
      <c r="J861" s="27">
        <f t="shared" si="323"/>
        <v>8284.973100000001</v>
      </c>
      <c r="K861" s="28">
        <f t="shared" si="323"/>
        <v>3923.7872</v>
      </c>
      <c r="L861" s="27">
        <f t="shared" si="323"/>
        <v>3769.3341</v>
      </c>
      <c r="M861" s="28">
        <f t="shared" si="323"/>
        <v>7018.4193000000005</v>
      </c>
      <c r="N861" s="27">
        <f t="shared" si="323"/>
        <v>1945.4135</v>
      </c>
      <c r="O861" s="27">
        <f t="shared" si="323"/>
        <v>1104.0261</v>
      </c>
      <c r="P861" s="27">
        <f t="shared" si="323"/>
        <v>751.2056</v>
      </c>
      <c r="Q861" s="27">
        <f t="shared" si="323"/>
        <v>519.9711</v>
      </c>
      <c r="R861" s="27">
        <f t="shared" si="323"/>
        <v>178.1948</v>
      </c>
      <c r="S861" s="27">
        <f t="shared" si="323"/>
        <v>7.9582</v>
      </c>
      <c r="T861" s="27">
        <f t="shared" si="323"/>
        <v>0</v>
      </c>
      <c r="U861" s="29">
        <f t="shared" si="323"/>
        <v>393623.2844</v>
      </c>
    </row>
    <row r="862" spans="2:21" ht="13.5" customHeight="1">
      <c r="B862" s="13"/>
      <c r="C862" s="14" t="s">
        <v>87</v>
      </c>
      <c r="D862" s="27">
        <f aca="true" t="shared" si="324" ref="D862:U862">SUM(D562,D662,D762)</f>
        <v>717.1069</v>
      </c>
      <c r="E862" s="27">
        <f t="shared" si="324"/>
        <v>4149.1699</v>
      </c>
      <c r="F862" s="27">
        <f t="shared" si="324"/>
        <v>2944.4166</v>
      </c>
      <c r="G862" s="27">
        <f t="shared" si="324"/>
        <v>6125.2958</v>
      </c>
      <c r="H862" s="27">
        <f t="shared" si="324"/>
        <v>2219.0764999999997</v>
      </c>
      <c r="I862" s="27">
        <f t="shared" si="324"/>
        <v>2927.0339999999997</v>
      </c>
      <c r="J862" s="27">
        <f t="shared" si="324"/>
        <v>821.2715</v>
      </c>
      <c r="K862" s="28">
        <f t="shared" si="324"/>
        <v>399.0006</v>
      </c>
      <c r="L862" s="27">
        <f t="shared" si="324"/>
        <v>835.5496</v>
      </c>
      <c r="M862" s="28">
        <f t="shared" si="324"/>
        <v>1180.5662</v>
      </c>
      <c r="N862" s="27">
        <f t="shared" si="324"/>
        <v>212.6277</v>
      </c>
      <c r="O862" s="27">
        <f t="shared" si="324"/>
        <v>89.0743</v>
      </c>
      <c r="P862" s="27">
        <f t="shared" si="324"/>
        <v>42.4226</v>
      </c>
      <c r="Q862" s="27">
        <f t="shared" si="324"/>
        <v>33.8206</v>
      </c>
      <c r="R862" s="27">
        <f t="shared" si="324"/>
        <v>4.5329</v>
      </c>
      <c r="S862" s="27">
        <f t="shared" si="324"/>
        <v>0</v>
      </c>
      <c r="T862" s="27">
        <f t="shared" si="324"/>
        <v>0</v>
      </c>
      <c r="U862" s="29">
        <f t="shared" si="324"/>
        <v>22700.965699999997</v>
      </c>
    </row>
    <row r="863" spans="2:21" ht="13.5" customHeight="1">
      <c r="B863" s="13"/>
      <c r="C863" s="17" t="s">
        <v>88</v>
      </c>
      <c r="D863" s="27">
        <f aca="true" t="shared" si="325" ref="D863:U863">SUM(D563,D663,D763)</f>
        <v>792275.0558</v>
      </c>
      <c r="E863" s="27">
        <f t="shared" si="325"/>
        <v>237138.5859</v>
      </c>
      <c r="F863" s="27">
        <f t="shared" si="325"/>
        <v>45480.80760000001</v>
      </c>
      <c r="G863" s="27">
        <f t="shared" si="325"/>
        <v>104026.05040000001</v>
      </c>
      <c r="H863" s="27">
        <f t="shared" si="325"/>
        <v>19851.4164</v>
      </c>
      <c r="I863" s="27">
        <f t="shared" si="325"/>
        <v>23075.3658</v>
      </c>
      <c r="J863" s="27">
        <f t="shared" si="325"/>
        <v>6705.681500000001</v>
      </c>
      <c r="K863" s="28">
        <f t="shared" si="325"/>
        <v>3572.7147</v>
      </c>
      <c r="L863" s="27">
        <f t="shared" si="325"/>
        <v>4294.8099</v>
      </c>
      <c r="M863" s="28">
        <f t="shared" si="325"/>
        <v>5029.776199999999</v>
      </c>
      <c r="N863" s="27">
        <f t="shared" si="325"/>
        <v>1449.1499</v>
      </c>
      <c r="O863" s="27">
        <f t="shared" si="325"/>
        <v>805.5445</v>
      </c>
      <c r="P863" s="27">
        <f t="shared" si="325"/>
        <v>464.94949999999994</v>
      </c>
      <c r="Q863" s="27">
        <f t="shared" si="325"/>
        <v>270.4502</v>
      </c>
      <c r="R863" s="27">
        <f t="shared" si="325"/>
        <v>253.8875</v>
      </c>
      <c r="S863" s="27">
        <f t="shared" si="325"/>
        <v>0</v>
      </c>
      <c r="T863" s="27">
        <f t="shared" si="325"/>
        <v>0</v>
      </c>
      <c r="U863" s="29">
        <f t="shared" si="325"/>
        <v>1244694.2458</v>
      </c>
    </row>
    <row r="864" spans="1:21" ht="13.5" customHeight="1">
      <c r="A864" s="39"/>
      <c r="B864" s="15"/>
      <c r="C864" s="16" t="s">
        <v>2</v>
      </c>
      <c r="D864" s="30">
        <f aca="true" t="shared" si="326" ref="D864:U864">SUM(D564,D664,D764)</f>
        <v>961376.1452</v>
      </c>
      <c r="E864" s="30">
        <f t="shared" si="326"/>
        <v>711581.3331999999</v>
      </c>
      <c r="F864" s="30">
        <f t="shared" si="326"/>
        <v>200684.2177</v>
      </c>
      <c r="G864" s="30">
        <f t="shared" si="326"/>
        <v>271252.96749999997</v>
      </c>
      <c r="H864" s="30">
        <f t="shared" si="326"/>
        <v>68746.7464</v>
      </c>
      <c r="I864" s="30">
        <f t="shared" si="326"/>
        <v>112683.37540000002</v>
      </c>
      <c r="J864" s="30">
        <f t="shared" si="326"/>
        <v>44038.7662</v>
      </c>
      <c r="K864" s="31">
        <f t="shared" si="326"/>
        <v>29558.624600000006</v>
      </c>
      <c r="L864" s="30">
        <f t="shared" si="326"/>
        <v>60956.46040000001</v>
      </c>
      <c r="M864" s="31">
        <f t="shared" si="326"/>
        <v>71696.99500000001</v>
      </c>
      <c r="N864" s="30">
        <f t="shared" si="326"/>
        <v>13314.603300000002</v>
      </c>
      <c r="O864" s="30">
        <f t="shared" si="326"/>
        <v>10850.2613</v>
      </c>
      <c r="P864" s="30">
        <f t="shared" si="326"/>
        <v>5052.6409</v>
      </c>
      <c r="Q864" s="30">
        <f t="shared" si="326"/>
        <v>3766.5587999999993</v>
      </c>
      <c r="R864" s="30">
        <f t="shared" si="326"/>
        <v>3033.839100000001</v>
      </c>
      <c r="S864" s="30">
        <f t="shared" si="326"/>
        <v>414.57679999999993</v>
      </c>
      <c r="T864" s="30">
        <f t="shared" si="326"/>
        <v>129.4941</v>
      </c>
      <c r="U864" s="32">
        <f t="shared" si="326"/>
        <v>2569137.6059</v>
      </c>
    </row>
    <row r="865" spans="2:21" ht="13.5" customHeight="1">
      <c r="B865" s="13"/>
      <c r="C865" s="14" t="s">
        <v>89</v>
      </c>
      <c r="D865" s="27">
        <f aca="true" t="shared" si="327" ref="D865:U865">SUM(D565,D665,D765)</f>
        <v>30.9652</v>
      </c>
      <c r="E865" s="27">
        <f t="shared" si="327"/>
        <v>206.735</v>
      </c>
      <c r="F865" s="27">
        <f t="shared" si="327"/>
        <v>386.7612</v>
      </c>
      <c r="G865" s="27">
        <f t="shared" si="327"/>
        <v>813.2792000000001</v>
      </c>
      <c r="H865" s="27">
        <f t="shared" si="327"/>
        <v>21.9897</v>
      </c>
      <c r="I865" s="27">
        <f t="shared" si="327"/>
        <v>328.07710000000003</v>
      </c>
      <c r="J865" s="27">
        <f t="shared" si="327"/>
        <v>77.4998</v>
      </c>
      <c r="K865" s="28">
        <f t="shared" si="327"/>
        <v>55.7645</v>
      </c>
      <c r="L865" s="27">
        <f t="shared" si="327"/>
        <v>78.0385</v>
      </c>
      <c r="M865" s="28">
        <f t="shared" si="327"/>
        <v>2603.3496</v>
      </c>
      <c r="N865" s="27">
        <f t="shared" si="327"/>
        <v>66.9231</v>
      </c>
      <c r="O865" s="27">
        <f t="shared" si="327"/>
        <v>131.83870000000002</v>
      </c>
      <c r="P865" s="27">
        <f t="shared" si="327"/>
        <v>56.440799999999996</v>
      </c>
      <c r="Q865" s="27">
        <f t="shared" si="327"/>
        <v>92.6123</v>
      </c>
      <c r="R865" s="27">
        <f t="shared" si="327"/>
        <v>68.3981</v>
      </c>
      <c r="S865" s="27">
        <f t="shared" si="327"/>
        <v>0</v>
      </c>
      <c r="T865" s="27">
        <f t="shared" si="327"/>
        <v>1</v>
      </c>
      <c r="U865" s="29">
        <f t="shared" si="327"/>
        <v>5019.6728</v>
      </c>
    </row>
    <row r="866" spans="2:21" ht="13.5" customHeight="1">
      <c r="B866" s="13" t="s">
        <v>90</v>
      </c>
      <c r="C866" s="14" t="s">
        <v>91</v>
      </c>
      <c r="D866" s="27">
        <f aca="true" t="shared" si="328" ref="D866:U866">SUM(D566,D666,D766)</f>
        <v>10412.9989</v>
      </c>
      <c r="E866" s="27">
        <f t="shared" si="328"/>
        <v>9311.206400000001</v>
      </c>
      <c r="F866" s="27">
        <f t="shared" si="328"/>
        <v>5380.137699999999</v>
      </c>
      <c r="G866" s="27">
        <f t="shared" si="328"/>
        <v>18374.4931</v>
      </c>
      <c r="H866" s="27">
        <f t="shared" si="328"/>
        <v>8638.487299999999</v>
      </c>
      <c r="I866" s="27">
        <f t="shared" si="328"/>
        <v>13191.4653</v>
      </c>
      <c r="J866" s="27">
        <f t="shared" si="328"/>
        <v>4444.5714</v>
      </c>
      <c r="K866" s="28">
        <f t="shared" si="328"/>
        <v>2627.6384000000003</v>
      </c>
      <c r="L866" s="27">
        <f t="shared" si="328"/>
        <v>3101.7869</v>
      </c>
      <c r="M866" s="28">
        <f t="shared" si="328"/>
        <v>5842.7074999999995</v>
      </c>
      <c r="N866" s="27">
        <f t="shared" si="328"/>
        <v>1166.1502</v>
      </c>
      <c r="O866" s="27">
        <f t="shared" si="328"/>
        <v>3166.2778</v>
      </c>
      <c r="P866" s="27">
        <f t="shared" si="328"/>
        <v>1079.7492</v>
      </c>
      <c r="Q866" s="27">
        <f t="shared" si="328"/>
        <v>684.8726</v>
      </c>
      <c r="R866" s="27">
        <f t="shared" si="328"/>
        <v>349.58610000000004</v>
      </c>
      <c r="S866" s="27">
        <f t="shared" si="328"/>
        <v>17.2147</v>
      </c>
      <c r="T866" s="27">
        <f t="shared" si="328"/>
        <v>12.712900000000001</v>
      </c>
      <c r="U866" s="29">
        <f t="shared" si="328"/>
        <v>87802.0564</v>
      </c>
    </row>
    <row r="867" spans="2:21" ht="13.5" customHeight="1">
      <c r="B867" s="13" t="s">
        <v>63</v>
      </c>
      <c r="C867" s="14" t="s">
        <v>119</v>
      </c>
      <c r="D867" s="27">
        <f aca="true" t="shared" si="329" ref="D867:U867">SUM(D567,D667,D767)</f>
        <v>1845.8809</v>
      </c>
      <c r="E867" s="27">
        <f t="shared" si="329"/>
        <v>3531.9964</v>
      </c>
      <c r="F867" s="27">
        <f t="shared" si="329"/>
        <v>1068.1055000000001</v>
      </c>
      <c r="G867" s="27">
        <f t="shared" si="329"/>
        <v>2500.7501</v>
      </c>
      <c r="H867" s="27">
        <f t="shared" si="329"/>
        <v>1176.8904</v>
      </c>
      <c r="I867" s="27">
        <f t="shared" si="329"/>
        <v>1212.513</v>
      </c>
      <c r="J867" s="27">
        <f t="shared" si="329"/>
        <v>504.82349999999997</v>
      </c>
      <c r="K867" s="28">
        <f t="shared" si="329"/>
        <v>294.8929</v>
      </c>
      <c r="L867" s="27">
        <f t="shared" si="329"/>
        <v>177.1765</v>
      </c>
      <c r="M867" s="28">
        <f t="shared" si="329"/>
        <v>217.80159999999998</v>
      </c>
      <c r="N867" s="27">
        <f t="shared" si="329"/>
        <v>65.6887</v>
      </c>
      <c r="O867" s="27">
        <f t="shared" si="329"/>
        <v>87.7962</v>
      </c>
      <c r="P867" s="27">
        <f t="shared" si="329"/>
        <v>40.588</v>
      </c>
      <c r="Q867" s="27">
        <f t="shared" si="329"/>
        <v>37.9082</v>
      </c>
      <c r="R867" s="27">
        <f t="shared" si="329"/>
        <v>18.5638</v>
      </c>
      <c r="S867" s="27">
        <f t="shared" si="329"/>
        <v>0</v>
      </c>
      <c r="T867" s="27">
        <f t="shared" si="329"/>
        <v>0</v>
      </c>
      <c r="U867" s="29">
        <f t="shared" si="329"/>
        <v>12781.375699999999</v>
      </c>
    </row>
    <row r="868" spans="2:21" ht="13.5" customHeight="1">
      <c r="B868" s="13" t="s">
        <v>1</v>
      </c>
      <c r="C868" s="14" t="s">
        <v>92</v>
      </c>
      <c r="D868" s="27">
        <f aca="true" t="shared" si="330" ref="D868:U868">SUM(D568,D668,D768)</f>
        <v>35006.72870000001</v>
      </c>
      <c r="E868" s="27">
        <f t="shared" si="330"/>
        <v>26316.2785</v>
      </c>
      <c r="F868" s="27">
        <f t="shared" si="330"/>
        <v>10645.497599999999</v>
      </c>
      <c r="G868" s="27">
        <f t="shared" si="330"/>
        <v>11876.6103</v>
      </c>
      <c r="H868" s="27">
        <f t="shared" si="330"/>
        <v>2349.2408</v>
      </c>
      <c r="I868" s="27">
        <f t="shared" si="330"/>
        <v>2299.5527</v>
      </c>
      <c r="J868" s="27">
        <f t="shared" si="330"/>
        <v>577.5834000000001</v>
      </c>
      <c r="K868" s="28">
        <f t="shared" si="330"/>
        <v>226.5254</v>
      </c>
      <c r="L868" s="27">
        <f t="shared" si="330"/>
        <v>234.917</v>
      </c>
      <c r="M868" s="28">
        <f t="shared" si="330"/>
        <v>98.9937</v>
      </c>
      <c r="N868" s="27">
        <f t="shared" si="330"/>
        <v>40.6129</v>
      </c>
      <c r="O868" s="27">
        <f t="shared" si="330"/>
        <v>32.605</v>
      </c>
      <c r="P868" s="27">
        <f t="shared" si="330"/>
        <v>54.7782</v>
      </c>
      <c r="Q868" s="27">
        <f t="shared" si="330"/>
        <v>0</v>
      </c>
      <c r="R868" s="27">
        <f t="shared" si="330"/>
        <v>14.4153</v>
      </c>
      <c r="S868" s="27">
        <f t="shared" si="330"/>
        <v>0</v>
      </c>
      <c r="T868" s="27">
        <f t="shared" si="330"/>
        <v>0</v>
      </c>
      <c r="U868" s="29">
        <f t="shared" si="330"/>
        <v>89774.3395</v>
      </c>
    </row>
    <row r="869" spans="2:21" ht="13.5" customHeight="1">
      <c r="B869" s="13" t="s">
        <v>35</v>
      </c>
      <c r="C869" s="14" t="s">
        <v>93</v>
      </c>
      <c r="D869" s="27">
        <f aca="true" t="shared" si="331" ref="D869:U869">SUM(D569,D669,D769)</f>
        <v>61.8695</v>
      </c>
      <c r="E869" s="27">
        <f t="shared" si="331"/>
        <v>1379.4779</v>
      </c>
      <c r="F869" s="27">
        <f t="shared" si="331"/>
        <v>1303.5667</v>
      </c>
      <c r="G869" s="27">
        <f t="shared" si="331"/>
        <v>2527.9037</v>
      </c>
      <c r="H869" s="27">
        <f t="shared" si="331"/>
        <v>872.9947</v>
      </c>
      <c r="I869" s="27">
        <f t="shared" si="331"/>
        <v>1630.0861</v>
      </c>
      <c r="J869" s="27">
        <f t="shared" si="331"/>
        <v>609.8402</v>
      </c>
      <c r="K869" s="28">
        <f t="shared" si="331"/>
        <v>203.2746</v>
      </c>
      <c r="L869" s="27">
        <f t="shared" si="331"/>
        <v>327.8831</v>
      </c>
      <c r="M869" s="28">
        <f t="shared" si="331"/>
        <v>808.7095</v>
      </c>
      <c r="N869" s="27">
        <f t="shared" si="331"/>
        <v>132.07829999999998</v>
      </c>
      <c r="O869" s="27">
        <f t="shared" si="331"/>
        <v>224.33089999999999</v>
      </c>
      <c r="P869" s="27">
        <f t="shared" si="331"/>
        <v>106.6019</v>
      </c>
      <c r="Q869" s="27">
        <f t="shared" si="331"/>
        <v>26.584200000000003</v>
      </c>
      <c r="R869" s="27">
        <f t="shared" si="331"/>
        <v>27.7006</v>
      </c>
      <c r="S869" s="27">
        <f t="shared" si="331"/>
        <v>0</v>
      </c>
      <c r="T869" s="27">
        <f t="shared" si="331"/>
        <v>0</v>
      </c>
      <c r="U869" s="29">
        <f t="shared" si="331"/>
        <v>10242.901899999999</v>
      </c>
    </row>
    <row r="870" spans="2:21" ht="13.5" customHeight="1">
      <c r="B870" s="13"/>
      <c r="C870" s="14" t="s">
        <v>94</v>
      </c>
      <c r="D870" s="27">
        <f aca="true" t="shared" si="332" ref="D870:U870">SUM(D570,D670,D770)</f>
        <v>2036765.1001</v>
      </c>
      <c r="E870" s="27">
        <f t="shared" si="332"/>
        <v>1301442.262</v>
      </c>
      <c r="F870" s="27">
        <f t="shared" si="332"/>
        <v>195238.6708</v>
      </c>
      <c r="G870" s="27">
        <f t="shared" si="332"/>
        <v>326582.5497</v>
      </c>
      <c r="H870" s="27">
        <f t="shared" si="332"/>
        <v>55687.1364</v>
      </c>
      <c r="I870" s="27">
        <f t="shared" si="332"/>
        <v>58409.4954</v>
      </c>
      <c r="J870" s="27">
        <f t="shared" si="332"/>
        <v>16820.32</v>
      </c>
      <c r="K870" s="28">
        <f t="shared" si="332"/>
        <v>9146.8464</v>
      </c>
      <c r="L870" s="27">
        <f t="shared" si="332"/>
        <v>7581.253000000001</v>
      </c>
      <c r="M870" s="28">
        <f t="shared" si="332"/>
        <v>9140.3923</v>
      </c>
      <c r="N870" s="27">
        <f t="shared" si="332"/>
        <v>2720.8998</v>
      </c>
      <c r="O870" s="27">
        <f t="shared" si="332"/>
        <v>3084.8369000000002</v>
      </c>
      <c r="P870" s="27">
        <f t="shared" si="332"/>
        <v>1907.7415</v>
      </c>
      <c r="Q870" s="27">
        <f t="shared" si="332"/>
        <v>898.8705</v>
      </c>
      <c r="R870" s="27">
        <f t="shared" si="332"/>
        <v>292.1112</v>
      </c>
      <c r="S870" s="27">
        <f t="shared" si="332"/>
        <v>15.6851</v>
      </c>
      <c r="T870" s="27">
        <f t="shared" si="332"/>
        <v>0</v>
      </c>
      <c r="U870" s="29">
        <f t="shared" si="332"/>
        <v>4025734.171100001</v>
      </c>
    </row>
    <row r="871" spans="2:21" ht="13.5" customHeight="1">
      <c r="B871" s="13"/>
      <c r="C871" s="14" t="s">
        <v>95</v>
      </c>
      <c r="D871" s="27">
        <f aca="true" t="shared" si="333" ref="D871:U871">SUM(D571,D671,D771)</f>
        <v>87109.32939999999</v>
      </c>
      <c r="E871" s="27">
        <f t="shared" si="333"/>
        <v>117643.01980000001</v>
      </c>
      <c r="F871" s="27">
        <f t="shared" si="333"/>
        <v>63217.5085</v>
      </c>
      <c r="G871" s="27">
        <f t="shared" si="333"/>
        <v>71261.466</v>
      </c>
      <c r="H871" s="27">
        <f t="shared" si="333"/>
        <v>13665.6972</v>
      </c>
      <c r="I871" s="27">
        <f t="shared" si="333"/>
        <v>10575.837000000001</v>
      </c>
      <c r="J871" s="27">
        <f t="shared" si="333"/>
        <v>3957.2922999999996</v>
      </c>
      <c r="K871" s="28">
        <f t="shared" si="333"/>
        <v>2419.6191</v>
      </c>
      <c r="L871" s="27">
        <f t="shared" si="333"/>
        <v>2231.2329</v>
      </c>
      <c r="M871" s="28">
        <f t="shared" si="333"/>
        <v>5146.609399999999</v>
      </c>
      <c r="N871" s="27">
        <f t="shared" si="333"/>
        <v>1736.1335</v>
      </c>
      <c r="O871" s="27">
        <f t="shared" si="333"/>
        <v>1897.8589</v>
      </c>
      <c r="P871" s="27">
        <f t="shared" si="333"/>
        <v>1054.5442</v>
      </c>
      <c r="Q871" s="27">
        <f t="shared" si="333"/>
        <v>679.0798</v>
      </c>
      <c r="R871" s="27">
        <f t="shared" si="333"/>
        <v>411.3351</v>
      </c>
      <c r="S871" s="27">
        <f t="shared" si="333"/>
        <v>23.0943</v>
      </c>
      <c r="T871" s="27">
        <f t="shared" si="333"/>
        <v>0</v>
      </c>
      <c r="U871" s="29">
        <f t="shared" si="333"/>
        <v>383029.6574</v>
      </c>
    </row>
    <row r="872" spans="1:21" ht="13.5" customHeight="1">
      <c r="A872" s="39"/>
      <c r="B872" s="15"/>
      <c r="C872" s="16" t="s">
        <v>2</v>
      </c>
      <c r="D872" s="30">
        <f aca="true" t="shared" si="334" ref="D872:U872">SUM(D572,D672,D772)</f>
        <v>2171232.8726999997</v>
      </c>
      <c r="E872" s="30">
        <f t="shared" si="334"/>
        <v>1459830.976</v>
      </c>
      <c r="F872" s="30">
        <f t="shared" si="334"/>
        <v>277240.248</v>
      </c>
      <c r="G872" s="30">
        <f t="shared" si="334"/>
        <v>433937.05210000003</v>
      </c>
      <c r="H872" s="30">
        <f t="shared" si="334"/>
        <v>82412.4365</v>
      </c>
      <c r="I872" s="30">
        <f t="shared" si="334"/>
        <v>87647.02659999998</v>
      </c>
      <c r="J872" s="30">
        <f t="shared" si="334"/>
        <v>26991.9306</v>
      </c>
      <c r="K872" s="31">
        <f t="shared" si="334"/>
        <v>14974.5613</v>
      </c>
      <c r="L872" s="30">
        <f t="shared" si="334"/>
        <v>13732.287900000001</v>
      </c>
      <c r="M872" s="31">
        <f t="shared" si="334"/>
        <v>23858.5636</v>
      </c>
      <c r="N872" s="30">
        <f t="shared" si="334"/>
        <v>5928.4865</v>
      </c>
      <c r="O872" s="30">
        <f t="shared" si="334"/>
        <v>8625.544399999999</v>
      </c>
      <c r="P872" s="30">
        <f t="shared" si="334"/>
        <v>4300.4438</v>
      </c>
      <c r="Q872" s="30">
        <f t="shared" si="334"/>
        <v>2419.9276</v>
      </c>
      <c r="R872" s="30">
        <f t="shared" si="334"/>
        <v>1182.1102</v>
      </c>
      <c r="S872" s="30">
        <f t="shared" si="334"/>
        <v>55.9941</v>
      </c>
      <c r="T872" s="30">
        <f t="shared" si="334"/>
        <v>13.712900000000001</v>
      </c>
      <c r="U872" s="32">
        <f t="shared" si="334"/>
        <v>4614384.1748</v>
      </c>
    </row>
    <row r="873" spans="2:21" ht="13.5" customHeight="1">
      <c r="B873" s="11"/>
      <c r="C873" s="12" t="s">
        <v>96</v>
      </c>
      <c r="D873" s="27">
        <f aca="true" t="shared" si="335" ref="D873:U873">SUM(D573,D673,D773)</f>
        <v>173714.059</v>
      </c>
      <c r="E873" s="27">
        <f t="shared" si="335"/>
        <v>213152.47710000002</v>
      </c>
      <c r="F873" s="27">
        <f t="shared" si="335"/>
        <v>65538.3941</v>
      </c>
      <c r="G873" s="27">
        <f t="shared" si="335"/>
        <v>35061.3495</v>
      </c>
      <c r="H873" s="27">
        <f t="shared" si="335"/>
        <v>14658.000500000002</v>
      </c>
      <c r="I873" s="27">
        <f t="shared" si="335"/>
        <v>12455.536199999999</v>
      </c>
      <c r="J873" s="27">
        <f t="shared" si="335"/>
        <v>4909.5529</v>
      </c>
      <c r="K873" s="28">
        <f t="shared" si="335"/>
        <v>1349.3016</v>
      </c>
      <c r="L873" s="27">
        <f t="shared" si="335"/>
        <v>1586.5457999999999</v>
      </c>
      <c r="M873" s="28">
        <f t="shared" si="335"/>
        <v>2316.3287</v>
      </c>
      <c r="N873" s="27">
        <f t="shared" si="335"/>
        <v>326.39410000000004</v>
      </c>
      <c r="O873" s="27">
        <f t="shared" si="335"/>
        <v>334.2152</v>
      </c>
      <c r="P873" s="27">
        <f t="shared" si="335"/>
        <v>169.1926</v>
      </c>
      <c r="Q873" s="27">
        <f t="shared" si="335"/>
        <v>15.7984</v>
      </c>
      <c r="R873" s="27">
        <f t="shared" si="335"/>
        <v>51.7606</v>
      </c>
      <c r="S873" s="27">
        <f t="shared" si="335"/>
        <v>0</v>
      </c>
      <c r="T873" s="27">
        <f t="shared" si="335"/>
        <v>0</v>
      </c>
      <c r="U873" s="29">
        <f t="shared" si="335"/>
        <v>525638.9063</v>
      </c>
    </row>
    <row r="874" spans="2:21" ht="13.5" customHeight="1">
      <c r="B874" s="13" t="s">
        <v>97</v>
      </c>
      <c r="C874" s="14" t="s">
        <v>98</v>
      </c>
      <c r="D874" s="27">
        <f aca="true" t="shared" si="336" ref="D874:U874">SUM(D574,D674,D774)</f>
        <v>2647.4173</v>
      </c>
      <c r="E874" s="27">
        <f t="shared" si="336"/>
        <v>9642.533800000001</v>
      </c>
      <c r="F874" s="27">
        <f t="shared" si="336"/>
        <v>2205.8872</v>
      </c>
      <c r="G874" s="27">
        <f t="shared" si="336"/>
        <v>1877.5449999999998</v>
      </c>
      <c r="H874" s="27">
        <f t="shared" si="336"/>
        <v>1621.3663999999999</v>
      </c>
      <c r="I874" s="27">
        <f t="shared" si="336"/>
        <v>541.6760999999999</v>
      </c>
      <c r="J874" s="27">
        <f t="shared" si="336"/>
        <v>123.4742</v>
      </c>
      <c r="K874" s="28">
        <f t="shared" si="336"/>
        <v>11.224</v>
      </c>
      <c r="L874" s="27">
        <f t="shared" si="336"/>
        <v>0</v>
      </c>
      <c r="M874" s="28">
        <f t="shared" si="336"/>
        <v>0</v>
      </c>
      <c r="N874" s="27">
        <f t="shared" si="336"/>
        <v>0</v>
      </c>
      <c r="O874" s="27">
        <f t="shared" si="336"/>
        <v>0</v>
      </c>
      <c r="P874" s="27">
        <f t="shared" si="336"/>
        <v>0</v>
      </c>
      <c r="Q874" s="27">
        <f t="shared" si="336"/>
        <v>0</v>
      </c>
      <c r="R874" s="27">
        <f t="shared" si="336"/>
        <v>0</v>
      </c>
      <c r="S874" s="27">
        <f t="shared" si="336"/>
        <v>0</v>
      </c>
      <c r="T874" s="27">
        <f t="shared" si="336"/>
        <v>0</v>
      </c>
      <c r="U874" s="29">
        <f t="shared" si="336"/>
        <v>18671.123999999996</v>
      </c>
    </row>
    <row r="875" spans="2:21" ht="13.5" customHeight="1">
      <c r="B875" s="13"/>
      <c r="C875" s="14" t="s">
        <v>99</v>
      </c>
      <c r="D875" s="27">
        <f aca="true" t="shared" si="337" ref="D875:U875">SUM(D575,D675,D775)</f>
        <v>457897.6236</v>
      </c>
      <c r="E875" s="27">
        <f t="shared" si="337"/>
        <v>270478.51060000004</v>
      </c>
      <c r="F875" s="27">
        <f t="shared" si="337"/>
        <v>36016.581600000005</v>
      </c>
      <c r="G875" s="27">
        <f t="shared" si="337"/>
        <v>31017.239500000003</v>
      </c>
      <c r="H875" s="27">
        <f t="shared" si="337"/>
        <v>2761.5539</v>
      </c>
      <c r="I875" s="27">
        <f t="shared" si="337"/>
        <v>3407.386</v>
      </c>
      <c r="J875" s="27">
        <f t="shared" si="337"/>
        <v>686.0074</v>
      </c>
      <c r="K875" s="28">
        <f t="shared" si="337"/>
        <v>281.1146</v>
      </c>
      <c r="L875" s="27">
        <f t="shared" si="337"/>
        <v>91.323</v>
      </c>
      <c r="M875" s="28">
        <f t="shared" si="337"/>
        <v>96.3279</v>
      </c>
      <c r="N875" s="27">
        <f t="shared" si="337"/>
        <v>18.4439</v>
      </c>
      <c r="O875" s="27">
        <f t="shared" si="337"/>
        <v>819.0358</v>
      </c>
      <c r="P875" s="27">
        <f t="shared" si="337"/>
        <v>21.5751</v>
      </c>
      <c r="Q875" s="27">
        <f t="shared" si="337"/>
        <v>18.6344</v>
      </c>
      <c r="R875" s="27">
        <f t="shared" si="337"/>
        <v>1</v>
      </c>
      <c r="S875" s="27">
        <f t="shared" si="337"/>
        <v>0</v>
      </c>
      <c r="T875" s="27">
        <f t="shared" si="337"/>
        <v>0</v>
      </c>
      <c r="U875" s="29">
        <f t="shared" si="337"/>
        <v>803612.3572999999</v>
      </c>
    </row>
    <row r="876" spans="2:21" ht="13.5" customHeight="1">
      <c r="B876" s="13" t="s">
        <v>63</v>
      </c>
      <c r="C876" s="14" t="s">
        <v>100</v>
      </c>
      <c r="D876" s="27">
        <f aca="true" t="shared" si="338" ref="D876:U876">SUM(D576,D676,D776)</f>
        <v>221127.38069999998</v>
      </c>
      <c r="E876" s="27">
        <f t="shared" si="338"/>
        <v>64186.9763</v>
      </c>
      <c r="F876" s="27">
        <f t="shared" si="338"/>
        <v>8745.7007</v>
      </c>
      <c r="G876" s="27">
        <f t="shared" si="338"/>
        <v>15182.686</v>
      </c>
      <c r="H876" s="27">
        <f t="shared" si="338"/>
        <v>2806.879</v>
      </c>
      <c r="I876" s="27">
        <f t="shared" si="338"/>
        <v>4492.2441</v>
      </c>
      <c r="J876" s="27">
        <f t="shared" si="338"/>
        <v>1226.8468</v>
      </c>
      <c r="K876" s="28">
        <f t="shared" si="338"/>
        <v>791.3281</v>
      </c>
      <c r="L876" s="27">
        <f t="shared" si="338"/>
        <v>171.9347</v>
      </c>
      <c r="M876" s="28">
        <f t="shared" si="338"/>
        <v>220.59300000000002</v>
      </c>
      <c r="N876" s="27">
        <f t="shared" si="338"/>
        <v>92.7723</v>
      </c>
      <c r="O876" s="27">
        <f t="shared" si="338"/>
        <v>125.1553</v>
      </c>
      <c r="P876" s="27">
        <f t="shared" si="338"/>
        <v>73.0432</v>
      </c>
      <c r="Q876" s="27">
        <f t="shared" si="338"/>
        <v>3.2756</v>
      </c>
      <c r="R876" s="27">
        <f t="shared" si="338"/>
        <v>16.423</v>
      </c>
      <c r="S876" s="27">
        <f t="shared" si="338"/>
        <v>0</v>
      </c>
      <c r="T876" s="27">
        <f t="shared" si="338"/>
        <v>0</v>
      </c>
      <c r="U876" s="29">
        <f t="shared" si="338"/>
        <v>319263.2388</v>
      </c>
    </row>
    <row r="877" spans="2:21" ht="13.5" customHeight="1">
      <c r="B877" s="13"/>
      <c r="C877" s="14" t="s">
        <v>101</v>
      </c>
      <c r="D877" s="27">
        <f aca="true" t="shared" si="339" ref="D877:U877">SUM(D577,D677,D777)</f>
        <v>126998.4666</v>
      </c>
      <c r="E877" s="27">
        <f t="shared" si="339"/>
        <v>69559.95060000001</v>
      </c>
      <c r="F877" s="27">
        <f t="shared" si="339"/>
        <v>26926.872</v>
      </c>
      <c r="G877" s="27">
        <f t="shared" si="339"/>
        <v>29738.7651</v>
      </c>
      <c r="H877" s="27">
        <f t="shared" si="339"/>
        <v>7732.933499999999</v>
      </c>
      <c r="I877" s="27">
        <f t="shared" si="339"/>
        <v>5754.2054</v>
      </c>
      <c r="J877" s="27">
        <f t="shared" si="339"/>
        <v>1840.6965</v>
      </c>
      <c r="K877" s="28">
        <f t="shared" si="339"/>
        <v>1071.3646</v>
      </c>
      <c r="L877" s="27">
        <f t="shared" si="339"/>
        <v>597.0646</v>
      </c>
      <c r="M877" s="28">
        <f t="shared" si="339"/>
        <v>677.5043</v>
      </c>
      <c r="N877" s="27">
        <f t="shared" si="339"/>
        <v>90.2438</v>
      </c>
      <c r="O877" s="27">
        <f t="shared" si="339"/>
        <v>73.2922</v>
      </c>
      <c r="P877" s="27">
        <f t="shared" si="339"/>
        <v>18.3971</v>
      </c>
      <c r="Q877" s="27">
        <f t="shared" si="339"/>
        <v>16.8908</v>
      </c>
      <c r="R877" s="27">
        <f t="shared" si="339"/>
        <v>12.0975</v>
      </c>
      <c r="S877" s="27">
        <f t="shared" si="339"/>
        <v>0</v>
      </c>
      <c r="T877" s="27">
        <f t="shared" si="339"/>
        <v>0</v>
      </c>
      <c r="U877" s="29">
        <f t="shared" si="339"/>
        <v>271108.74460000003</v>
      </c>
    </row>
    <row r="878" spans="2:21" ht="13.5" customHeight="1">
      <c r="B878" s="13" t="s">
        <v>1</v>
      </c>
      <c r="C878" s="14" t="s">
        <v>102</v>
      </c>
      <c r="D878" s="27">
        <f aca="true" t="shared" si="340" ref="D878:U878">SUM(D578,D678,D778)</f>
        <v>592693.5345</v>
      </c>
      <c r="E878" s="27">
        <f t="shared" si="340"/>
        <v>244946.7918</v>
      </c>
      <c r="F878" s="27">
        <f t="shared" si="340"/>
        <v>40169.3836</v>
      </c>
      <c r="G878" s="27">
        <f t="shared" si="340"/>
        <v>33717.1754</v>
      </c>
      <c r="H878" s="27">
        <f t="shared" si="340"/>
        <v>7022.9289</v>
      </c>
      <c r="I878" s="27">
        <f t="shared" si="340"/>
        <v>8694.0992</v>
      </c>
      <c r="J878" s="27">
        <f t="shared" si="340"/>
        <v>2162.8781</v>
      </c>
      <c r="K878" s="28">
        <f t="shared" si="340"/>
        <v>1202.6108</v>
      </c>
      <c r="L878" s="27">
        <f t="shared" si="340"/>
        <v>852.2896000000001</v>
      </c>
      <c r="M878" s="28">
        <f t="shared" si="340"/>
        <v>579.6972</v>
      </c>
      <c r="N878" s="27">
        <f t="shared" si="340"/>
        <v>128.02679999999998</v>
      </c>
      <c r="O878" s="27">
        <f t="shared" si="340"/>
        <v>143.4989</v>
      </c>
      <c r="P878" s="27">
        <f t="shared" si="340"/>
        <v>123.54010000000001</v>
      </c>
      <c r="Q878" s="27">
        <f t="shared" si="340"/>
        <v>67.2321</v>
      </c>
      <c r="R878" s="27">
        <f t="shared" si="340"/>
        <v>47.775400000000005</v>
      </c>
      <c r="S878" s="27">
        <f t="shared" si="340"/>
        <v>0</v>
      </c>
      <c r="T878" s="27">
        <f t="shared" si="340"/>
        <v>0</v>
      </c>
      <c r="U878" s="29">
        <f t="shared" si="340"/>
        <v>932551.4623999998</v>
      </c>
    </row>
    <row r="879" spans="2:21" ht="13.5" customHeight="1">
      <c r="B879" s="13"/>
      <c r="C879" s="14" t="s">
        <v>103</v>
      </c>
      <c r="D879" s="27">
        <f aca="true" t="shared" si="341" ref="D879:U879">SUM(D579,D679,D779)</f>
        <v>280205.5974</v>
      </c>
      <c r="E879" s="27">
        <f t="shared" si="341"/>
        <v>22648.4123</v>
      </c>
      <c r="F879" s="27">
        <f t="shared" si="341"/>
        <v>9108.569599999999</v>
      </c>
      <c r="G879" s="27">
        <f t="shared" si="341"/>
        <v>15984.092</v>
      </c>
      <c r="H879" s="27">
        <f t="shared" si="341"/>
        <v>4629.0468</v>
      </c>
      <c r="I879" s="27">
        <f t="shared" si="341"/>
        <v>6990.0835</v>
      </c>
      <c r="J879" s="27">
        <f t="shared" si="341"/>
        <v>2770.1155999999996</v>
      </c>
      <c r="K879" s="28">
        <f t="shared" si="341"/>
        <v>1169.3498</v>
      </c>
      <c r="L879" s="27">
        <f t="shared" si="341"/>
        <v>1756.322</v>
      </c>
      <c r="M879" s="28">
        <f t="shared" si="341"/>
        <v>2585.9807</v>
      </c>
      <c r="N879" s="27">
        <f t="shared" si="341"/>
        <v>1178.1112</v>
      </c>
      <c r="O879" s="27">
        <f t="shared" si="341"/>
        <v>340.9115</v>
      </c>
      <c r="P879" s="27">
        <f t="shared" si="341"/>
        <v>619.1296</v>
      </c>
      <c r="Q879" s="27">
        <f t="shared" si="341"/>
        <v>168.6431</v>
      </c>
      <c r="R879" s="27">
        <f t="shared" si="341"/>
        <v>102.0864</v>
      </c>
      <c r="S879" s="27">
        <f t="shared" si="341"/>
        <v>3.0955</v>
      </c>
      <c r="T879" s="27">
        <f t="shared" si="341"/>
        <v>0</v>
      </c>
      <c r="U879" s="29">
        <f t="shared" si="341"/>
        <v>350259.5470000001</v>
      </c>
    </row>
    <row r="880" spans="2:21" ht="13.5" customHeight="1">
      <c r="B880" s="13" t="s">
        <v>35</v>
      </c>
      <c r="C880" s="14" t="s">
        <v>104</v>
      </c>
      <c r="D880" s="27">
        <f aca="true" t="shared" si="342" ref="D880:U880">SUM(D580,D680,D780)</f>
        <v>25006.2354</v>
      </c>
      <c r="E880" s="27">
        <f t="shared" si="342"/>
        <v>52614.6105</v>
      </c>
      <c r="F880" s="27">
        <f t="shared" si="342"/>
        <v>8618.9807</v>
      </c>
      <c r="G880" s="27">
        <f t="shared" si="342"/>
        <v>12264.129200000001</v>
      </c>
      <c r="H880" s="27">
        <f t="shared" si="342"/>
        <v>2632.6621000000005</v>
      </c>
      <c r="I880" s="27">
        <f t="shared" si="342"/>
        <v>2718.7273</v>
      </c>
      <c r="J880" s="27">
        <f t="shared" si="342"/>
        <v>735.0088000000001</v>
      </c>
      <c r="K880" s="28">
        <f t="shared" si="342"/>
        <v>724.8233</v>
      </c>
      <c r="L880" s="27">
        <f t="shared" si="342"/>
        <v>1012.47</v>
      </c>
      <c r="M880" s="28">
        <f t="shared" si="342"/>
        <v>1032.696</v>
      </c>
      <c r="N880" s="27">
        <f t="shared" si="342"/>
        <v>150.8249</v>
      </c>
      <c r="O880" s="27">
        <f t="shared" si="342"/>
        <v>176.6472</v>
      </c>
      <c r="P880" s="27">
        <f t="shared" si="342"/>
        <v>142.3687</v>
      </c>
      <c r="Q880" s="27">
        <f t="shared" si="342"/>
        <v>142.52450000000002</v>
      </c>
      <c r="R880" s="27">
        <f t="shared" si="342"/>
        <v>51.9692</v>
      </c>
      <c r="S880" s="27">
        <f t="shared" si="342"/>
        <v>0</v>
      </c>
      <c r="T880" s="27">
        <f t="shared" si="342"/>
        <v>0</v>
      </c>
      <c r="U880" s="29">
        <f t="shared" si="342"/>
        <v>108024.6778</v>
      </c>
    </row>
    <row r="881" spans="2:21" ht="13.5" customHeight="1">
      <c r="B881" s="13"/>
      <c r="C881" s="17" t="s">
        <v>105</v>
      </c>
      <c r="D881" s="27">
        <f aca="true" t="shared" si="343" ref="D881:U881">SUM(D581,D681,D781)</f>
        <v>328581.6576</v>
      </c>
      <c r="E881" s="27">
        <f t="shared" si="343"/>
        <v>196011.44100000002</v>
      </c>
      <c r="F881" s="27">
        <f t="shared" si="343"/>
        <v>39375.4874</v>
      </c>
      <c r="G881" s="27">
        <f t="shared" si="343"/>
        <v>47585.4701</v>
      </c>
      <c r="H881" s="27">
        <f t="shared" si="343"/>
        <v>10320.1458</v>
      </c>
      <c r="I881" s="27">
        <f t="shared" si="343"/>
        <v>17487.668999999998</v>
      </c>
      <c r="J881" s="27">
        <f t="shared" si="343"/>
        <v>3104.0805</v>
      </c>
      <c r="K881" s="28">
        <f t="shared" si="343"/>
        <v>1293.9743999999998</v>
      </c>
      <c r="L881" s="27">
        <f t="shared" si="343"/>
        <v>1616.6674</v>
      </c>
      <c r="M881" s="28">
        <f t="shared" si="343"/>
        <v>760.7218</v>
      </c>
      <c r="N881" s="27">
        <f t="shared" si="343"/>
        <v>256.3922</v>
      </c>
      <c r="O881" s="27">
        <f t="shared" si="343"/>
        <v>258.534</v>
      </c>
      <c r="P881" s="27">
        <f t="shared" si="343"/>
        <v>427.7371</v>
      </c>
      <c r="Q881" s="27">
        <f t="shared" si="343"/>
        <v>229.8662</v>
      </c>
      <c r="R881" s="27">
        <f t="shared" si="343"/>
        <v>67.2244</v>
      </c>
      <c r="S881" s="27">
        <f t="shared" si="343"/>
        <v>0</v>
      </c>
      <c r="T881" s="27">
        <f t="shared" si="343"/>
        <v>0</v>
      </c>
      <c r="U881" s="29">
        <f t="shared" si="343"/>
        <v>647377.0689000001</v>
      </c>
    </row>
    <row r="882" spans="1:21" ht="13.5" customHeight="1">
      <c r="A882" s="39"/>
      <c r="B882" s="15"/>
      <c r="C882" s="16" t="s">
        <v>2</v>
      </c>
      <c r="D882" s="30">
        <f aca="true" t="shared" si="344" ref="D882:U882">SUM(D582,D682,D782)</f>
        <v>2208871.9721000004</v>
      </c>
      <c r="E882" s="30">
        <f t="shared" si="344"/>
        <v>1143241.7040000001</v>
      </c>
      <c r="F882" s="30">
        <f t="shared" si="344"/>
        <v>236705.8569</v>
      </c>
      <c r="G882" s="30">
        <f t="shared" si="344"/>
        <v>222428.45180000004</v>
      </c>
      <c r="H882" s="30">
        <f t="shared" si="344"/>
        <v>54185.516899999995</v>
      </c>
      <c r="I882" s="30">
        <f t="shared" si="344"/>
        <v>62541.6268</v>
      </c>
      <c r="J882" s="30">
        <f t="shared" si="344"/>
        <v>17558.6608</v>
      </c>
      <c r="K882" s="31">
        <f t="shared" si="344"/>
        <v>7895.0912</v>
      </c>
      <c r="L882" s="30">
        <f t="shared" si="344"/>
        <v>7684.6171</v>
      </c>
      <c r="M882" s="31">
        <f t="shared" si="344"/>
        <v>8269.8496</v>
      </c>
      <c r="N882" s="30">
        <f t="shared" si="344"/>
        <v>2241.2092000000002</v>
      </c>
      <c r="O882" s="30">
        <f t="shared" si="344"/>
        <v>2271.2901</v>
      </c>
      <c r="P882" s="30">
        <f t="shared" si="344"/>
        <v>1594.9835</v>
      </c>
      <c r="Q882" s="30">
        <f t="shared" si="344"/>
        <v>662.8651</v>
      </c>
      <c r="R882" s="30">
        <f t="shared" si="344"/>
        <v>350.3365</v>
      </c>
      <c r="S882" s="30">
        <f t="shared" si="344"/>
        <v>3.0955</v>
      </c>
      <c r="T882" s="30">
        <f t="shared" si="344"/>
        <v>0</v>
      </c>
      <c r="U882" s="32">
        <f t="shared" si="344"/>
        <v>3976507.1271</v>
      </c>
    </row>
    <row r="883" spans="2:21" ht="13.5" customHeight="1">
      <c r="B883" s="13"/>
      <c r="C883" s="14" t="s">
        <v>120</v>
      </c>
      <c r="D883" s="27">
        <f aca="true" t="shared" si="345" ref="D883:U883">SUM(D583,D683,D783)</f>
        <v>0</v>
      </c>
      <c r="E883" s="27">
        <f t="shared" si="345"/>
        <v>0</v>
      </c>
      <c r="F883" s="27">
        <f t="shared" si="345"/>
        <v>0</v>
      </c>
      <c r="G883" s="27">
        <f t="shared" si="345"/>
        <v>0</v>
      </c>
      <c r="H883" s="27">
        <f t="shared" si="345"/>
        <v>0</v>
      </c>
      <c r="I883" s="27">
        <f t="shared" si="345"/>
        <v>0</v>
      </c>
      <c r="J883" s="27">
        <f t="shared" si="345"/>
        <v>11.6252</v>
      </c>
      <c r="K883" s="28">
        <f t="shared" si="345"/>
        <v>0</v>
      </c>
      <c r="L883" s="27">
        <f t="shared" si="345"/>
        <v>1.2515</v>
      </c>
      <c r="M883" s="28">
        <f t="shared" si="345"/>
        <v>0</v>
      </c>
      <c r="N883" s="27">
        <f t="shared" si="345"/>
        <v>0</v>
      </c>
      <c r="O883" s="27">
        <f t="shared" si="345"/>
        <v>1.2515</v>
      </c>
      <c r="P883" s="27">
        <f t="shared" si="345"/>
        <v>0</v>
      </c>
      <c r="Q883" s="27">
        <f t="shared" si="345"/>
        <v>0</v>
      </c>
      <c r="R883" s="27">
        <f t="shared" si="345"/>
        <v>0</v>
      </c>
      <c r="S883" s="27">
        <f t="shared" si="345"/>
        <v>0</v>
      </c>
      <c r="T883" s="27">
        <f t="shared" si="345"/>
        <v>0</v>
      </c>
      <c r="U883" s="29">
        <f t="shared" si="345"/>
        <v>14.1282</v>
      </c>
    </row>
    <row r="884" spans="2:21" ht="13.5" customHeight="1">
      <c r="B884" s="13"/>
      <c r="C884" s="14" t="s">
        <v>121</v>
      </c>
      <c r="D884" s="27">
        <f aca="true" t="shared" si="346" ref="D884:U884">SUM(D584,D684,D784)</f>
        <v>2.1447</v>
      </c>
      <c r="E884" s="27">
        <f t="shared" si="346"/>
        <v>36.4671</v>
      </c>
      <c r="F884" s="27">
        <f t="shared" si="346"/>
        <v>3.9507</v>
      </c>
      <c r="G884" s="27">
        <f t="shared" si="346"/>
        <v>3.9507</v>
      </c>
      <c r="H884" s="27">
        <f t="shared" si="346"/>
        <v>0</v>
      </c>
      <c r="I884" s="27">
        <f t="shared" si="346"/>
        <v>135.7488</v>
      </c>
      <c r="J884" s="27">
        <f t="shared" si="346"/>
        <v>10.5678</v>
      </c>
      <c r="K884" s="28">
        <f t="shared" si="346"/>
        <v>36.105</v>
      </c>
      <c r="L884" s="27">
        <f t="shared" si="346"/>
        <v>0</v>
      </c>
      <c r="M884" s="28">
        <f t="shared" si="346"/>
        <v>0</v>
      </c>
      <c r="N884" s="27">
        <f t="shared" si="346"/>
        <v>0</v>
      </c>
      <c r="O884" s="27">
        <f t="shared" si="346"/>
        <v>0</v>
      </c>
      <c r="P884" s="27">
        <f t="shared" si="346"/>
        <v>0</v>
      </c>
      <c r="Q884" s="27">
        <f t="shared" si="346"/>
        <v>0</v>
      </c>
      <c r="R884" s="27">
        <f t="shared" si="346"/>
        <v>0</v>
      </c>
      <c r="S884" s="27">
        <f t="shared" si="346"/>
        <v>0</v>
      </c>
      <c r="T884" s="27">
        <f t="shared" si="346"/>
        <v>0</v>
      </c>
      <c r="U884" s="29">
        <f t="shared" si="346"/>
        <v>228.9348</v>
      </c>
    </row>
    <row r="885" spans="2:21" ht="13.5" customHeight="1">
      <c r="B885" s="13"/>
      <c r="C885" s="14" t="s">
        <v>122</v>
      </c>
      <c r="D885" s="27">
        <f aca="true" t="shared" si="347" ref="D885:U885">SUM(D585,D685,D785)</f>
        <v>729.7733</v>
      </c>
      <c r="E885" s="27">
        <f t="shared" si="347"/>
        <v>2645.1576999999997</v>
      </c>
      <c r="F885" s="27">
        <f t="shared" si="347"/>
        <v>391.2573</v>
      </c>
      <c r="G885" s="27">
        <f t="shared" si="347"/>
        <v>357.6605</v>
      </c>
      <c r="H885" s="27">
        <f t="shared" si="347"/>
        <v>352.5816</v>
      </c>
      <c r="I885" s="27">
        <f t="shared" si="347"/>
        <v>865.9771</v>
      </c>
      <c r="J885" s="27">
        <f t="shared" si="347"/>
        <v>2965.7342000000003</v>
      </c>
      <c r="K885" s="28">
        <f t="shared" si="347"/>
        <v>474.5491</v>
      </c>
      <c r="L885" s="27">
        <f t="shared" si="347"/>
        <v>3506.0139</v>
      </c>
      <c r="M885" s="28">
        <f t="shared" si="347"/>
        <v>1451.4622</v>
      </c>
      <c r="N885" s="27">
        <f t="shared" si="347"/>
        <v>891.544</v>
      </c>
      <c r="O885" s="27">
        <f t="shared" si="347"/>
        <v>2124.7469</v>
      </c>
      <c r="P885" s="27">
        <f t="shared" si="347"/>
        <v>316.6933</v>
      </c>
      <c r="Q885" s="27">
        <f t="shared" si="347"/>
        <v>166.5377</v>
      </c>
      <c r="R885" s="27">
        <f t="shared" si="347"/>
        <v>32.6039</v>
      </c>
      <c r="S885" s="27">
        <f t="shared" si="347"/>
        <v>17.0492</v>
      </c>
      <c r="T885" s="27">
        <f t="shared" si="347"/>
        <v>0</v>
      </c>
      <c r="U885" s="29">
        <f t="shared" si="347"/>
        <v>17289.3419</v>
      </c>
    </row>
    <row r="886" spans="2:21" ht="13.5" customHeight="1">
      <c r="B886" s="13" t="s">
        <v>123</v>
      </c>
      <c r="C886" s="14" t="s">
        <v>106</v>
      </c>
      <c r="D886" s="27">
        <f aca="true" t="shared" si="348" ref="D886:U886">SUM(D586,D686,D786)</f>
        <v>6.5509</v>
      </c>
      <c r="E886" s="27">
        <f t="shared" si="348"/>
        <v>22.450400000000002</v>
      </c>
      <c r="F886" s="27">
        <f t="shared" si="348"/>
        <v>12.823</v>
      </c>
      <c r="G886" s="27">
        <f t="shared" si="348"/>
        <v>273.0443</v>
      </c>
      <c r="H886" s="27">
        <f t="shared" si="348"/>
        <v>165.1992</v>
      </c>
      <c r="I886" s="27">
        <f t="shared" si="348"/>
        <v>3.1697</v>
      </c>
      <c r="J886" s="27">
        <f t="shared" si="348"/>
        <v>0</v>
      </c>
      <c r="K886" s="28">
        <f t="shared" si="348"/>
        <v>3.1697</v>
      </c>
      <c r="L886" s="27">
        <f t="shared" si="348"/>
        <v>0</v>
      </c>
      <c r="M886" s="28">
        <f t="shared" si="348"/>
        <v>17.2402</v>
      </c>
      <c r="N886" s="27">
        <f t="shared" si="348"/>
        <v>6.3394</v>
      </c>
      <c r="O886" s="27">
        <f t="shared" si="348"/>
        <v>0</v>
      </c>
      <c r="P886" s="27">
        <f t="shared" si="348"/>
        <v>6.3394</v>
      </c>
      <c r="Q886" s="27">
        <f t="shared" si="348"/>
        <v>0</v>
      </c>
      <c r="R886" s="27">
        <f t="shared" si="348"/>
        <v>3.1697</v>
      </c>
      <c r="S886" s="27">
        <f t="shared" si="348"/>
        <v>0</v>
      </c>
      <c r="T886" s="27">
        <f t="shared" si="348"/>
        <v>0</v>
      </c>
      <c r="U886" s="29">
        <f t="shared" si="348"/>
        <v>519.4959</v>
      </c>
    </row>
    <row r="887" spans="2:21" ht="13.5" customHeight="1">
      <c r="B887" s="13"/>
      <c r="C887" s="14" t="s">
        <v>124</v>
      </c>
      <c r="D887" s="27">
        <f aca="true" t="shared" si="349" ref="D887:U887">SUM(D587,D687,D787)</f>
        <v>0</v>
      </c>
      <c r="E887" s="27">
        <f t="shared" si="349"/>
        <v>5.5362</v>
      </c>
      <c r="F887" s="27">
        <f t="shared" si="349"/>
        <v>0</v>
      </c>
      <c r="G887" s="27">
        <f t="shared" si="349"/>
        <v>0</v>
      </c>
      <c r="H887" s="27">
        <f t="shared" si="349"/>
        <v>430.71360000000004</v>
      </c>
      <c r="I887" s="27">
        <f t="shared" si="349"/>
        <v>12.9158</v>
      </c>
      <c r="J887" s="27">
        <f t="shared" si="349"/>
        <v>0</v>
      </c>
      <c r="K887" s="28">
        <f t="shared" si="349"/>
        <v>0</v>
      </c>
      <c r="L887" s="27">
        <f t="shared" si="349"/>
        <v>191.0655</v>
      </c>
      <c r="M887" s="28">
        <f t="shared" si="349"/>
        <v>203.6747</v>
      </c>
      <c r="N887" s="27">
        <f t="shared" si="349"/>
        <v>0</v>
      </c>
      <c r="O887" s="27">
        <f t="shared" si="349"/>
        <v>0</v>
      </c>
      <c r="P887" s="27">
        <f t="shared" si="349"/>
        <v>0</v>
      </c>
      <c r="Q887" s="27">
        <f t="shared" si="349"/>
        <v>0</v>
      </c>
      <c r="R887" s="27">
        <f t="shared" si="349"/>
        <v>0</v>
      </c>
      <c r="S887" s="27">
        <f t="shared" si="349"/>
        <v>0</v>
      </c>
      <c r="T887" s="27">
        <f t="shared" si="349"/>
        <v>0</v>
      </c>
      <c r="U887" s="29">
        <f t="shared" si="349"/>
        <v>843.9058</v>
      </c>
    </row>
    <row r="888" spans="2:21" ht="13.5" customHeight="1">
      <c r="B888" s="13"/>
      <c r="C888" s="14" t="s">
        <v>125</v>
      </c>
      <c r="D888" s="27">
        <f aca="true" t="shared" si="350" ref="D888:U888">SUM(D588,D688,D788)</f>
        <v>5447.3081</v>
      </c>
      <c r="E888" s="27">
        <f t="shared" si="350"/>
        <v>5282.029399999999</v>
      </c>
      <c r="F888" s="27">
        <f t="shared" si="350"/>
        <v>780.8553999999999</v>
      </c>
      <c r="G888" s="27">
        <f t="shared" si="350"/>
        <v>181.7798</v>
      </c>
      <c r="H888" s="27">
        <f t="shared" si="350"/>
        <v>107.3434</v>
      </c>
      <c r="I888" s="27">
        <f t="shared" si="350"/>
        <v>111.1638</v>
      </c>
      <c r="J888" s="27">
        <f t="shared" si="350"/>
        <v>47.8632</v>
      </c>
      <c r="K888" s="28">
        <f t="shared" si="350"/>
        <v>142.3533</v>
      </c>
      <c r="L888" s="27">
        <f t="shared" si="350"/>
        <v>244.3021</v>
      </c>
      <c r="M888" s="28">
        <f t="shared" si="350"/>
        <v>38.9789</v>
      </c>
      <c r="N888" s="27">
        <f t="shared" si="350"/>
        <v>0</v>
      </c>
      <c r="O888" s="27">
        <f t="shared" si="350"/>
        <v>28.3932</v>
      </c>
      <c r="P888" s="27">
        <f t="shared" si="350"/>
        <v>0</v>
      </c>
      <c r="Q888" s="27">
        <f t="shared" si="350"/>
        <v>0</v>
      </c>
      <c r="R888" s="27">
        <f t="shared" si="350"/>
        <v>0</v>
      </c>
      <c r="S888" s="27">
        <f t="shared" si="350"/>
        <v>0</v>
      </c>
      <c r="T888" s="27">
        <f t="shared" si="350"/>
        <v>0</v>
      </c>
      <c r="U888" s="29">
        <f t="shared" si="350"/>
        <v>12412.370599999998</v>
      </c>
    </row>
    <row r="889" spans="2:21" ht="13.5" customHeight="1">
      <c r="B889" s="13" t="s">
        <v>126</v>
      </c>
      <c r="C889" s="14" t="s">
        <v>127</v>
      </c>
      <c r="D889" s="27">
        <f aca="true" t="shared" si="351" ref="D889:U889">SUM(D589,D689,D789)</f>
        <v>12.9158</v>
      </c>
      <c r="E889" s="27">
        <f t="shared" si="351"/>
        <v>13.5522</v>
      </c>
      <c r="F889" s="27">
        <f t="shared" si="351"/>
        <v>220.3538</v>
      </c>
      <c r="G889" s="27">
        <f t="shared" si="351"/>
        <v>56.6548</v>
      </c>
      <c r="H889" s="27">
        <f t="shared" si="351"/>
        <v>201.6834</v>
      </c>
      <c r="I889" s="27">
        <f t="shared" si="351"/>
        <v>324.8092</v>
      </c>
      <c r="J889" s="27">
        <f t="shared" si="351"/>
        <v>15.7804</v>
      </c>
      <c r="K889" s="28">
        <f t="shared" si="351"/>
        <v>26.5072</v>
      </c>
      <c r="L889" s="27">
        <f t="shared" si="351"/>
        <v>49.0674</v>
      </c>
      <c r="M889" s="28">
        <f t="shared" si="351"/>
        <v>5545.9402</v>
      </c>
      <c r="N889" s="27">
        <f t="shared" si="351"/>
        <v>3666.5083</v>
      </c>
      <c r="O889" s="27">
        <f t="shared" si="351"/>
        <v>1316.2896</v>
      </c>
      <c r="P889" s="27">
        <f t="shared" si="351"/>
        <v>31.0324</v>
      </c>
      <c r="Q889" s="27">
        <f t="shared" si="351"/>
        <v>84.9291</v>
      </c>
      <c r="R889" s="27">
        <f t="shared" si="351"/>
        <v>0</v>
      </c>
      <c r="S889" s="27">
        <f t="shared" si="351"/>
        <v>0</v>
      </c>
      <c r="T889" s="27">
        <f t="shared" si="351"/>
        <v>0</v>
      </c>
      <c r="U889" s="29">
        <f t="shared" si="351"/>
        <v>11566.023799999999</v>
      </c>
    </row>
    <row r="890" spans="2:21" ht="13.5" customHeight="1">
      <c r="B890" s="13"/>
      <c r="C890" s="14" t="s">
        <v>128</v>
      </c>
      <c r="D890" s="27">
        <f aca="true" t="shared" si="352" ref="D890:U890">SUM(D590,D690,D790)</f>
        <v>963.6135999999999</v>
      </c>
      <c r="E890" s="27">
        <f t="shared" si="352"/>
        <v>590.649</v>
      </c>
      <c r="F890" s="27">
        <f t="shared" si="352"/>
        <v>219.3221</v>
      </c>
      <c r="G890" s="27">
        <f t="shared" si="352"/>
        <v>433.48109999999997</v>
      </c>
      <c r="H890" s="27">
        <f t="shared" si="352"/>
        <v>198.01569999999998</v>
      </c>
      <c r="I890" s="27">
        <f t="shared" si="352"/>
        <v>485.60810000000004</v>
      </c>
      <c r="J890" s="27">
        <f t="shared" si="352"/>
        <v>126.18010000000001</v>
      </c>
      <c r="K890" s="28">
        <f t="shared" si="352"/>
        <v>89.172</v>
      </c>
      <c r="L890" s="27">
        <f t="shared" si="352"/>
        <v>89.8315</v>
      </c>
      <c r="M890" s="28">
        <f t="shared" si="352"/>
        <v>49.2986</v>
      </c>
      <c r="N890" s="27">
        <f t="shared" si="352"/>
        <v>13.695</v>
      </c>
      <c r="O890" s="27">
        <f t="shared" si="352"/>
        <v>42.5999</v>
      </c>
      <c r="P890" s="27">
        <f t="shared" si="352"/>
        <v>5.3656</v>
      </c>
      <c r="Q890" s="27">
        <f t="shared" si="352"/>
        <v>0</v>
      </c>
      <c r="R890" s="27">
        <f t="shared" si="352"/>
        <v>3.0944</v>
      </c>
      <c r="S890" s="27">
        <f t="shared" si="352"/>
        <v>0</v>
      </c>
      <c r="T890" s="27">
        <f t="shared" si="352"/>
        <v>0</v>
      </c>
      <c r="U890" s="29">
        <f t="shared" si="352"/>
        <v>3309.9267</v>
      </c>
    </row>
    <row r="891" spans="2:21" ht="13.5" customHeight="1">
      <c r="B891" s="13"/>
      <c r="C891" s="14" t="s">
        <v>129</v>
      </c>
      <c r="D891" s="27">
        <f aca="true" t="shared" si="353" ref="D891:U891">SUM(D591,D691,D791)</f>
        <v>51.1907</v>
      </c>
      <c r="E891" s="27">
        <f t="shared" si="353"/>
        <v>82.6735</v>
      </c>
      <c r="F891" s="27">
        <f t="shared" si="353"/>
        <v>16.5347</v>
      </c>
      <c r="G891" s="27">
        <f t="shared" si="353"/>
        <v>34.656</v>
      </c>
      <c r="H891" s="27">
        <f t="shared" si="353"/>
        <v>0</v>
      </c>
      <c r="I891" s="27">
        <f t="shared" si="353"/>
        <v>3.3777</v>
      </c>
      <c r="J891" s="27">
        <f t="shared" si="353"/>
        <v>6.0755</v>
      </c>
      <c r="K891" s="28">
        <f t="shared" si="353"/>
        <v>4.6401</v>
      </c>
      <c r="L891" s="27">
        <f t="shared" si="353"/>
        <v>21.5449</v>
      </c>
      <c r="M891" s="28">
        <f t="shared" si="353"/>
        <v>108.37769999999999</v>
      </c>
      <c r="N891" s="27">
        <f t="shared" si="353"/>
        <v>21.8533</v>
      </c>
      <c r="O891" s="27">
        <f t="shared" si="353"/>
        <v>0</v>
      </c>
      <c r="P891" s="27">
        <f t="shared" si="353"/>
        <v>0</v>
      </c>
      <c r="Q891" s="27">
        <f t="shared" si="353"/>
        <v>0</v>
      </c>
      <c r="R891" s="27">
        <f t="shared" si="353"/>
        <v>0</v>
      </c>
      <c r="S891" s="27">
        <f t="shared" si="353"/>
        <v>0</v>
      </c>
      <c r="T891" s="27">
        <f t="shared" si="353"/>
        <v>0</v>
      </c>
      <c r="U891" s="29">
        <f t="shared" si="353"/>
        <v>350.9241</v>
      </c>
    </row>
    <row r="892" spans="2:21" ht="13.5" customHeight="1">
      <c r="B892" s="13" t="s">
        <v>130</v>
      </c>
      <c r="C892" s="14" t="s">
        <v>131</v>
      </c>
      <c r="D892" s="27">
        <f aca="true" t="shared" si="354" ref="D892:U892">SUM(D592,D692,D792)</f>
        <v>15.2209</v>
      </c>
      <c r="E892" s="27">
        <f t="shared" si="354"/>
        <v>14.2988</v>
      </c>
      <c r="F892" s="27">
        <f t="shared" si="354"/>
        <v>10.9703</v>
      </c>
      <c r="G892" s="27">
        <f t="shared" si="354"/>
        <v>4.9333</v>
      </c>
      <c r="H892" s="27">
        <f t="shared" si="354"/>
        <v>267.0125</v>
      </c>
      <c r="I892" s="27">
        <f t="shared" si="354"/>
        <v>627.1667</v>
      </c>
      <c r="J892" s="27">
        <f t="shared" si="354"/>
        <v>64.0805</v>
      </c>
      <c r="K892" s="28">
        <f t="shared" si="354"/>
        <v>26.3967</v>
      </c>
      <c r="L892" s="27">
        <f t="shared" si="354"/>
        <v>303.8581</v>
      </c>
      <c r="M892" s="28">
        <f t="shared" si="354"/>
        <v>1866.5966</v>
      </c>
      <c r="N892" s="27">
        <f t="shared" si="354"/>
        <v>9.3464</v>
      </c>
      <c r="O892" s="27">
        <f t="shared" si="354"/>
        <v>13.683</v>
      </c>
      <c r="P892" s="27">
        <f t="shared" si="354"/>
        <v>585.2115</v>
      </c>
      <c r="Q892" s="27">
        <f t="shared" si="354"/>
        <v>8.9872</v>
      </c>
      <c r="R892" s="27">
        <f t="shared" si="354"/>
        <v>10.477</v>
      </c>
      <c r="S892" s="27">
        <f t="shared" si="354"/>
        <v>0</v>
      </c>
      <c r="T892" s="27">
        <f t="shared" si="354"/>
        <v>0</v>
      </c>
      <c r="U892" s="29">
        <f t="shared" si="354"/>
        <v>3828.2394999999997</v>
      </c>
    </row>
    <row r="893" spans="2:21" ht="13.5" customHeight="1">
      <c r="B893" s="13"/>
      <c r="C893" s="14" t="s">
        <v>132</v>
      </c>
      <c r="D893" s="27">
        <f aca="true" t="shared" si="355" ref="D893:U893">SUM(D593,D693,D793)</f>
        <v>0</v>
      </c>
      <c r="E893" s="27">
        <f t="shared" si="355"/>
        <v>0</v>
      </c>
      <c r="F893" s="27">
        <f t="shared" si="355"/>
        <v>0</v>
      </c>
      <c r="G893" s="27">
        <f t="shared" si="355"/>
        <v>0</v>
      </c>
      <c r="H893" s="27">
        <f t="shared" si="355"/>
        <v>7.6692</v>
      </c>
      <c r="I893" s="27">
        <f t="shared" si="355"/>
        <v>6.6335</v>
      </c>
      <c r="J893" s="27">
        <f t="shared" si="355"/>
        <v>152.3722</v>
      </c>
      <c r="K893" s="28">
        <f t="shared" si="355"/>
        <v>14.9834</v>
      </c>
      <c r="L893" s="27">
        <f t="shared" si="355"/>
        <v>315.3783</v>
      </c>
      <c r="M893" s="28">
        <f t="shared" si="355"/>
        <v>531.6270000000001</v>
      </c>
      <c r="N893" s="27">
        <f t="shared" si="355"/>
        <v>66.6593</v>
      </c>
      <c r="O893" s="27">
        <f t="shared" si="355"/>
        <v>90.8169</v>
      </c>
      <c r="P893" s="27">
        <f t="shared" si="355"/>
        <v>67.8662</v>
      </c>
      <c r="Q893" s="27">
        <f t="shared" si="355"/>
        <v>77.64609999999999</v>
      </c>
      <c r="R893" s="27">
        <f t="shared" si="355"/>
        <v>154.714</v>
      </c>
      <c r="S893" s="27">
        <f t="shared" si="355"/>
        <v>1.1182</v>
      </c>
      <c r="T893" s="27">
        <f t="shared" si="355"/>
        <v>0</v>
      </c>
      <c r="U893" s="29">
        <f t="shared" si="355"/>
        <v>1487.4842999999998</v>
      </c>
    </row>
    <row r="894" spans="2:21" ht="13.5" customHeight="1">
      <c r="B894" s="13"/>
      <c r="C894" s="14" t="s">
        <v>133</v>
      </c>
      <c r="D894" s="27">
        <f aca="true" t="shared" si="356" ref="D894:U894">SUM(D594,D694,D794)</f>
        <v>0</v>
      </c>
      <c r="E894" s="27">
        <f t="shared" si="356"/>
        <v>0</v>
      </c>
      <c r="F894" s="27">
        <f t="shared" si="356"/>
        <v>0</v>
      </c>
      <c r="G894" s="27">
        <f t="shared" si="356"/>
        <v>0</v>
      </c>
      <c r="H894" s="27">
        <f t="shared" si="356"/>
        <v>0</v>
      </c>
      <c r="I894" s="27">
        <f t="shared" si="356"/>
        <v>0</v>
      </c>
      <c r="J894" s="27">
        <f t="shared" si="356"/>
        <v>1.5467</v>
      </c>
      <c r="K894" s="28">
        <f t="shared" si="356"/>
        <v>4.5288</v>
      </c>
      <c r="L894" s="27">
        <f t="shared" si="356"/>
        <v>35.2806</v>
      </c>
      <c r="M894" s="28">
        <f t="shared" si="356"/>
        <v>37.890299999999996</v>
      </c>
      <c r="N894" s="27">
        <f t="shared" si="356"/>
        <v>8.014199999999999</v>
      </c>
      <c r="O894" s="27">
        <f t="shared" si="356"/>
        <v>1.6159</v>
      </c>
      <c r="P894" s="27">
        <f t="shared" si="356"/>
        <v>11.2687</v>
      </c>
      <c r="Q894" s="27">
        <f t="shared" si="356"/>
        <v>7.5547</v>
      </c>
      <c r="R894" s="27">
        <f t="shared" si="356"/>
        <v>0</v>
      </c>
      <c r="S894" s="27">
        <f t="shared" si="356"/>
        <v>0</v>
      </c>
      <c r="T894" s="27">
        <f t="shared" si="356"/>
        <v>0</v>
      </c>
      <c r="U894" s="29">
        <f t="shared" si="356"/>
        <v>107.69989999999999</v>
      </c>
    </row>
    <row r="895" spans="2:21" ht="13.5" customHeight="1">
      <c r="B895" s="13"/>
      <c r="C895" s="17" t="s">
        <v>134</v>
      </c>
      <c r="D895" s="27">
        <f aca="true" t="shared" si="357" ref="D895:U895">SUM(D595,D695,D795)</f>
        <v>971.0414</v>
      </c>
      <c r="E895" s="27">
        <f t="shared" si="357"/>
        <v>53.1718</v>
      </c>
      <c r="F895" s="27">
        <f t="shared" si="357"/>
        <v>111.2961</v>
      </c>
      <c r="G895" s="27">
        <f t="shared" si="357"/>
        <v>244.726</v>
      </c>
      <c r="H895" s="27">
        <f t="shared" si="357"/>
        <v>215.5611</v>
      </c>
      <c r="I895" s="27">
        <f t="shared" si="357"/>
        <v>489.5295</v>
      </c>
      <c r="J895" s="27">
        <f t="shared" si="357"/>
        <v>578.0056999999999</v>
      </c>
      <c r="K895" s="28">
        <f t="shared" si="357"/>
        <v>105.1503</v>
      </c>
      <c r="L895" s="27">
        <f t="shared" si="357"/>
        <v>514.5764</v>
      </c>
      <c r="M895" s="28">
        <f t="shared" si="357"/>
        <v>816.5043000000001</v>
      </c>
      <c r="N895" s="27">
        <f t="shared" si="357"/>
        <v>55.0651</v>
      </c>
      <c r="O895" s="27">
        <f t="shared" si="357"/>
        <v>134.6204</v>
      </c>
      <c r="P895" s="27">
        <f t="shared" si="357"/>
        <v>35.9398</v>
      </c>
      <c r="Q895" s="27">
        <f t="shared" si="357"/>
        <v>62.4075</v>
      </c>
      <c r="R895" s="27">
        <f t="shared" si="357"/>
        <v>13.1266</v>
      </c>
      <c r="S895" s="27">
        <f t="shared" si="357"/>
        <v>0</v>
      </c>
      <c r="T895" s="27">
        <f t="shared" si="357"/>
        <v>0</v>
      </c>
      <c r="U895" s="29">
        <f t="shared" si="357"/>
        <v>4400.722</v>
      </c>
    </row>
    <row r="896" spans="2:21" ht="13.5" customHeight="1">
      <c r="B896" s="15"/>
      <c r="C896" s="16" t="s">
        <v>2</v>
      </c>
      <c r="D896" s="30">
        <f aca="true" t="shared" si="358" ref="D896:U896">SUM(D596,D696,D796)</f>
        <v>8199.7594</v>
      </c>
      <c r="E896" s="30">
        <f t="shared" si="358"/>
        <v>8745.986099999998</v>
      </c>
      <c r="F896" s="30">
        <f t="shared" si="358"/>
        <v>1767.3634000000002</v>
      </c>
      <c r="G896" s="30">
        <f t="shared" si="358"/>
        <v>1590.8865</v>
      </c>
      <c r="H896" s="30">
        <f t="shared" si="358"/>
        <v>1945.7797000000003</v>
      </c>
      <c r="I896" s="30">
        <f t="shared" si="358"/>
        <v>3066.0998999999993</v>
      </c>
      <c r="J896" s="30">
        <f t="shared" si="358"/>
        <v>3979.8315</v>
      </c>
      <c r="K896" s="31">
        <f t="shared" si="358"/>
        <v>927.5555999999999</v>
      </c>
      <c r="L896" s="30">
        <f t="shared" si="358"/>
        <v>5272.1702000000005</v>
      </c>
      <c r="M896" s="31">
        <f t="shared" si="358"/>
        <v>10667.590700000002</v>
      </c>
      <c r="N896" s="30">
        <f t="shared" si="358"/>
        <v>4739.025</v>
      </c>
      <c r="O896" s="30">
        <f t="shared" si="358"/>
        <v>3754.0172999999995</v>
      </c>
      <c r="P896" s="30">
        <f t="shared" si="358"/>
        <v>1059.7169000000001</v>
      </c>
      <c r="Q896" s="30">
        <f t="shared" si="358"/>
        <v>408.06229999999994</v>
      </c>
      <c r="R896" s="30">
        <f t="shared" si="358"/>
        <v>217.1856</v>
      </c>
      <c r="S896" s="30">
        <f t="shared" si="358"/>
        <v>18.1674</v>
      </c>
      <c r="T896" s="30">
        <f t="shared" si="358"/>
        <v>0</v>
      </c>
      <c r="U896" s="32">
        <f t="shared" si="358"/>
        <v>56359.197499999995</v>
      </c>
    </row>
    <row r="897" spans="2:21" ht="13.5" customHeight="1">
      <c r="B897" s="13"/>
      <c r="C897" s="14" t="s">
        <v>135</v>
      </c>
      <c r="D897" s="27">
        <f aca="true" t="shared" si="359" ref="D897:U897">SUM(D597,D697,D797)</f>
        <v>2581.969</v>
      </c>
      <c r="E897" s="27">
        <f t="shared" si="359"/>
        <v>10472.142</v>
      </c>
      <c r="F897" s="27">
        <f t="shared" si="359"/>
        <v>7413.6041</v>
      </c>
      <c r="G897" s="27">
        <f t="shared" si="359"/>
        <v>13429.3978</v>
      </c>
      <c r="H897" s="27">
        <f t="shared" si="359"/>
        <v>2955.8558000000003</v>
      </c>
      <c r="I897" s="27">
        <f t="shared" si="359"/>
        <v>5617.455599999999</v>
      </c>
      <c r="J897" s="27">
        <f t="shared" si="359"/>
        <v>2022.9403000000002</v>
      </c>
      <c r="K897" s="28">
        <f t="shared" si="359"/>
        <v>1459.1691999999998</v>
      </c>
      <c r="L897" s="27">
        <f t="shared" si="359"/>
        <v>3275.4785</v>
      </c>
      <c r="M897" s="28">
        <f t="shared" si="359"/>
        <v>5839.3042</v>
      </c>
      <c r="N897" s="27">
        <f t="shared" si="359"/>
        <v>1192.6064</v>
      </c>
      <c r="O897" s="27">
        <f t="shared" si="359"/>
        <v>2316.965</v>
      </c>
      <c r="P897" s="27">
        <f t="shared" si="359"/>
        <v>439.3183</v>
      </c>
      <c r="Q897" s="27">
        <f t="shared" si="359"/>
        <v>294.152</v>
      </c>
      <c r="R897" s="27">
        <f t="shared" si="359"/>
        <v>174.7408</v>
      </c>
      <c r="S897" s="27">
        <f t="shared" si="359"/>
        <v>12.3699</v>
      </c>
      <c r="T897" s="27">
        <f t="shared" si="359"/>
        <v>4.0062</v>
      </c>
      <c r="U897" s="29">
        <f t="shared" si="359"/>
        <v>59501.4751</v>
      </c>
    </row>
    <row r="898" spans="2:21" ht="13.5" customHeight="1">
      <c r="B898" s="13" t="s">
        <v>107</v>
      </c>
      <c r="C898" s="14" t="s">
        <v>136</v>
      </c>
      <c r="D898" s="27">
        <f aca="true" t="shared" si="360" ref="D898:U898">SUM(D598,D698,D798)</f>
        <v>93.8204</v>
      </c>
      <c r="E898" s="27">
        <f t="shared" si="360"/>
        <v>16086.1295</v>
      </c>
      <c r="F898" s="27">
        <f t="shared" si="360"/>
        <v>2527.7993</v>
      </c>
      <c r="G898" s="27">
        <f t="shared" si="360"/>
        <v>3337.5058000000004</v>
      </c>
      <c r="H898" s="27">
        <f t="shared" si="360"/>
        <v>615.8132</v>
      </c>
      <c r="I898" s="27">
        <f t="shared" si="360"/>
        <v>1477.2532</v>
      </c>
      <c r="J898" s="27">
        <f t="shared" si="360"/>
        <v>742.1083</v>
      </c>
      <c r="K898" s="28">
        <f t="shared" si="360"/>
        <v>82.8156</v>
      </c>
      <c r="L898" s="27">
        <f t="shared" si="360"/>
        <v>181.3583</v>
      </c>
      <c r="M898" s="28">
        <f t="shared" si="360"/>
        <v>26.6275</v>
      </c>
      <c r="N898" s="27">
        <f t="shared" si="360"/>
        <v>28.6533</v>
      </c>
      <c r="O898" s="27">
        <f t="shared" si="360"/>
        <v>36.8477</v>
      </c>
      <c r="P898" s="27">
        <f t="shared" si="360"/>
        <v>6.1748</v>
      </c>
      <c r="Q898" s="27">
        <f t="shared" si="360"/>
        <v>0</v>
      </c>
      <c r="R898" s="27">
        <f t="shared" si="360"/>
        <v>0</v>
      </c>
      <c r="S898" s="27">
        <f t="shared" si="360"/>
        <v>0</v>
      </c>
      <c r="T898" s="27">
        <f t="shared" si="360"/>
        <v>0</v>
      </c>
      <c r="U898" s="29">
        <f t="shared" si="360"/>
        <v>25242.906899999998</v>
      </c>
    </row>
    <row r="899" spans="2:21" ht="13.5" customHeight="1">
      <c r="B899" s="13" t="s">
        <v>108</v>
      </c>
      <c r="C899" s="14" t="s">
        <v>137</v>
      </c>
      <c r="D899" s="27">
        <f aca="true" t="shared" si="361" ref="D899:U899">SUM(D599,D699,D799)</f>
        <v>11262.2867</v>
      </c>
      <c r="E899" s="27">
        <f t="shared" si="361"/>
        <v>2936.7788</v>
      </c>
      <c r="F899" s="27">
        <f t="shared" si="361"/>
        <v>5396.379</v>
      </c>
      <c r="G899" s="27">
        <f t="shared" si="361"/>
        <v>9670.6304</v>
      </c>
      <c r="H899" s="27">
        <f t="shared" si="361"/>
        <v>6304.049</v>
      </c>
      <c r="I899" s="27">
        <f t="shared" si="361"/>
        <v>17491.0705</v>
      </c>
      <c r="J899" s="27">
        <f t="shared" si="361"/>
        <v>4591.415800000001</v>
      </c>
      <c r="K899" s="28">
        <f t="shared" si="361"/>
        <v>983.6283999999999</v>
      </c>
      <c r="L899" s="27">
        <f t="shared" si="361"/>
        <v>487.7308</v>
      </c>
      <c r="M899" s="28">
        <f t="shared" si="361"/>
        <v>173.0379</v>
      </c>
      <c r="N899" s="27">
        <f t="shared" si="361"/>
        <v>76.3515</v>
      </c>
      <c r="O899" s="27">
        <f t="shared" si="361"/>
        <v>70.7654</v>
      </c>
      <c r="P899" s="27">
        <f t="shared" si="361"/>
        <v>57.3016</v>
      </c>
      <c r="Q899" s="27">
        <f t="shared" si="361"/>
        <v>3.2168</v>
      </c>
      <c r="R899" s="27">
        <f t="shared" si="361"/>
        <v>0</v>
      </c>
      <c r="S899" s="27">
        <f t="shared" si="361"/>
        <v>0</v>
      </c>
      <c r="T899" s="27">
        <f t="shared" si="361"/>
        <v>0</v>
      </c>
      <c r="U899" s="29">
        <f t="shared" si="361"/>
        <v>59504.6426</v>
      </c>
    </row>
    <row r="900" spans="2:21" ht="13.5" customHeight="1">
      <c r="B900" s="13" t="s">
        <v>35</v>
      </c>
      <c r="C900" s="17" t="s">
        <v>138</v>
      </c>
      <c r="D900" s="27">
        <f aca="true" t="shared" si="362" ref="D900:U900">SUM(D600,D700,D800)</f>
        <v>63978.8958</v>
      </c>
      <c r="E900" s="27">
        <f t="shared" si="362"/>
        <v>403305.8247</v>
      </c>
      <c r="F900" s="27">
        <f t="shared" si="362"/>
        <v>18993.2348</v>
      </c>
      <c r="G900" s="27">
        <f t="shared" si="362"/>
        <v>38377.3111</v>
      </c>
      <c r="H900" s="27">
        <f t="shared" si="362"/>
        <v>2175.1909</v>
      </c>
      <c r="I900" s="27">
        <f t="shared" si="362"/>
        <v>2402.8588</v>
      </c>
      <c r="J900" s="27">
        <f t="shared" si="362"/>
        <v>1369.1106</v>
      </c>
      <c r="K900" s="28">
        <f t="shared" si="362"/>
        <v>1945.268</v>
      </c>
      <c r="L900" s="27">
        <f t="shared" si="362"/>
        <v>363.2637</v>
      </c>
      <c r="M900" s="28">
        <f t="shared" si="362"/>
        <v>94.93939999999999</v>
      </c>
      <c r="N900" s="27">
        <f t="shared" si="362"/>
        <v>36.7053</v>
      </c>
      <c r="O900" s="27">
        <f t="shared" si="362"/>
        <v>44.4549</v>
      </c>
      <c r="P900" s="27">
        <f t="shared" si="362"/>
        <v>48.06</v>
      </c>
      <c r="Q900" s="27">
        <f t="shared" si="362"/>
        <v>9.1533</v>
      </c>
      <c r="R900" s="27">
        <f t="shared" si="362"/>
        <v>0</v>
      </c>
      <c r="S900" s="27">
        <f t="shared" si="362"/>
        <v>0</v>
      </c>
      <c r="T900" s="27">
        <f t="shared" si="362"/>
        <v>0</v>
      </c>
      <c r="U900" s="29">
        <f t="shared" si="362"/>
        <v>533144.2713</v>
      </c>
    </row>
    <row r="901" spans="2:21" ht="13.5" customHeight="1">
      <c r="B901" s="15"/>
      <c r="C901" s="16" t="s">
        <v>2</v>
      </c>
      <c r="D901" s="24">
        <f aca="true" t="shared" si="363" ref="D901:U901">SUM(D601,D701,D801)</f>
        <v>77916.97189999999</v>
      </c>
      <c r="E901" s="24">
        <f t="shared" si="363"/>
        <v>432800.875</v>
      </c>
      <c r="F901" s="24">
        <f t="shared" si="363"/>
        <v>34331.0172</v>
      </c>
      <c r="G901" s="24">
        <f t="shared" si="363"/>
        <v>64814.845100000006</v>
      </c>
      <c r="H901" s="24">
        <f t="shared" si="363"/>
        <v>12050.9089</v>
      </c>
      <c r="I901" s="24">
        <f t="shared" si="363"/>
        <v>26988.6381</v>
      </c>
      <c r="J901" s="24">
        <f t="shared" si="363"/>
        <v>8725.575</v>
      </c>
      <c r="K901" s="25">
        <f t="shared" si="363"/>
        <v>4470.881200000001</v>
      </c>
      <c r="L901" s="24">
        <f t="shared" si="363"/>
        <v>4307.8313</v>
      </c>
      <c r="M901" s="25">
        <f t="shared" si="363"/>
        <v>6133.909</v>
      </c>
      <c r="N901" s="24">
        <f t="shared" si="363"/>
        <v>1334.3165</v>
      </c>
      <c r="O901" s="24">
        <f t="shared" si="363"/>
        <v>2469.0330000000004</v>
      </c>
      <c r="P901" s="24">
        <f t="shared" si="363"/>
        <v>550.8547000000001</v>
      </c>
      <c r="Q901" s="24">
        <f t="shared" si="363"/>
        <v>306.5221</v>
      </c>
      <c r="R901" s="24">
        <f t="shared" si="363"/>
        <v>174.7408</v>
      </c>
      <c r="S901" s="24">
        <f t="shared" si="363"/>
        <v>12.3699</v>
      </c>
      <c r="T901" s="24">
        <f t="shared" si="363"/>
        <v>4.0062</v>
      </c>
      <c r="U901" s="26">
        <f t="shared" si="363"/>
        <v>677393.2959</v>
      </c>
    </row>
    <row r="902" spans="1:21" ht="13.5" customHeight="1">
      <c r="A902" s="39"/>
      <c r="B902" s="46" t="s">
        <v>139</v>
      </c>
      <c r="C902" s="47"/>
      <c r="D902" s="33">
        <f aca="true" t="shared" si="364" ref="D902:U902">SUM(D602,D702,D802)</f>
        <v>7599758.938</v>
      </c>
      <c r="E902" s="33">
        <f t="shared" si="364"/>
        <v>5639330.5227</v>
      </c>
      <c r="F902" s="33">
        <f t="shared" si="364"/>
        <v>1113822.6891000003</v>
      </c>
      <c r="G902" s="33">
        <f t="shared" si="364"/>
        <v>1538494.5018000002</v>
      </c>
      <c r="H902" s="33">
        <f t="shared" si="364"/>
        <v>362371.44509999995</v>
      </c>
      <c r="I902" s="33">
        <f t="shared" si="364"/>
        <v>498989.32920000004</v>
      </c>
      <c r="J902" s="33">
        <f t="shared" si="364"/>
        <v>172486.97359999997</v>
      </c>
      <c r="K902" s="34">
        <f t="shared" si="364"/>
        <v>93544.05910000001</v>
      </c>
      <c r="L902" s="33">
        <f t="shared" si="364"/>
        <v>129080.50320000002</v>
      </c>
      <c r="M902" s="34">
        <f t="shared" si="364"/>
        <v>175522.08810000005</v>
      </c>
      <c r="N902" s="33">
        <f t="shared" si="364"/>
        <v>42445.7246</v>
      </c>
      <c r="O902" s="33">
        <f t="shared" si="364"/>
        <v>53683.33679999999</v>
      </c>
      <c r="P902" s="33">
        <f t="shared" si="364"/>
        <v>24739.7243</v>
      </c>
      <c r="Q902" s="33">
        <f t="shared" si="364"/>
        <v>14337.680799999998</v>
      </c>
      <c r="R902" s="33">
        <f t="shared" si="364"/>
        <v>10226.459700000001</v>
      </c>
      <c r="S902" s="33">
        <f t="shared" si="364"/>
        <v>1170.2681</v>
      </c>
      <c r="T902" s="33">
        <f t="shared" si="364"/>
        <v>326.4802</v>
      </c>
      <c r="U902" s="35">
        <f t="shared" si="364"/>
        <v>17470330.724400003</v>
      </c>
    </row>
    <row r="904" spans="2:56" ht="13.5" customHeight="1">
      <c r="B904" s="18"/>
      <c r="C904" s="19" t="s">
        <v>110</v>
      </c>
      <c r="D904" s="42" t="s">
        <v>142</v>
      </c>
      <c r="E904" s="43"/>
      <c r="BC904" s="4"/>
      <c r="BD904" s="3"/>
    </row>
    <row r="905" spans="3:56" ht="13.5" customHeight="1">
      <c r="C905" s="6"/>
      <c r="L905" s="5"/>
      <c r="M905" s="2"/>
      <c r="N905" s="2"/>
      <c r="U905" s="5" t="str">
        <f>$U$5</f>
        <v>(３日間調査　単位：件）</v>
      </c>
      <c r="BD905" s="3"/>
    </row>
    <row r="906" spans="2:56" ht="13.5" customHeight="1">
      <c r="B906" s="7"/>
      <c r="C906" s="8" t="s">
        <v>109</v>
      </c>
      <c r="D906" s="20" t="s">
        <v>5</v>
      </c>
      <c r="E906" s="20" t="s">
        <v>8</v>
      </c>
      <c r="F906" s="20" t="s">
        <v>9</v>
      </c>
      <c r="G906" s="20" t="s">
        <v>10</v>
      </c>
      <c r="H906" s="20" t="s">
        <v>11</v>
      </c>
      <c r="I906" s="20" t="s">
        <v>12</v>
      </c>
      <c r="J906" s="20" t="s">
        <v>13</v>
      </c>
      <c r="K906" s="20" t="s">
        <v>14</v>
      </c>
      <c r="L906" s="21" t="s">
        <v>15</v>
      </c>
      <c r="M906" s="20" t="s">
        <v>16</v>
      </c>
      <c r="N906" s="20" t="s">
        <v>17</v>
      </c>
      <c r="O906" s="20" t="s">
        <v>18</v>
      </c>
      <c r="P906" s="20" t="s">
        <v>19</v>
      </c>
      <c r="Q906" s="20" t="s">
        <v>20</v>
      </c>
      <c r="R906" s="20" t="s">
        <v>21</v>
      </c>
      <c r="S906" s="20" t="s">
        <v>22</v>
      </c>
      <c r="T906" s="20" t="s">
        <v>23</v>
      </c>
      <c r="U906" s="44" t="s">
        <v>4</v>
      </c>
      <c r="BD906" s="3"/>
    </row>
    <row r="907" spans="2:56" ht="13.5" customHeight="1">
      <c r="B907" s="9" t="s">
        <v>25</v>
      </c>
      <c r="C907" s="10"/>
      <c r="D907" s="22" t="s">
        <v>7</v>
      </c>
      <c r="E907" s="22" t="s">
        <v>7</v>
      </c>
      <c r="F907" s="22" t="s">
        <v>7</v>
      </c>
      <c r="G907" s="22" t="s">
        <v>7</v>
      </c>
      <c r="H907" s="22" t="s">
        <v>7</v>
      </c>
      <c r="I907" s="22" t="s">
        <v>7</v>
      </c>
      <c r="J907" s="22" t="s">
        <v>7</v>
      </c>
      <c r="K907" s="22" t="s">
        <v>7</v>
      </c>
      <c r="L907" s="23" t="s">
        <v>6</v>
      </c>
      <c r="M907" s="22" t="s">
        <v>7</v>
      </c>
      <c r="N907" s="22" t="s">
        <v>7</v>
      </c>
      <c r="O907" s="22" t="s">
        <v>7</v>
      </c>
      <c r="P907" s="22" t="s">
        <v>7</v>
      </c>
      <c r="Q907" s="22" t="s">
        <v>7</v>
      </c>
      <c r="R907" s="22" t="s">
        <v>7</v>
      </c>
      <c r="S907" s="22" t="s">
        <v>7</v>
      </c>
      <c r="T907" s="22" t="s">
        <v>24</v>
      </c>
      <c r="U907" s="45"/>
      <c r="BD907" s="3"/>
    </row>
    <row r="908" spans="2:21" ht="13.5" customHeight="1">
      <c r="B908" s="11"/>
      <c r="C908" s="12" t="s">
        <v>118</v>
      </c>
      <c r="D908" s="24">
        <v>3.2355</v>
      </c>
      <c r="E908" s="24">
        <v>14.0315</v>
      </c>
      <c r="F908" s="24">
        <v>0</v>
      </c>
      <c r="G908" s="24">
        <v>48.8479</v>
      </c>
      <c r="H908" s="24">
        <v>10.796</v>
      </c>
      <c r="I908" s="24">
        <v>15.1045</v>
      </c>
      <c r="J908" s="24">
        <v>0</v>
      </c>
      <c r="K908" s="25">
        <v>0</v>
      </c>
      <c r="L908" s="24">
        <v>0</v>
      </c>
      <c r="M908" s="25">
        <v>0</v>
      </c>
      <c r="N908" s="24">
        <v>0</v>
      </c>
      <c r="O908" s="24">
        <v>10.6667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6">
        <f>SUM(D908:T908)</f>
        <v>102.6821</v>
      </c>
    </row>
    <row r="909" spans="2:21" ht="13.5" customHeight="1">
      <c r="B909" s="13" t="s">
        <v>26</v>
      </c>
      <c r="C909" s="14" t="s">
        <v>27</v>
      </c>
      <c r="D909" s="27">
        <v>394.5872</v>
      </c>
      <c r="E909" s="27">
        <v>441.9068</v>
      </c>
      <c r="F909" s="27">
        <v>39.3692</v>
      </c>
      <c r="G909" s="27">
        <v>119.4699</v>
      </c>
      <c r="H909" s="27">
        <v>10.976</v>
      </c>
      <c r="I909" s="27">
        <v>35.8722</v>
      </c>
      <c r="J909" s="27">
        <v>0</v>
      </c>
      <c r="K909" s="28">
        <v>0</v>
      </c>
      <c r="L909" s="27">
        <v>2.0643</v>
      </c>
      <c r="M909" s="28">
        <v>3.0978</v>
      </c>
      <c r="N909" s="27">
        <v>0</v>
      </c>
      <c r="O909" s="27">
        <v>0</v>
      </c>
      <c r="P909" s="27">
        <v>1.9119</v>
      </c>
      <c r="Q909" s="27">
        <v>0</v>
      </c>
      <c r="R909" s="27">
        <v>0</v>
      </c>
      <c r="S909" s="27">
        <v>0</v>
      </c>
      <c r="T909" s="27">
        <v>0</v>
      </c>
      <c r="U909" s="29">
        <f aca="true" t="shared" si="365" ref="U909:U972">SUM(D909:T909)</f>
        <v>1049.2552999999998</v>
      </c>
    </row>
    <row r="910" spans="2:21" ht="13.5" customHeight="1">
      <c r="B910" s="13"/>
      <c r="C910" s="14" t="s">
        <v>28</v>
      </c>
      <c r="D910" s="27">
        <v>0</v>
      </c>
      <c r="E910" s="27">
        <v>0</v>
      </c>
      <c r="F910" s="27">
        <v>0</v>
      </c>
      <c r="G910" s="27">
        <v>41.7646</v>
      </c>
      <c r="H910" s="27">
        <v>0</v>
      </c>
      <c r="I910" s="27">
        <v>6.2834</v>
      </c>
      <c r="J910" s="27">
        <v>5.4879</v>
      </c>
      <c r="K910" s="28">
        <v>8.8263</v>
      </c>
      <c r="L910" s="27">
        <v>0</v>
      </c>
      <c r="M910" s="28">
        <v>0</v>
      </c>
      <c r="N910" s="27">
        <v>3.0978</v>
      </c>
      <c r="O910" s="27">
        <v>2.5429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9">
        <f t="shared" si="365"/>
        <v>68.00290000000001</v>
      </c>
    </row>
    <row r="911" spans="2:21" ht="13.5" customHeight="1">
      <c r="B911" s="13" t="s">
        <v>29</v>
      </c>
      <c r="C911" s="14" t="s">
        <v>30</v>
      </c>
      <c r="D911" s="27">
        <v>895.1226</v>
      </c>
      <c r="E911" s="27">
        <v>1235.6466</v>
      </c>
      <c r="F911" s="27">
        <v>8.3041</v>
      </c>
      <c r="G911" s="27">
        <v>1401.7376</v>
      </c>
      <c r="H911" s="27">
        <v>661.2044</v>
      </c>
      <c r="I911" s="27">
        <v>666.4673</v>
      </c>
      <c r="J911" s="27">
        <v>109.5031</v>
      </c>
      <c r="K911" s="28">
        <v>143.2269</v>
      </c>
      <c r="L911" s="27">
        <v>10.6308</v>
      </c>
      <c r="M911" s="28">
        <v>48.4311</v>
      </c>
      <c r="N911" s="27">
        <v>52.4386</v>
      </c>
      <c r="O911" s="27">
        <v>7.6304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9">
        <f t="shared" si="365"/>
        <v>5240.3435</v>
      </c>
    </row>
    <row r="912" spans="2:21" ht="13.5" customHeight="1">
      <c r="B912" s="13"/>
      <c r="C912" s="14" t="s">
        <v>31</v>
      </c>
      <c r="D912" s="27">
        <v>0</v>
      </c>
      <c r="E912" s="27">
        <v>0</v>
      </c>
      <c r="F912" s="27">
        <v>0</v>
      </c>
      <c r="G912" s="27">
        <v>0</v>
      </c>
      <c r="H912" s="27">
        <v>0</v>
      </c>
      <c r="I912" s="27">
        <v>0</v>
      </c>
      <c r="J912" s="27">
        <v>0</v>
      </c>
      <c r="K912" s="28">
        <v>0</v>
      </c>
      <c r="L912" s="27">
        <v>0</v>
      </c>
      <c r="M912" s="28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9">
        <f t="shared" si="365"/>
        <v>0</v>
      </c>
    </row>
    <row r="913" spans="2:21" ht="13.5" customHeight="1">
      <c r="B913" s="13" t="s">
        <v>32</v>
      </c>
      <c r="C913" s="14" t="s">
        <v>33</v>
      </c>
      <c r="D913" s="27">
        <v>6.8288</v>
      </c>
      <c r="E913" s="27">
        <v>19688.4932</v>
      </c>
      <c r="F913" s="27">
        <v>244.8398</v>
      </c>
      <c r="G913" s="27">
        <v>3287.99</v>
      </c>
      <c r="H913" s="27">
        <v>251.9432</v>
      </c>
      <c r="I913" s="27">
        <v>389.2073</v>
      </c>
      <c r="J913" s="27">
        <v>179.644</v>
      </c>
      <c r="K913" s="28">
        <v>30.6349</v>
      </c>
      <c r="L913" s="27">
        <v>83.8712</v>
      </c>
      <c r="M913" s="28">
        <v>77.2273</v>
      </c>
      <c r="N913" s="27">
        <v>0</v>
      </c>
      <c r="O913" s="27">
        <v>39.0475</v>
      </c>
      <c r="P913" s="27">
        <v>17.3289</v>
      </c>
      <c r="Q913" s="27">
        <v>0</v>
      </c>
      <c r="R913" s="27">
        <v>0</v>
      </c>
      <c r="S913" s="27">
        <v>0</v>
      </c>
      <c r="T913" s="27">
        <v>0</v>
      </c>
      <c r="U913" s="29">
        <f t="shared" si="365"/>
        <v>24297.0561</v>
      </c>
    </row>
    <row r="914" spans="2:21" ht="13.5" customHeight="1">
      <c r="B914" s="13"/>
      <c r="C914" s="14" t="s">
        <v>34</v>
      </c>
      <c r="D914" s="27">
        <v>393.549</v>
      </c>
      <c r="E914" s="27">
        <v>1872.0448</v>
      </c>
      <c r="F914" s="27">
        <v>949.3516</v>
      </c>
      <c r="G914" s="27">
        <v>2350.1416</v>
      </c>
      <c r="H914" s="27">
        <v>452.1481</v>
      </c>
      <c r="I914" s="27">
        <v>427.8154</v>
      </c>
      <c r="J914" s="27">
        <v>47.925</v>
      </c>
      <c r="K914" s="28">
        <v>95.2048</v>
      </c>
      <c r="L914" s="27">
        <v>50.0301</v>
      </c>
      <c r="M914" s="28">
        <v>0</v>
      </c>
      <c r="N914" s="27">
        <v>82.2753</v>
      </c>
      <c r="O914" s="27">
        <v>29.6003</v>
      </c>
      <c r="P914" s="27">
        <v>14.4144</v>
      </c>
      <c r="Q914" s="27">
        <v>0</v>
      </c>
      <c r="R914" s="27">
        <v>0</v>
      </c>
      <c r="S914" s="27">
        <v>0</v>
      </c>
      <c r="T914" s="27">
        <v>0</v>
      </c>
      <c r="U914" s="29">
        <f t="shared" si="365"/>
        <v>6764.500400000001</v>
      </c>
    </row>
    <row r="915" spans="2:21" ht="13.5" customHeight="1">
      <c r="B915" s="13" t="s">
        <v>35</v>
      </c>
      <c r="C915" s="14" t="s">
        <v>36</v>
      </c>
      <c r="D915" s="27">
        <v>0</v>
      </c>
      <c r="E915" s="27">
        <v>0</v>
      </c>
      <c r="F915" s="27">
        <v>168.6965</v>
      </c>
      <c r="G915" s="27">
        <v>0</v>
      </c>
      <c r="H915" s="27">
        <v>0</v>
      </c>
      <c r="I915" s="27">
        <v>0</v>
      </c>
      <c r="J915" s="27">
        <v>0</v>
      </c>
      <c r="K915" s="28">
        <v>0</v>
      </c>
      <c r="L915" s="27">
        <v>0</v>
      </c>
      <c r="M915" s="28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9">
        <f t="shared" si="365"/>
        <v>168.6965</v>
      </c>
    </row>
    <row r="916" spans="2:21" ht="13.5" customHeight="1">
      <c r="B916" s="13"/>
      <c r="C916" s="14" t="s">
        <v>37</v>
      </c>
      <c r="D916" s="27">
        <v>324.0327</v>
      </c>
      <c r="E916" s="27">
        <v>1119.4571</v>
      </c>
      <c r="F916" s="27">
        <v>447.0932</v>
      </c>
      <c r="G916" s="27">
        <v>385.4053</v>
      </c>
      <c r="H916" s="27">
        <v>222.2982</v>
      </c>
      <c r="I916" s="27">
        <v>138.2619</v>
      </c>
      <c r="J916" s="27">
        <v>69.6325</v>
      </c>
      <c r="K916" s="28">
        <v>82.8396</v>
      </c>
      <c r="L916" s="27">
        <v>38.5789</v>
      </c>
      <c r="M916" s="28">
        <v>18.018</v>
      </c>
      <c r="N916" s="27">
        <v>47.0063</v>
      </c>
      <c r="O916" s="27">
        <v>3.6036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9">
        <f t="shared" si="365"/>
        <v>2896.2273</v>
      </c>
    </row>
    <row r="917" spans="2:21" ht="13.5" customHeight="1">
      <c r="B917" s="15"/>
      <c r="C917" s="16" t="s">
        <v>2</v>
      </c>
      <c r="D917" s="30">
        <f aca="true" t="shared" si="366" ref="D917:T917">SUM(D908:D916)</f>
        <v>2017.3558</v>
      </c>
      <c r="E917" s="30">
        <f t="shared" si="366"/>
        <v>24371.58</v>
      </c>
      <c r="F917" s="30">
        <f t="shared" si="366"/>
        <v>1857.6544000000001</v>
      </c>
      <c r="G917" s="30">
        <f t="shared" si="366"/>
        <v>7635.3569</v>
      </c>
      <c r="H917" s="30">
        <f t="shared" si="366"/>
        <v>1609.3659</v>
      </c>
      <c r="I917" s="30">
        <f t="shared" si="366"/>
        <v>1679.012</v>
      </c>
      <c r="J917" s="30">
        <f t="shared" si="366"/>
        <v>412.1925</v>
      </c>
      <c r="K917" s="31">
        <f t="shared" si="366"/>
        <v>360.7325</v>
      </c>
      <c r="L917" s="30">
        <f t="shared" si="366"/>
        <v>185.1753</v>
      </c>
      <c r="M917" s="31">
        <f t="shared" si="366"/>
        <v>146.7742</v>
      </c>
      <c r="N917" s="30">
        <f t="shared" si="366"/>
        <v>184.818</v>
      </c>
      <c r="O917" s="30">
        <f t="shared" si="366"/>
        <v>93.09140000000001</v>
      </c>
      <c r="P917" s="30">
        <f t="shared" si="366"/>
        <v>33.6552</v>
      </c>
      <c r="Q917" s="30">
        <f t="shared" si="366"/>
        <v>0</v>
      </c>
      <c r="R917" s="30">
        <f t="shared" si="366"/>
        <v>0</v>
      </c>
      <c r="S917" s="30">
        <f t="shared" si="366"/>
        <v>0</v>
      </c>
      <c r="T917" s="30">
        <f t="shared" si="366"/>
        <v>0</v>
      </c>
      <c r="U917" s="32">
        <f t="shared" si="365"/>
        <v>40586.7641</v>
      </c>
    </row>
    <row r="918" spans="2:21" ht="13.5" customHeight="1">
      <c r="B918" s="13" t="s">
        <v>38</v>
      </c>
      <c r="C918" s="14" t="s">
        <v>39</v>
      </c>
      <c r="D918" s="27">
        <v>0</v>
      </c>
      <c r="E918" s="27">
        <v>0</v>
      </c>
      <c r="F918" s="27">
        <v>0</v>
      </c>
      <c r="G918" s="27">
        <v>0</v>
      </c>
      <c r="H918" s="27">
        <v>0</v>
      </c>
      <c r="I918" s="27">
        <v>0</v>
      </c>
      <c r="J918" s="27">
        <v>0</v>
      </c>
      <c r="K918" s="28">
        <v>0</v>
      </c>
      <c r="L918" s="27">
        <v>0</v>
      </c>
      <c r="M918" s="28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9">
        <f t="shared" si="365"/>
        <v>0</v>
      </c>
    </row>
    <row r="919" spans="2:21" ht="13.5" customHeight="1">
      <c r="B919" s="13"/>
      <c r="C919" s="14" t="s">
        <v>40</v>
      </c>
      <c r="D919" s="27">
        <v>0</v>
      </c>
      <c r="E919" s="27">
        <v>5.0284</v>
      </c>
      <c r="F919" s="27">
        <v>0</v>
      </c>
      <c r="G919" s="27">
        <v>3.5344</v>
      </c>
      <c r="H919" s="27">
        <v>0</v>
      </c>
      <c r="I919" s="27">
        <v>10.4652</v>
      </c>
      <c r="J919" s="27">
        <v>20.9304</v>
      </c>
      <c r="K919" s="28">
        <v>31.3956</v>
      </c>
      <c r="L919" s="27">
        <v>41.8608</v>
      </c>
      <c r="M919" s="28">
        <v>58.5935</v>
      </c>
      <c r="N919" s="27">
        <v>0</v>
      </c>
      <c r="O919" s="27">
        <v>10.4652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9">
        <f t="shared" si="365"/>
        <v>182.2735</v>
      </c>
    </row>
    <row r="920" spans="2:21" ht="13.5" customHeight="1">
      <c r="B920" s="13" t="s">
        <v>32</v>
      </c>
      <c r="C920" s="14" t="s">
        <v>41</v>
      </c>
      <c r="D920" s="27">
        <v>10.7742</v>
      </c>
      <c r="E920" s="27">
        <v>0</v>
      </c>
      <c r="F920" s="27">
        <v>3.7726</v>
      </c>
      <c r="G920" s="27">
        <v>3.7726</v>
      </c>
      <c r="H920" s="27">
        <v>0</v>
      </c>
      <c r="I920" s="27">
        <v>0</v>
      </c>
      <c r="J920" s="27">
        <v>0</v>
      </c>
      <c r="K920" s="28">
        <v>0</v>
      </c>
      <c r="L920" s="27">
        <v>0</v>
      </c>
      <c r="M920" s="28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9">
        <f t="shared" si="365"/>
        <v>18.3194</v>
      </c>
    </row>
    <row r="921" spans="2:21" ht="13.5" customHeight="1">
      <c r="B921" s="13"/>
      <c r="C921" s="14" t="s">
        <v>42</v>
      </c>
      <c r="D921" s="27">
        <v>0</v>
      </c>
      <c r="E921" s="27">
        <v>0</v>
      </c>
      <c r="F921" s="27">
        <v>0</v>
      </c>
      <c r="G921" s="27">
        <v>0</v>
      </c>
      <c r="H921" s="27">
        <v>0</v>
      </c>
      <c r="I921" s="27">
        <v>0</v>
      </c>
      <c r="J921" s="27">
        <v>0</v>
      </c>
      <c r="K921" s="28">
        <v>0</v>
      </c>
      <c r="L921" s="27">
        <v>0</v>
      </c>
      <c r="M921" s="28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9">
        <f t="shared" si="365"/>
        <v>0</v>
      </c>
    </row>
    <row r="922" spans="2:21" ht="13.5" customHeight="1">
      <c r="B922" s="13" t="s">
        <v>35</v>
      </c>
      <c r="C922" s="17" t="s">
        <v>43</v>
      </c>
      <c r="D922" s="27">
        <v>0</v>
      </c>
      <c r="E922" s="27">
        <v>0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8">
        <v>0</v>
      </c>
      <c r="L922" s="27">
        <v>0</v>
      </c>
      <c r="M922" s="28">
        <v>0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9">
        <f t="shared" si="365"/>
        <v>0</v>
      </c>
    </row>
    <row r="923" spans="1:21" ht="13.5" customHeight="1">
      <c r="A923" s="39"/>
      <c r="B923" s="15"/>
      <c r="C923" s="16" t="s">
        <v>2</v>
      </c>
      <c r="D923" s="30">
        <f aca="true" t="shared" si="367" ref="D923:T923">SUM(D918:D922)</f>
        <v>10.7742</v>
      </c>
      <c r="E923" s="30">
        <f t="shared" si="367"/>
        <v>5.0284</v>
      </c>
      <c r="F923" s="30">
        <f t="shared" si="367"/>
        <v>3.7726</v>
      </c>
      <c r="G923" s="30">
        <f t="shared" si="367"/>
        <v>7.307</v>
      </c>
      <c r="H923" s="30">
        <f t="shared" si="367"/>
        <v>0</v>
      </c>
      <c r="I923" s="30">
        <f t="shared" si="367"/>
        <v>10.4652</v>
      </c>
      <c r="J923" s="30">
        <f t="shared" si="367"/>
        <v>20.9304</v>
      </c>
      <c r="K923" s="31">
        <f t="shared" si="367"/>
        <v>31.3956</v>
      </c>
      <c r="L923" s="30">
        <f t="shared" si="367"/>
        <v>41.8608</v>
      </c>
      <c r="M923" s="31">
        <f t="shared" si="367"/>
        <v>58.5935</v>
      </c>
      <c r="N923" s="30">
        <f t="shared" si="367"/>
        <v>0</v>
      </c>
      <c r="O923" s="30">
        <f t="shared" si="367"/>
        <v>10.4652</v>
      </c>
      <c r="P923" s="30">
        <f t="shared" si="367"/>
        <v>0</v>
      </c>
      <c r="Q923" s="30">
        <f t="shared" si="367"/>
        <v>0</v>
      </c>
      <c r="R923" s="30">
        <f t="shared" si="367"/>
        <v>0</v>
      </c>
      <c r="S923" s="30">
        <f t="shared" si="367"/>
        <v>0</v>
      </c>
      <c r="T923" s="30">
        <f t="shared" si="367"/>
        <v>0</v>
      </c>
      <c r="U923" s="32">
        <f t="shared" si="365"/>
        <v>200.59290000000001</v>
      </c>
    </row>
    <row r="924" spans="2:21" ht="13.5" customHeight="1">
      <c r="B924" s="11"/>
      <c r="C924" s="12" t="s">
        <v>44</v>
      </c>
      <c r="D924" s="27">
        <v>0</v>
      </c>
      <c r="E924" s="27">
        <v>0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8">
        <v>0</v>
      </c>
      <c r="L924" s="27">
        <v>0</v>
      </c>
      <c r="M924" s="28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9">
        <f t="shared" si="365"/>
        <v>0</v>
      </c>
    </row>
    <row r="925" spans="2:21" ht="13.5" customHeight="1">
      <c r="B925" s="13" t="s">
        <v>0</v>
      </c>
      <c r="C925" s="14" t="s">
        <v>45</v>
      </c>
      <c r="D925" s="27">
        <v>0</v>
      </c>
      <c r="E925" s="27">
        <v>0</v>
      </c>
      <c r="F925" s="27">
        <v>0</v>
      </c>
      <c r="G925" s="27">
        <v>0</v>
      </c>
      <c r="H925" s="27">
        <v>0</v>
      </c>
      <c r="I925" s="27">
        <v>0</v>
      </c>
      <c r="J925" s="27">
        <v>0</v>
      </c>
      <c r="K925" s="28">
        <v>0</v>
      </c>
      <c r="L925" s="27">
        <v>0</v>
      </c>
      <c r="M925" s="28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9">
        <f t="shared" si="365"/>
        <v>0</v>
      </c>
    </row>
    <row r="926" spans="2:21" ht="13.5" customHeight="1">
      <c r="B926" s="13"/>
      <c r="C926" s="14" t="s">
        <v>46</v>
      </c>
      <c r="D926" s="27">
        <v>0</v>
      </c>
      <c r="E926" s="27">
        <v>85.1902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8">
        <v>0</v>
      </c>
      <c r="L926" s="27">
        <v>0</v>
      </c>
      <c r="M926" s="28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9">
        <f t="shared" si="365"/>
        <v>85.1902</v>
      </c>
    </row>
    <row r="927" spans="2:21" ht="13.5" customHeight="1">
      <c r="B927" s="13"/>
      <c r="C927" s="14" t="s">
        <v>47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51.6592</v>
      </c>
      <c r="J927" s="27">
        <v>0</v>
      </c>
      <c r="K927" s="28">
        <v>0</v>
      </c>
      <c r="L927" s="27">
        <v>0</v>
      </c>
      <c r="M927" s="28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9">
        <f t="shared" si="365"/>
        <v>51.6592</v>
      </c>
    </row>
    <row r="928" spans="2:21" ht="13.5" customHeight="1">
      <c r="B928" s="13" t="s">
        <v>32</v>
      </c>
      <c r="C928" s="14" t="s">
        <v>48</v>
      </c>
      <c r="D928" s="27">
        <v>0</v>
      </c>
      <c r="E928" s="27">
        <v>1</v>
      </c>
      <c r="F928" s="27">
        <v>0</v>
      </c>
      <c r="G928" s="27">
        <v>0</v>
      </c>
      <c r="H928" s="27">
        <v>0</v>
      </c>
      <c r="I928" s="27">
        <v>0</v>
      </c>
      <c r="J928" s="27">
        <v>0</v>
      </c>
      <c r="K928" s="28">
        <v>0</v>
      </c>
      <c r="L928" s="27">
        <v>0</v>
      </c>
      <c r="M928" s="28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9">
        <f t="shared" si="365"/>
        <v>1</v>
      </c>
    </row>
    <row r="929" spans="2:21" ht="13.5" customHeight="1">
      <c r="B929" s="13"/>
      <c r="C929" s="14" t="s">
        <v>49</v>
      </c>
      <c r="D929" s="27">
        <v>0</v>
      </c>
      <c r="E929" s="27">
        <v>0</v>
      </c>
      <c r="F929" s="27">
        <v>0</v>
      </c>
      <c r="G929" s="27">
        <v>105.8077</v>
      </c>
      <c r="H929" s="27">
        <v>0</v>
      </c>
      <c r="I929" s="27">
        <v>0</v>
      </c>
      <c r="J929" s="27">
        <v>0</v>
      </c>
      <c r="K929" s="28">
        <v>0</v>
      </c>
      <c r="L929" s="27">
        <v>0</v>
      </c>
      <c r="M929" s="28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9">
        <f t="shared" si="365"/>
        <v>105.8077</v>
      </c>
    </row>
    <row r="930" spans="2:21" ht="13.5" customHeight="1">
      <c r="B930" s="13"/>
      <c r="C930" s="14" t="s">
        <v>50</v>
      </c>
      <c r="D930" s="27">
        <v>0</v>
      </c>
      <c r="E930" s="27">
        <v>0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8">
        <v>0</v>
      </c>
      <c r="L930" s="27">
        <v>0</v>
      </c>
      <c r="M930" s="28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0</v>
      </c>
      <c r="T930" s="27">
        <v>0</v>
      </c>
      <c r="U930" s="29">
        <f t="shared" si="365"/>
        <v>0</v>
      </c>
    </row>
    <row r="931" spans="2:21" ht="13.5" customHeight="1">
      <c r="B931" s="13" t="s">
        <v>35</v>
      </c>
      <c r="C931" s="14" t="s">
        <v>51</v>
      </c>
      <c r="D931" s="27">
        <v>0</v>
      </c>
      <c r="E931" s="27">
        <v>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8">
        <v>0</v>
      </c>
      <c r="L931" s="27">
        <v>0</v>
      </c>
      <c r="M931" s="28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9">
        <f t="shared" si="365"/>
        <v>0</v>
      </c>
    </row>
    <row r="932" spans="2:21" ht="13.5" customHeight="1">
      <c r="B932" s="13"/>
      <c r="C932" s="14" t="s">
        <v>52</v>
      </c>
      <c r="D932" s="27">
        <v>0</v>
      </c>
      <c r="E932" s="27">
        <v>0</v>
      </c>
      <c r="F932" s="27">
        <v>0</v>
      </c>
      <c r="G932" s="27">
        <v>0</v>
      </c>
      <c r="H932" s="27">
        <v>0</v>
      </c>
      <c r="I932" s="27">
        <v>93.9355</v>
      </c>
      <c r="J932" s="27">
        <v>0</v>
      </c>
      <c r="K932" s="28">
        <v>0</v>
      </c>
      <c r="L932" s="27">
        <v>0</v>
      </c>
      <c r="M932" s="28">
        <v>0</v>
      </c>
      <c r="N932" s="27">
        <v>5.7304</v>
      </c>
      <c r="O932" s="27">
        <v>0</v>
      </c>
      <c r="P932" s="27">
        <v>0</v>
      </c>
      <c r="Q932" s="27">
        <v>21.7165</v>
      </c>
      <c r="R932" s="27">
        <v>0</v>
      </c>
      <c r="S932" s="27">
        <v>0</v>
      </c>
      <c r="T932" s="27">
        <v>0</v>
      </c>
      <c r="U932" s="29">
        <f t="shared" si="365"/>
        <v>121.3824</v>
      </c>
    </row>
    <row r="933" spans="1:21" ht="13.5" customHeight="1">
      <c r="A933" s="39"/>
      <c r="B933" s="15"/>
      <c r="C933" s="16" t="s">
        <v>2</v>
      </c>
      <c r="D933" s="30">
        <f aca="true" t="shared" si="368" ref="D933:T933">SUM(D924:D932)</f>
        <v>0</v>
      </c>
      <c r="E933" s="30">
        <f t="shared" si="368"/>
        <v>86.1902</v>
      </c>
      <c r="F933" s="30">
        <f t="shared" si="368"/>
        <v>0</v>
      </c>
      <c r="G933" s="30">
        <f t="shared" si="368"/>
        <v>105.8077</v>
      </c>
      <c r="H933" s="30">
        <f t="shared" si="368"/>
        <v>0</v>
      </c>
      <c r="I933" s="30">
        <f t="shared" si="368"/>
        <v>145.5947</v>
      </c>
      <c r="J933" s="30">
        <f t="shared" si="368"/>
        <v>0</v>
      </c>
      <c r="K933" s="31">
        <f t="shared" si="368"/>
        <v>0</v>
      </c>
      <c r="L933" s="30">
        <f t="shared" si="368"/>
        <v>0</v>
      </c>
      <c r="M933" s="31">
        <f t="shared" si="368"/>
        <v>0</v>
      </c>
      <c r="N933" s="30">
        <f t="shared" si="368"/>
        <v>5.7304</v>
      </c>
      <c r="O933" s="30">
        <f t="shared" si="368"/>
        <v>0</v>
      </c>
      <c r="P933" s="30">
        <f t="shared" si="368"/>
        <v>0</v>
      </c>
      <c r="Q933" s="30">
        <f t="shared" si="368"/>
        <v>21.7165</v>
      </c>
      <c r="R933" s="30">
        <f t="shared" si="368"/>
        <v>0</v>
      </c>
      <c r="S933" s="30">
        <f t="shared" si="368"/>
        <v>0</v>
      </c>
      <c r="T933" s="30">
        <f t="shared" si="368"/>
        <v>0</v>
      </c>
      <c r="U933" s="32">
        <f t="shared" si="365"/>
        <v>365.0395</v>
      </c>
    </row>
    <row r="934" spans="2:21" ht="13.5" customHeight="1">
      <c r="B934" s="13"/>
      <c r="C934" s="14" t="s">
        <v>53</v>
      </c>
      <c r="D934" s="27">
        <v>78.5643</v>
      </c>
      <c r="E934" s="27">
        <v>159.1278</v>
      </c>
      <c r="F934" s="27">
        <v>134.2491</v>
      </c>
      <c r="G934" s="27">
        <v>261.4348</v>
      </c>
      <c r="H934" s="27">
        <v>0</v>
      </c>
      <c r="I934" s="27">
        <v>170.8032</v>
      </c>
      <c r="J934" s="27">
        <v>16.7383</v>
      </c>
      <c r="K934" s="28">
        <v>12.6187</v>
      </c>
      <c r="L934" s="27">
        <v>15.8517</v>
      </c>
      <c r="M934" s="28">
        <v>51.7203</v>
      </c>
      <c r="N934" s="27">
        <v>35.5178</v>
      </c>
      <c r="O934" s="27">
        <v>77.9692</v>
      </c>
      <c r="P934" s="27">
        <v>18.4239</v>
      </c>
      <c r="Q934" s="27">
        <v>20.1635</v>
      </c>
      <c r="R934" s="27">
        <v>4.644</v>
      </c>
      <c r="S934" s="27">
        <v>0</v>
      </c>
      <c r="T934" s="27">
        <v>0</v>
      </c>
      <c r="U934" s="29">
        <f t="shared" si="365"/>
        <v>1057.8266</v>
      </c>
    </row>
    <row r="935" spans="2:21" ht="13.5" customHeight="1">
      <c r="B935" s="13"/>
      <c r="C935" s="14" t="s">
        <v>54</v>
      </c>
      <c r="D935" s="27">
        <v>194.9004</v>
      </c>
      <c r="E935" s="27">
        <v>226.3717</v>
      </c>
      <c r="F935" s="27">
        <v>500.9099</v>
      </c>
      <c r="G935" s="27">
        <v>748.6351</v>
      </c>
      <c r="H935" s="27">
        <v>97.3424</v>
      </c>
      <c r="I935" s="27">
        <v>48.8624</v>
      </c>
      <c r="J935" s="27">
        <v>24.6406</v>
      </c>
      <c r="K935" s="28">
        <v>5.3578</v>
      </c>
      <c r="L935" s="27">
        <v>15.8715</v>
      </c>
      <c r="M935" s="28">
        <v>20.0176</v>
      </c>
      <c r="N935" s="27">
        <v>31.6591</v>
      </c>
      <c r="O935" s="27">
        <v>20.5535</v>
      </c>
      <c r="P935" s="27">
        <v>12.6716</v>
      </c>
      <c r="Q935" s="27">
        <v>10.6189</v>
      </c>
      <c r="R935" s="27">
        <v>1.0193</v>
      </c>
      <c r="S935" s="27">
        <v>0</v>
      </c>
      <c r="T935" s="27">
        <v>0</v>
      </c>
      <c r="U935" s="29">
        <f t="shared" si="365"/>
        <v>1959.4317999999996</v>
      </c>
    </row>
    <row r="936" spans="2:21" ht="13.5" customHeight="1">
      <c r="B936" s="13" t="s">
        <v>55</v>
      </c>
      <c r="C936" s="14" t="s">
        <v>56</v>
      </c>
      <c r="D936" s="27">
        <v>1857.5285</v>
      </c>
      <c r="E936" s="27">
        <v>843.1845</v>
      </c>
      <c r="F936" s="27">
        <v>763.6138</v>
      </c>
      <c r="G936" s="27">
        <v>501.6723</v>
      </c>
      <c r="H936" s="27">
        <v>223.3683</v>
      </c>
      <c r="I936" s="27">
        <v>671.0349</v>
      </c>
      <c r="J936" s="27">
        <v>45.264</v>
      </c>
      <c r="K936" s="28">
        <v>82.6596</v>
      </c>
      <c r="L936" s="27">
        <v>46.1961</v>
      </c>
      <c r="M936" s="28">
        <v>87.3752</v>
      </c>
      <c r="N936" s="27">
        <v>104.782</v>
      </c>
      <c r="O936" s="27">
        <v>43.6376</v>
      </c>
      <c r="P936" s="27">
        <v>7.9101</v>
      </c>
      <c r="Q936" s="27">
        <v>9.7318</v>
      </c>
      <c r="R936" s="27">
        <v>0</v>
      </c>
      <c r="S936" s="27">
        <v>0</v>
      </c>
      <c r="T936" s="27">
        <v>0</v>
      </c>
      <c r="U936" s="29">
        <f t="shared" si="365"/>
        <v>5287.9587</v>
      </c>
    </row>
    <row r="937" spans="2:21" ht="13.5" customHeight="1">
      <c r="B937" s="13" t="s">
        <v>57</v>
      </c>
      <c r="C937" s="14" t="s">
        <v>58</v>
      </c>
      <c r="D937" s="27">
        <v>2295.8854</v>
      </c>
      <c r="E937" s="27">
        <v>1703.5356</v>
      </c>
      <c r="F937" s="27">
        <v>1024.088</v>
      </c>
      <c r="G937" s="27">
        <v>1079.2566</v>
      </c>
      <c r="H937" s="27">
        <v>142.1698</v>
      </c>
      <c r="I937" s="27">
        <v>192.0877</v>
      </c>
      <c r="J937" s="27">
        <v>65.1333</v>
      </c>
      <c r="K937" s="28">
        <v>15.5682</v>
      </c>
      <c r="L937" s="27">
        <v>23.2866</v>
      </c>
      <c r="M937" s="28">
        <v>31.2867</v>
      </c>
      <c r="N937" s="27">
        <v>22.5988</v>
      </c>
      <c r="O937" s="27">
        <v>25.8692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9">
        <f t="shared" si="365"/>
        <v>6620.765899999999</v>
      </c>
    </row>
    <row r="938" spans="2:21" ht="13.5" customHeight="1">
      <c r="B938" s="13" t="s">
        <v>59</v>
      </c>
      <c r="C938" s="14" t="s">
        <v>60</v>
      </c>
      <c r="D938" s="27">
        <v>1959.8919</v>
      </c>
      <c r="E938" s="27">
        <v>1235.4676</v>
      </c>
      <c r="F938" s="27">
        <v>629.1969</v>
      </c>
      <c r="G938" s="27">
        <v>698.6868</v>
      </c>
      <c r="H938" s="27">
        <v>238.7029</v>
      </c>
      <c r="I938" s="27">
        <v>134.128</v>
      </c>
      <c r="J938" s="27">
        <v>41.4623</v>
      </c>
      <c r="K938" s="28">
        <v>7.0404</v>
      </c>
      <c r="L938" s="27">
        <v>6.1271</v>
      </c>
      <c r="M938" s="28">
        <v>26.1502</v>
      </c>
      <c r="N938" s="27">
        <v>3.7678</v>
      </c>
      <c r="O938" s="27">
        <v>5.6768</v>
      </c>
      <c r="P938" s="27">
        <v>4.4387</v>
      </c>
      <c r="Q938" s="27">
        <v>0</v>
      </c>
      <c r="R938" s="27">
        <v>0</v>
      </c>
      <c r="S938" s="27">
        <v>0</v>
      </c>
      <c r="T938" s="27">
        <v>0</v>
      </c>
      <c r="U938" s="29">
        <f t="shared" si="365"/>
        <v>4990.737399999999</v>
      </c>
    </row>
    <row r="939" spans="2:21" ht="13.5" customHeight="1">
      <c r="B939" s="13" t="s">
        <v>61</v>
      </c>
      <c r="C939" s="14" t="s">
        <v>62</v>
      </c>
      <c r="D939" s="27">
        <v>23.1426</v>
      </c>
      <c r="E939" s="27">
        <v>0</v>
      </c>
      <c r="F939" s="27">
        <v>0</v>
      </c>
      <c r="G939" s="27">
        <v>0</v>
      </c>
      <c r="H939" s="27">
        <v>0</v>
      </c>
      <c r="I939" s="27">
        <v>6.7064</v>
      </c>
      <c r="J939" s="27">
        <v>1.4116</v>
      </c>
      <c r="K939" s="28">
        <v>0</v>
      </c>
      <c r="L939" s="27">
        <v>3.9342</v>
      </c>
      <c r="M939" s="28">
        <v>6.1753</v>
      </c>
      <c r="N939" s="27">
        <v>0</v>
      </c>
      <c r="O939" s="27">
        <v>1.5449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9">
        <f t="shared" si="365"/>
        <v>42.915</v>
      </c>
    </row>
    <row r="940" spans="2:21" ht="13.5" customHeight="1">
      <c r="B940" s="13" t="s">
        <v>63</v>
      </c>
      <c r="C940" s="14" t="s">
        <v>64</v>
      </c>
      <c r="D940" s="27">
        <v>136.2734</v>
      </c>
      <c r="E940" s="27">
        <v>1555.8922</v>
      </c>
      <c r="F940" s="27">
        <v>76.754</v>
      </c>
      <c r="G940" s="27">
        <v>327.897</v>
      </c>
      <c r="H940" s="27">
        <v>169.7207</v>
      </c>
      <c r="I940" s="27">
        <v>121.834</v>
      </c>
      <c r="J940" s="27">
        <v>150.5754</v>
      </c>
      <c r="K940" s="28">
        <v>33.838</v>
      </c>
      <c r="L940" s="27">
        <v>8.4494</v>
      </c>
      <c r="M940" s="28">
        <v>68.1354</v>
      </c>
      <c r="N940" s="27">
        <v>41.1047</v>
      </c>
      <c r="O940" s="27">
        <v>4.7292</v>
      </c>
      <c r="P940" s="27">
        <v>7.3456</v>
      </c>
      <c r="Q940" s="27">
        <v>3.7545</v>
      </c>
      <c r="R940" s="27">
        <v>0</v>
      </c>
      <c r="S940" s="27">
        <v>0</v>
      </c>
      <c r="T940" s="27">
        <v>0</v>
      </c>
      <c r="U940" s="29">
        <f t="shared" si="365"/>
        <v>2706.3035000000004</v>
      </c>
    </row>
    <row r="941" spans="2:21" ht="13.5" customHeight="1">
      <c r="B941" s="13" t="s">
        <v>1</v>
      </c>
      <c r="C941" s="14" t="s">
        <v>65</v>
      </c>
      <c r="D941" s="27">
        <v>5677.3661</v>
      </c>
      <c r="E941" s="27">
        <v>2.5732</v>
      </c>
      <c r="F941" s="27">
        <v>25.4012</v>
      </c>
      <c r="G941" s="27">
        <v>109.0246</v>
      </c>
      <c r="H941" s="27">
        <v>31.4883</v>
      </c>
      <c r="I941" s="27">
        <v>0</v>
      </c>
      <c r="J941" s="27">
        <v>12.5474</v>
      </c>
      <c r="K941" s="28">
        <v>5.3729</v>
      </c>
      <c r="L941" s="27">
        <v>24.56</v>
      </c>
      <c r="M941" s="28">
        <v>9.0226</v>
      </c>
      <c r="N941" s="27">
        <v>0</v>
      </c>
      <c r="O941" s="27">
        <v>18.7608</v>
      </c>
      <c r="P941" s="27">
        <v>0</v>
      </c>
      <c r="Q941" s="27">
        <v>0</v>
      </c>
      <c r="R941" s="27">
        <v>0</v>
      </c>
      <c r="S941" s="27">
        <v>0</v>
      </c>
      <c r="T941" s="27">
        <v>0</v>
      </c>
      <c r="U941" s="29">
        <f t="shared" si="365"/>
        <v>5916.117100000001</v>
      </c>
    </row>
    <row r="942" spans="2:21" ht="13.5" customHeight="1">
      <c r="B942" s="13" t="s">
        <v>35</v>
      </c>
      <c r="C942" s="14" t="s">
        <v>66</v>
      </c>
      <c r="D942" s="27">
        <v>1128.961</v>
      </c>
      <c r="E942" s="27">
        <v>2328.4489</v>
      </c>
      <c r="F942" s="27">
        <v>106.366</v>
      </c>
      <c r="G942" s="27">
        <v>844.9262</v>
      </c>
      <c r="H942" s="27">
        <v>44.3577</v>
      </c>
      <c r="I942" s="27">
        <v>6.2537</v>
      </c>
      <c r="J942" s="27">
        <v>1.4237</v>
      </c>
      <c r="K942" s="28">
        <v>4.3677</v>
      </c>
      <c r="L942" s="27">
        <v>9.2934</v>
      </c>
      <c r="M942" s="28">
        <v>0</v>
      </c>
      <c r="N942" s="27">
        <v>9.2934</v>
      </c>
      <c r="O942" s="27">
        <v>0</v>
      </c>
      <c r="P942" s="27">
        <v>3.746</v>
      </c>
      <c r="Q942" s="27">
        <v>0</v>
      </c>
      <c r="R942" s="27">
        <v>0</v>
      </c>
      <c r="S942" s="27">
        <v>0</v>
      </c>
      <c r="T942" s="27">
        <v>0</v>
      </c>
      <c r="U942" s="29">
        <f t="shared" si="365"/>
        <v>4487.437699999999</v>
      </c>
    </row>
    <row r="943" spans="2:21" ht="13.5" customHeight="1">
      <c r="B943" s="13"/>
      <c r="C943" s="14" t="s">
        <v>67</v>
      </c>
      <c r="D943" s="27">
        <v>144.4687</v>
      </c>
      <c r="E943" s="27">
        <v>825.3693</v>
      </c>
      <c r="F943" s="27">
        <v>65.0338</v>
      </c>
      <c r="G943" s="27">
        <v>15.4455</v>
      </c>
      <c r="H943" s="27">
        <v>6.5667</v>
      </c>
      <c r="I943" s="27">
        <v>0</v>
      </c>
      <c r="J943" s="27">
        <v>0</v>
      </c>
      <c r="K943" s="28">
        <v>0</v>
      </c>
      <c r="L943" s="27">
        <v>10.943</v>
      </c>
      <c r="M943" s="28">
        <v>0</v>
      </c>
      <c r="N943" s="27">
        <v>5.4715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9">
        <f t="shared" si="365"/>
        <v>1073.2985</v>
      </c>
    </row>
    <row r="944" spans="1:21" ht="13.5" customHeight="1">
      <c r="A944" s="39"/>
      <c r="B944" s="15"/>
      <c r="C944" s="16" t="s">
        <v>2</v>
      </c>
      <c r="D944" s="30">
        <f aca="true" t="shared" si="369" ref="D944:T944">SUM(D934:D943)</f>
        <v>13496.9823</v>
      </c>
      <c r="E944" s="30">
        <f t="shared" si="369"/>
        <v>8879.970800000001</v>
      </c>
      <c r="F944" s="30">
        <f t="shared" si="369"/>
        <v>3325.6126999999997</v>
      </c>
      <c r="G944" s="30">
        <f t="shared" si="369"/>
        <v>4586.9789</v>
      </c>
      <c r="H944" s="30">
        <f t="shared" si="369"/>
        <v>953.7167999999999</v>
      </c>
      <c r="I944" s="30">
        <f t="shared" si="369"/>
        <v>1351.7103</v>
      </c>
      <c r="J944" s="30">
        <f t="shared" si="369"/>
        <v>359.1966</v>
      </c>
      <c r="K944" s="31">
        <f t="shared" si="369"/>
        <v>166.82330000000002</v>
      </c>
      <c r="L944" s="30">
        <f t="shared" si="369"/>
        <v>164.51299999999998</v>
      </c>
      <c r="M944" s="31">
        <f t="shared" si="369"/>
        <v>299.8833</v>
      </c>
      <c r="N944" s="30">
        <f t="shared" si="369"/>
        <v>254.1951</v>
      </c>
      <c r="O944" s="30">
        <f t="shared" si="369"/>
        <v>198.7412</v>
      </c>
      <c r="P944" s="30">
        <f t="shared" si="369"/>
        <v>54.5359</v>
      </c>
      <c r="Q944" s="30">
        <f t="shared" si="369"/>
        <v>44.2687</v>
      </c>
      <c r="R944" s="30">
        <f t="shared" si="369"/>
        <v>5.6633000000000004</v>
      </c>
      <c r="S944" s="30">
        <f t="shared" si="369"/>
        <v>0</v>
      </c>
      <c r="T944" s="30">
        <f t="shared" si="369"/>
        <v>0</v>
      </c>
      <c r="U944" s="32">
        <f t="shared" si="365"/>
        <v>34142.792199999996</v>
      </c>
    </row>
    <row r="945" spans="2:21" ht="13.5" customHeight="1">
      <c r="B945" s="11"/>
      <c r="C945" s="12" t="s">
        <v>68</v>
      </c>
      <c r="D945" s="27">
        <v>0</v>
      </c>
      <c r="E945" s="27">
        <v>0</v>
      </c>
      <c r="F945" s="27">
        <v>0</v>
      </c>
      <c r="G945" s="27">
        <v>0</v>
      </c>
      <c r="H945" s="27">
        <v>3</v>
      </c>
      <c r="I945" s="27">
        <v>0</v>
      </c>
      <c r="J945" s="27">
        <v>0</v>
      </c>
      <c r="K945" s="28">
        <v>0</v>
      </c>
      <c r="L945" s="27">
        <v>3</v>
      </c>
      <c r="M945" s="28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9">
        <f t="shared" si="365"/>
        <v>6</v>
      </c>
    </row>
    <row r="946" spans="2:21" ht="13.5" customHeight="1">
      <c r="B946" s="13"/>
      <c r="C946" s="14" t="s">
        <v>69</v>
      </c>
      <c r="D946" s="27">
        <v>0</v>
      </c>
      <c r="E946" s="27">
        <v>0</v>
      </c>
      <c r="F946" s="27">
        <v>0</v>
      </c>
      <c r="G946" s="27">
        <v>0</v>
      </c>
      <c r="H946" s="27">
        <v>0</v>
      </c>
      <c r="I946" s="27">
        <v>0</v>
      </c>
      <c r="J946" s="27">
        <v>0</v>
      </c>
      <c r="K946" s="28">
        <v>0</v>
      </c>
      <c r="L946" s="27">
        <v>0</v>
      </c>
      <c r="M946" s="28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9">
        <f t="shared" si="365"/>
        <v>0</v>
      </c>
    </row>
    <row r="947" spans="2:21" ht="13.5" customHeight="1">
      <c r="B947" s="13"/>
      <c r="C947" s="14" t="s">
        <v>70</v>
      </c>
      <c r="D947" s="27">
        <v>0</v>
      </c>
      <c r="E947" s="27">
        <v>0</v>
      </c>
      <c r="F947" s="27">
        <v>0</v>
      </c>
      <c r="G947" s="27">
        <v>0</v>
      </c>
      <c r="H947" s="27">
        <v>57.2289</v>
      </c>
      <c r="I947" s="27">
        <v>0</v>
      </c>
      <c r="J947" s="27">
        <v>0</v>
      </c>
      <c r="K947" s="28">
        <v>245.0275</v>
      </c>
      <c r="L947" s="27">
        <v>0</v>
      </c>
      <c r="M947" s="28">
        <v>42.3245</v>
      </c>
      <c r="N947" s="27">
        <v>143.8495</v>
      </c>
      <c r="O947" s="27">
        <v>80.4485</v>
      </c>
      <c r="P947" s="27">
        <v>16.6451</v>
      </c>
      <c r="Q947" s="27">
        <v>1</v>
      </c>
      <c r="R947" s="27">
        <v>3</v>
      </c>
      <c r="S947" s="27">
        <v>0</v>
      </c>
      <c r="T947" s="27">
        <v>0</v>
      </c>
      <c r="U947" s="29">
        <f t="shared" si="365"/>
        <v>589.5239999999999</v>
      </c>
    </row>
    <row r="948" spans="2:21" ht="13.5" customHeight="1">
      <c r="B948" s="13" t="s">
        <v>71</v>
      </c>
      <c r="C948" s="14" t="s">
        <v>72</v>
      </c>
      <c r="D948" s="27">
        <v>21.9183</v>
      </c>
      <c r="E948" s="27">
        <v>2.1292</v>
      </c>
      <c r="F948" s="27">
        <v>0</v>
      </c>
      <c r="G948" s="27">
        <v>27.6243</v>
      </c>
      <c r="H948" s="27">
        <v>6.156</v>
      </c>
      <c r="I948" s="27">
        <v>15.4764</v>
      </c>
      <c r="J948" s="27">
        <v>1.2549</v>
      </c>
      <c r="K948" s="28">
        <v>13.0934</v>
      </c>
      <c r="L948" s="27">
        <v>27.3483</v>
      </c>
      <c r="M948" s="28">
        <v>32.9564</v>
      </c>
      <c r="N948" s="27">
        <v>22.9955</v>
      </c>
      <c r="O948" s="27">
        <v>1.241</v>
      </c>
      <c r="P948" s="27">
        <v>0</v>
      </c>
      <c r="Q948" s="27">
        <v>0</v>
      </c>
      <c r="R948" s="27">
        <v>0</v>
      </c>
      <c r="S948" s="27">
        <v>0</v>
      </c>
      <c r="T948" s="27">
        <v>0</v>
      </c>
      <c r="U948" s="29">
        <f t="shared" si="365"/>
        <v>172.1937</v>
      </c>
    </row>
    <row r="949" spans="2:21" ht="13.5" customHeight="1">
      <c r="B949" s="13"/>
      <c r="C949" s="14" t="s">
        <v>73</v>
      </c>
      <c r="D949" s="27">
        <v>229.9847</v>
      </c>
      <c r="E949" s="27">
        <v>435.4761</v>
      </c>
      <c r="F949" s="27">
        <v>22.084</v>
      </c>
      <c r="G949" s="27">
        <v>41.8174</v>
      </c>
      <c r="H949" s="27">
        <v>17.8491</v>
      </c>
      <c r="I949" s="27">
        <v>6.0981</v>
      </c>
      <c r="J949" s="27">
        <v>3.2889</v>
      </c>
      <c r="K949" s="28">
        <v>21.9183</v>
      </c>
      <c r="L949" s="27">
        <v>20.823</v>
      </c>
      <c r="M949" s="28">
        <v>12.4938</v>
      </c>
      <c r="N949" s="27">
        <v>0</v>
      </c>
      <c r="O949" s="27">
        <v>5.3965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9">
        <f t="shared" si="365"/>
        <v>817.2298999999999</v>
      </c>
    </row>
    <row r="950" spans="2:21" ht="13.5" customHeight="1">
      <c r="B950" s="13"/>
      <c r="C950" s="14" t="s">
        <v>74</v>
      </c>
      <c r="D950" s="27">
        <v>14.6348</v>
      </c>
      <c r="E950" s="27">
        <v>159.348</v>
      </c>
      <c r="F950" s="27">
        <v>0</v>
      </c>
      <c r="G950" s="27">
        <v>45.2843</v>
      </c>
      <c r="H950" s="27">
        <v>5.7112</v>
      </c>
      <c r="I950" s="27">
        <v>2.1853</v>
      </c>
      <c r="J950" s="27">
        <v>7.5</v>
      </c>
      <c r="K950" s="28">
        <v>0</v>
      </c>
      <c r="L950" s="27">
        <v>3.75</v>
      </c>
      <c r="M950" s="28">
        <v>3.0572</v>
      </c>
      <c r="N950" s="27">
        <v>1</v>
      </c>
      <c r="O950" s="27">
        <v>430.1596</v>
      </c>
      <c r="P950" s="27">
        <v>5.5742</v>
      </c>
      <c r="Q950" s="27">
        <v>0</v>
      </c>
      <c r="R950" s="27">
        <v>0</v>
      </c>
      <c r="S950" s="27">
        <v>0</v>
      </c>
      <c r="T950" s="27">
        <v>0</v>
      </c>
      <c r="U950" s="29">
        <f t="shared" si="365"/>
        <v>678.2046</v>
      </c>
    </row>
    <row r="951" spans="2:21" ht="13.5" customHeight="1">
      <c r="B951" s="13" t="s">
        <v>75</v>
      </c>
      <c r="C951" s="14" t="s">
        <v>76</v>
      </c>
      <c r="D951" s="27">
        <v>0</v>
      </c>
      <c r="E951" s="27">
        <v>0</v>
      </c>
      <c r="F951" s="27">
        <v>0</v>
      </c>
      <c r="G951" s="27">
        <v>2.148</v>
      </c>
      <c r="H951" s="27">
        <v>2.148</v>
      </c>
      <c r="I951" s="27">
        <v>0</v>
      </c>
      <c r="J951" s="27">
        <v>0</v>
      </c>
      <c r="K951" s="28">
        <v>6</v>
      </c>
      <c r="L951" s="27">
        <v>6</v>
      </c>
      <c r="M951" s="28">
        <v>39</v>
      </c>
      <c r="N951" s="27">
        <v>3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9">
        <f t="shared" si="365"/>
        <v>58.296</v>
      </c>
    </row>
    <row r="952" spans="2:21" ht="13.5" customHeight="1">
      <c r="B952" s="13"/>
      <c r="C952" s="14" t="s">
        <v>77</v>
      </c>
      <c r="D952" s="27">
        <v>0</v>
      </c>
      <c r="E952" s="27">
        <v>3.222</v>
      </c>
      <c r="F952" s="27">
        <v>1.074</v>
      </c>
      <c r="G952" s="27">
        <v>6.444</v>
      </c>
      <c r="H952" s="27">
        <v>3.222</v>
      </c>
      <c r="I952" s="27">
        <v>12.222</v>
      </c>
      <c r="J952" s="27">
        <v>15</v>
      </c>
      <c r="K952" s="28">
        <v>33</v>
      </c>
      <c r="L952" s="27">
        <v>18</v>
      </c>
      <c r="M952" s="28">
        <v>42</v>
      </c>
      <c r="N952" s="27">
        <v>18</v>
      </c>
      <c r="O952" s="27">
        <v>0</v>
      </c>
      <c r="P952" s="27">
        <v>3</v>
      </c>
      <c r="Q952" s="27">
        <v>0</v>
      </c>
      <c r="R952" s="27">
        <v>0</v>
      </c>
      <c r="S952" s="27">
        <v>0</v>
      </c>
      <c r="T952" s="27">
        <v>0</v>
      </c>
      <c r="U952" s="29">
        <f t="shared" si="365"/>
        <v>155.184</v>
      </c>
    </row>
    <row r="953" spans="2:21" ht="13.5" customHeight="1">
      <c r="B953" s="13"/>
      <c r="C953" s="14" t="s">
        <v>78</v>
      </c>
      <c r="D953" s="27">
        <v>0</v>
      </c>
      <c r="E953" s="27">
        <v>200.0984</v>
      </c>
      <c r="F953" s="27">
        <v>19.5996</v>
      </c>
      <c r="G953" s="27">
        <v>13.962</v>
      </c>
      <c r="H953" s="27">
        <v>1.074</v>
      </c>
      <c r="I953" s="27">
        <v>23.4506</v>
      </c>
      <c r="J953" s="27">
        <v>18</v>
      </c>
      <c r="K953" s="28">
        <v>31.7238</v>
      </c>
      <c r="L953" s="27">
        <v>28.7238</v>
      </c>
      <c r="M953" s="28">
        <v>51.0162</v>
      </c>
      <c r="N953" s="27">
        <v>111.2942</v>
      </c>
      <c r="O953" s="27">
        <v>24</v>
      </c>
      <c r="P953" s="27">
        <v>6.5883</v>
      </c>
      <c r="Q953" s="27">
        <v>0</v>
      </c>
      <c r="R953" s="27">
        <v>0</v>
      </c>
      <c r="S953" s="27">
        <v>0</v>
      </c>
      <c r="T953" s="27">
        <v>0</v>
      </c>
      <c r="U953" s="29">
        <f t="shared" si="365"/>
        <v>529.5308999999999</v>
      </c>
    </row>
    <row r="954" spans="2:21" ht="13.5" customHeight="1">
      <c r="B954" s="13" t="s">
        <v>63</v>
      </c>
      <c r="C954" s="14" t="s">
        <v>79</v>
      </c>
      <c r="D954" s="27">
        <v>0</v>
      </c>
      <c r="E954" s="27">
        <v>105.8077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8">
        <v>0</v>
      </c>
      <c r="L954" s="27">
        <v>0</v>
      </c>
      <c r="M954" s="28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0</v>
      </c>
      <c r="U954" s="29">
        <f t="shared" si="365"/>
        <v>105.8077</v>
      </c>
    </row>
    <row r="955" spans="2:21" ht="13.5" customHeight="1">
      <c r="B955" s="13"/>
      <c r="C955" s="14" t="s">
        <v>80</v>
      </c>
      <c r="D955" s="27">
        <v>2.353</v>
      </c>
      <c r="E955" s="27">
        <v>4.0004</v>
      </c>
      <c r="F955" s="27">
        <v>7.1232</v>
      </c>
      <c r="G955" s="27">
        <v>0</v>
      </c>
      <c r="H955" s="27">
        <v>0</v>
      </c>
      <c r="I955" s="27">
        <v>4.9412</v>
      </c>
      <c r="J955" s="27">
        <v>0</v>
      </c>
      <c r="K955" s="28">
        <v>0</v>
      </c>
      <c r="L955" s="27">
        <v>0</v>
      </c>
      <c r="M955" s="28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9">
        <f t="shared" si="365"/>
        <v>18.4178</v>
      </c>
    </row>
    <row r="956" spans="2:21" ht="13.5" customHeight="1">
      <c r="B956" s="13"/>
      <c r="C956" s="14" t="s">
        <v>81</v>
      </c>
      <c r="D956" s="27">
        <v>0</v>
      </c>
      <c r="E956" s="27">
        <v>0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8">
        <v>0</v>
      </c>
      <c r="L956" s="27">
        <v>0</v>
      </c>
      <c r="M956" s="28">
        <v>0</v>
      </c>
      <c r="N956" s="27">
        <v>0</v>
      </c>
      <c r="O956" s="27">
        <v>3.0653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9">
        <f t="shared" si="365"/>
        <v>3.0653</v>
      </c>
    </row>
    <row r="957" spans="2:21" ht="13.5" customHeight="1">
      <c r="B957" s="13" t="s">
        <v>1</v>
      </c>
      <c r="C957" s="14" t="s">
        <v>82</v>
      </c>
      <c r="D957" s="27">
        <v>0</v>
      </c>
      <c r="E957" s="27">
        <v>0</v>
      </c>
      <c r="F957" s="27">
        <v>0</v>
      </c>
      <c r="G957" s="27">
        <v>0</v>
      </c>
      <c r="H957" s="27">
        <v>10.7742</v>
      </c>
      <c r="I957" s="27">
        <v>0</v>
      </c>
      <c r="J957" s="27">
        <v>0</v>
      </c>
      <c r="K957" s="28">
        <v>0</v>
      </c>
      <c r="L957" s="27">
        <v>0</v>
      </c>
      <c r="M957" s="28">
        <v>0</v>
      </c>
      <c r="N957" s="27">
        <v>0</v>
      </c>
      <c r="O957" s="27">
        <v>2.3194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9">
        <f t="shared" si="365"/>
        <v>13.0936</v>
      </c>
    </row>
    <row r="958" spans="2:21" ht="13.5" customHeight="1">
      <c r="B958" s="13"/>
      <c r="C958" s="14" t="s">
        <v>83</v>
      </c>
      <c r="D958" s="27">
        <v>0</v>
      </c>
      <c r="E958" s="27">
        <v>158.6826</v>
      </c>
      <c r="F958" s="27">
        <v>44.9003</v>
      </c>
      <c r="G958" s="27">
        <v>71.3129</v>
      </c>
      <c r="H958" s="27">
        <v>0</v>
      </c>
      <c r="I958" s="27">
        <v>1</v>
      </c>
      <c r="J958" s="27">
        <v>0</v>
      </c>
      <c r="K958" s="28">
        <v>0</v>
      </c>
      <c r="L958" s="27">
        <v>17.1674</v>
      </c>
      <c r="M958" s="28">
        <v>30.3791</v>
      </c>
      <c r="N958" s="27">
        <v>10.9749</v>
      </c>
      <c r="O958" s="27">
        <v>44.957</v>
      </c>
      <c r="P958" s="27">
        <v>2.8622</v>
      </c>
      <c r="Q958" s="27">
        <v>0</v>
      </c>
      <c r="R958" s="27">
        <v>0</v>
      </c>
      <c r="S958" s="27">
        <v>0</v>
      </c>
      <c r="T958" s="27">
        <v>0</v>
      </c>
      <c r="U958" s="29">
        <f t="shared" si="365"/>
        <v>382.23639999999995</v>
      </c>
    </row>
    <row r="959" spans="2:21" ht="13.5" customHeight="1">
      <c r="B959" s="13"/>
      <c r="C959" s="14" t="s">
        <v>84</v>
      </c>
      <c r="D959" s="27">
        <v>0</v>
      </c>
      <c r="E959" s="27">
        <v>54.8721</v>
      </c>
      <c r="F959" s="27">
        <v>1</v>
      </c>
      <c r="G959" s="27">
        <v>4.784</v>
      </c>
      <c r="H959" s="27">
        <v>0</v>
      </c>
      <c r="I959" s="27">
        <v>2.8735</v>
      </c>
      <c r="J959" s="27">
        <v>0</v>
      </c>
      <c r="K959" s="28">
        <v>8.6261</v>
      </c>
      <c r="L959" s="27">
        <v>17.1674</v>
      </c>
      <c r="M959" s="28">
        <v>28.3717</v>
      </c>
      <c r="N959" s="27">
        <v>0</v>
      </c>
      <c r="O959" s="27">
        <v>64.6594</v>
      </c>
      <c r="P959" s="27">
        <v>8.6242</v>
      </c>
      <c r="Q959" s="27">
        <v>0</v>
      </c>
      <c r="R959" s="27">
        <v>0</v>
      </c>
      <c r="S959" s="27">
        <v>0</v>
      </c>
      <c r="T959" s="27">
        <v>0</v>
      </c>
      <c r="U959" s="29">
        <f t="shared" si="365"/>
        <v>190.9784</v>
      </c>
    </row>
    <row r="960" spans="2:21" ht="13.5" customHeight="1">
      <c r="B960" s="13" t="s">
        <v>35</v>
      </c>
      <c r="C960" s="14" t="s">
        <v>85</v>
      </c>
      <c r="D960" s="27">
        <v>153.5199</v>
      </c>
      <c r="E960" s="27">
        <v>656.1182</v>
      </c>
      <c r="F960" s="27">
        <v>16.4791</v>
      </c>
      <c r="G960" s="27">
        <v>107.804</v>
      </c>
      <c r="H960" s="27">
        <v>16.3992</v>
      </c>
      <c r="I960" s="27">
        <v>9.1577</v>
      </c>
      <c r="J960" s="27">
        <v>4.0497</v>
      </c>
      <c r="K960" s="28">
        <v>0</v>
      </c>
      <c r="L960" s="27">
        <v>0</v>
      </c>
      <c r="M960" s="28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9">
        <f t="shared" si="365"/>
        <v>963.5278</v>
      </c>
    </row>
    <row r="961" spans="2:21" ht="13.5" customHeight="1">
      <c r="B961" s="13"/>
      <c r="C961" s="14" t="s">
        <v>86</v>
      </c>
      <c r="D961" s="27">
        <v>282.4561</v>
      </c>
      <c r="E961" s="27">
        <v>499.7847</v>
      </c>
      <c r="F961" s="27">
        <v>319.9213</v>
      </c>
      <c r="G961" s="27">
        <v>498.7405</v>
      </c>
      <c r="H961" s="27">
        <v>117.2484</v>
      </c>
      <c r="I961" s="27">
        <v>291.8792</v>
      </c>
      <c r="J961" s="27">
        <v>50.7115</v>
      </c>
      <c r="K961" s="28">
        <v>36.133</v>
      </c>
      <c r="L961" s="27">
        <v>33.6062</v>
      </c>
      <c r="M961" s="28">
        <v>63.36</v>
      </c>
      <c r="N961" s="27">
        <v>293.1184</v>
      </c>
      <c r="O961" s="27">
        <v>26.4042</v>
      </c>
      <c r="P961" s="27">
        <v>3.4389</v>
      </c>
      <c r="Q961" s="27">
        <v>1.3242</v>
      </c>
      <c r="R961" s="27">
        <v>0</v>
      </c>
      <c r="S961" s="27">
        <v>0</v>
      </c>
      <c r="T961" s="27">
        <v>0</v>
      </c>
      <c r="U961" s="29">
        <f t="shared" si="365"/>
        <v>2518.1266</v>
      </c>
    </row>
    <row r="962" spans="2:21" ht="13.5" customHeight="1">
      <c r="B962" s="13"/>
      <c r="C962" s="14" t="s">
        <v>87</v>
      </c>
      <c r="D962" s="27">
        <v>6.8016</v>
      </c>
      <c r="E962" s="27">
        <v>72.583</v>
      </c>
      <c r="F962" s="27">
        <v>54.4548</v>
      </c>
      <c r="G962" s="27">
        <v>160.5031</v>
      </c>
      <c r="H962" s="27">
        <v>74.869</v>
      </c>
      <c r="I962" s="27">
        <v>86.2307</v>
      </c>
      <c r="J962" s="27">
        <v>70.3603</v>
      </c>
      <c r="K962" s="28">
        <v>28.8864</v>
      </c>
      <c r="L962" s="27">
        <v>0</v>
      </c>
      <c r="M962" s="28">
        <v>0</v>
      </c>
      <c r="N962" s="27">
        <v>40.3102</v>
      </c>
      <c r="O962" s="27">
        <v>6.1887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9">
        <f t="shared" si="365"/>
        <v>601.1878</v>
      </c>
    </row>
    <row r="963" spans="2:21" ht="13.5" customHeight="1">
      <c r="B963" s="13"/>
      <c r="C963" s="17" t="s">
        <v>88</v>
      </c>
      <c r="D963" s="27">
        <v>1780.2291</v>
      </c>
      <c r="E963" s="27">
        <v>2276.4069</v>
      </c>
      <c r="F963" s="27">
        <v>369.6949</v>
      </c>
      <c r="G963" s="27">
        <v>692.8724</v>
      </c>
      <c r="H963" s="27">
        <v>108.1906</v>
      </c>
      <c r="I963" s="27">
        <v>166.2945</v>
      </c>
      <c r="J963" s="27">
        <v>24.6455</v>
      </c>
      <c r="K963" s="28">
        <v>16.9487</v>
      </c>
      <c r="L963" s="27">
        <v>14.2801</v>
      </c>
      <c r="M963" s="28">
        <v>45.2924</v>
      </c>
      <c r="N963" s="27">
        <v>30.9142</v>
      </c>
      <c r="O963" s="27">
        <v>9.4112</v>
      </c>
      <c r="P963" s="27">
        <v>5.8647</v>
      </c>
      <c r="Q963" s="27">
        <v>5.5866</v>
      </c>
      <c r="R963" s="27">
        <v>1.8622</v>
      </c>
      <c r="S963" s="27">
        <v>0</v>
      </c>
      <c r="T963" s="27">
        <v>0</v>
      </c>
      <c r="U963" s="29">
        <f t="shared" si="365"/>
        <v>5548.493999999999</v>
      </c>
    </row>
    <row r="964" spans="1:21" ht="13.5" customHeight="1">
      <c r="A964" s="39"/>
      <c r="B964" s="15"/>
      <c r="C964" s="16" t="s">
        <v>2</v>
      </c>
      <c r="D964" s="30">
        <f aca="true" t="shared" si="370" ref="D964:T964">SUM(D945:D963)</f>
        <v>2491.8975</v>
      </c>
      <c r="E964" s="30">
        <f t="shared" si="370"/>
        <v>4628.5293</v>
      </c>
      <c r="F964" s="30">
        <f t="shared" si="370"/>
        <v>856.3312</v>
      </c>
      <c r="G964" s="30">
        <f t="shared" si="370"/>
        <v>1673.2968999999998</v>
      </c>
      <c r="H964" s="30">
        <f t="shared" si="370"/>
        <v>423.8706</v>
      </c>
      <c r="I964" s="30">
        <f t="shared" si="370"/>
        <v>621.8092</v>
      </c>
      <c r="J964" s="30">
        <f t="shared" si="370"/>
        <v>194.8108</v>
      </c>
      <c r="K964" s="31">
        <f t="shared" si="370"/>
        <v>441.3571999999999</v>
      </c>
      <c r="L964" s="30">
        <f t="shared" si="370"/>
        <v>189.8662</v>
      </c>
      <c r="M964" s="31">
        <f t="shared" si="370"/>
        <v>390.25129999999996</v>
      </c>
      <c r="N964" s="30">
        <f t="shared" si="370"/>
        <v>675.4569000000001</v>
      </c>
      <c r="O964" s="30">
        <f t="shared" si="370"/>
        <v>698.2507999999999</v>
      </c>
      <c r="P964" s="30">
        <f t="shared" si="370"/>
        <v>52.5976</v>
      </c>
      <c r="Q964" s="30">
        <f t="shared" si="370"/>
        <v>7.9108</v>
      </c>
      <c r="R964" s="30">
        <f t="shared" si="370"/>
        <v>4.8622</v>
      </c>
      <c r="S964" s="30">
        <f t="shared" si="370"/>
        <v>0</v>
      </c>
      <c r="T964" s="30">
        <f t="shared" si="370"/>
        <v>0</v>
      </c>
      <c r="U964" s="32">
        <f t="shared" si="365"/>
        <v>13351.098499999998</v>
      </c>
    </row>
    <row r="965" spans="2:21" ht="13.5" customHeight="1">
      <c r="B965" s="13"/>
      <c r="C965" s="14" t="s">
        <v>89</v>
      </c>
      <c r="D965" s="27">
        <v>0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8">
        <v>0</v>
      </c>
      <c r="L965" s="27">
        <v>0</v>
      </c>
      <c r="M965" s="28">
        <v>0</v>
      </c>
      <c r="N965" s="27">
        <v>0</v>
      </c>
      <c r="O965" s="27">
        <v>1.1261</v>
      </c>
      <c r="P965" s="27">
        <v>3.3783</v>
      </c>
      <c r="Q965" s="27">
        <v>0</v>
      </c>
      <c r="R965" s="27">
        <v>0</v>
      </c>
      <c r="S965" s="27">
        <v>0</v>
      </c>
      <c r="T965" s="27">
        <v>0</v>
      </c>
      <c r="U965" s="29">
        <f t="shared" si="365"/>
        <v>4.5044</v>
      </c>
    </row>
    <row r="966" spans="2:21" ht="13.5" customHeight="1">
      <c r="B966" s="13" t="s">
        <v>90</v>
      </c>
      <c r="C966" s="14" t="s">
        <v>91</v>
      </c>
      <c r="D966" s="27">
        <v>123.4112</v>
      </c>
      <c r="E966" s="27">
        <v>172.8558</v>
      </c>
      <c r="F966" s="27">
        <v>192.4839</v>
      </c>
      <c r="G966" s="27">
        <v>166.2425</v>
      </c>
      <c r="H966" s="27">
        <v>132.8937</v>
      </c>
      <c r="I966" s="27">
        <v>120.4018</v>
      </c>
      <c r="J966" s="27">
        <v>13.505</v>
      </c>
      <c r="K966" s="28">
        <v>2.2522</v>
      </c>
      <c r="L966" s="27">
        <v>57.3078</v>
      </c>
      <c r="M966" s="28">
        <v>24.3723</v>
      </c>
      <c r="N966" s="27">
        <v>93.4454</v>
      </c>
      <c r="O966" s="27">
        <v>84.8902</v>
      </c>
      <c r="P966" s="27">
        <v>49.4582</v>
      </c>
      <c r="Q966" s="27">
        <v>37.5084</v>
      </c>
      <c r="R966" s="27">
        <v>19.9607</v>
      </c>
      <c r="S966" s="27">
        <v>0</v>
      </c>
      <c r="T966" s="27">
        <v>0</v>
      </c>
      <c r="U966" s="29">
        <f t="shared" si="365"/>
        <v>1290.9891000000002</v>
      </c>
    </row>
    <row r="967" spans="2:21" ht="13.5" customHeight="1">
      <c r="B967" s="13" t="s">
        <v>63</v>
      </c>
      <c r="C967" s="14" t="s">
        <v>119</v>
      </c>
      <c r="D967" s="27">
        <v>2.7846</v>
      </c>
      <c r="E967" s="27">
        <v>32.666</v>
      </c>
      <c r="F967" s="27">
        <v>5.4849</v>
      </c>
      <c r="G967" s="27">
        <v>17.1217</v>
      </c>
      <c r="H967" s="27">
        <v>6.7798</v>
      </c>
      <c r="I967" s="27">
        <v>5.3656</v>
      </c>
      <c r="J967" s="27">
        <v>0</v>
      </c>
      <c r="K967" s="28">
        <v>0</v>
      </c>
      <c r="L967" s="27">
        <v>0</v>
      </c>
      <c r="M967" s="28">
        <v>0</v>
      </c>
      <c r="N967" s="27">
        <v>0</v>
      </c>
      <c r="O967" s="27">
        <v>0</v>
      </c>
      <c r="P967" s="27">
        <v>3.5528</v>
      </c>
      <c r="Q967" s="27">
        <v>0</v>
      </c>
      <c r="R967" s="27">
        <v>0</v>
      </c>
      <c r="S967" s="27">
        <v>0</v>
      </c>
      <c r="T967" s="27">
        <v>0</v>
      </c>
      <c r="U967" s="29">
        <f t="shared" si="365"/>
        <v>73.7554</v>
      </c>
    </row>
    <row r="968" spans="2:21" ht="13.5" customHeight="1">
      <c r="B968" s="13" t="s">
        <v>1</v>
      </c>
      <c r="C968" s="14" t="s">
        <v>92</v>
      </c>
      <c r="D968" s="27">
        <v>187.6572</v>
      </c>
      <c r="E968" s="27">
        <v>454.0541</v>
      </c>
      <c r="F968" s="27">
        <v>38.5636</v>
      </c>
      <c r="G968" s="27">
        <v>74.8849</v>
      </c>
      <c r="H968" s="27">
        <v>29.6131</v>
      </c>
      <c r="I968" s="27">
        <v>20.9398</v>
      </c>
      <c r="J968" s="27">
        <v>9.3388</v>
      </c>
      <c r="K968" s="28">
        <v>1.8159</v>
      </c>
      <c r="L968" s="27">
        <v>0</v>
      </c>
      <c r="M968" s="28">
        <v>0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9">
        <f t="shared" si="365"/>
        <v>816.8674</v>
      </c>
    </row>
    <row r="969" spans="2:21" ht="13.5" customHeight="1">
      <c r="B969" s="13" t="s">
        <v>35</v>
      </c>
      <c r="C969" s="14" t="s">
        <v>93</v>
      </c>
      <c r="D969" s="27">
        <v>0</v>
      </c>
      <c r="E969" s="27">
        <v>25.7647</v>
      </c>
      <c r="F969" s="27">
        <v>0</v>
      </c>
      <c r="G969" s="27">
        <v>0</v>
      </c>
      <c r="H969" s="27">
        <v>11.8182</v>
      </c>
      <c r="I969" s="27">
        <v>4.6467</v>
      </c>
      <c r="J969" s="27">
        <v>4.6467</v>
      </c>
      <c r="K969" s="28">
        <v>7.3246</v>
      </c>
      <c r="L969" s="27">
        <v>0</v>
      </c>
      <c r="M969" s="28">
        <v>2.0629</v>
      </c>
      <c r="N969" s="27">
        <v>12.9557</v>
      </c>
      <c r="O969" s="27">
        <v>0</v>
      </c>
      <c r="P969" s="27">
        <v>9.8579</v>
      </c>
      <c r="Q969" s="27">
        <v>0</v>
      </c>
      <c r="R969" s="27">
        <v>10.8108</v>
      </c>
      <c r="S969" s="27">
        <v>0</v>
      </c>
      <c r="T969" s="27">
        <v>0</v>
      </c>
      <c r="U969" s="29">
        <f t="shared" si="365"/>
        <v>89.88820000000001</v>
      </c>
    </row>
    <row r="970" spans="2:21" ht="13.5" customHeight="1">
      <c r="B970" s="13"/>
      <c r="C970" s="14" t="s">
        <v>94</v>
      </c>
      <c r="D970" s="27">
        <v>17538.2553</v>
      </c>
      <c r="E970" s="27">
        <v>7754.8934</v>
      </c>
      <c r="F970" s="27">
        <v>3640.2201</v>
      </c>
      <c r="G970" s="27">
        <v>4064.4854</v>
      </c>
      <c r="H970" s="27">
        <v>728.2748</v>
      </c>
      <c r="I970" s="27">
        <v>817.5819</v>
      </c>
      <c r="J970" s="27">
        <v>315.8659</v>
      </c>
      <c r="K970" s="28">
        <v>224.1107</v>
      </c>
      <c r="L970" s="27">
        <v>104.1525</v>
      </c>
      <c r="M970" s="28">
        <v>137.4658</v>
      </c>
      <c r="N970" s="27">
        <v>131.1697</v>
      </c>
      <c r="O970" s="27">
        <v>104.2201</v>
      </c>
      <c r="P970" s="27">
        <v>51.7513</v>
      </c>
      <c r="Q970" s="27">
        <v>7.2072</v>
      </c>
      <c r="R970" s="27">
        <v>21.9681</v>
      </c>
      <c r="S970" s="27">
        <v>0</v>
      </c>
      <c r="T970" s="27">
        <v>0</v>
      </c>
      <c r="U970" s="29">
        <f t="shared" si="365"/>
        <v>35641.62219999998</v>
      </c>
    </row>
    <row r="971" spans="2:21" ht="13.5" customHeight="1">
      <c r="B971" s="13"/>
      <c r="C971" s="14" t="s">
        <v>95</v>
      </c>
      <c r="D971" s="27">
        <v>888.1861</v>
      </c>
      <c r="E971" s="27">
        <v>1065.6348</v>
      </c>
      <c r="F971" s="27">
        <v>399.4506</v>
      </c>
      <c r="G971" s="27">
        <v>307.01</v>
      </c>
      <c r="H971" s="27">
        <v>105.0503</v>
      </c>
      <c r="I971" s="27">
        <v>41.4806</v>
      </c>
      <c r="J971" s="27">
        <v>46.2777</v>
      </c>
      <c r="K971" s="28">
        <v>6.9202</v>
      </c>
      <c r="L971" s="27">
        <v>19.2453</v>
      </c>
      <c r="M971" s="28">
        <v>89.0181</v>
      </c>
      <c r="N971" s="27">
        <v>82.2948</v>
      </c>
      <c r="O971" s="27">
        <v>57.2966</v>
      </c>
      <c r="P971" s="27">
        <v>36.8628</v>
      </c>
      <c r="Q971" s="27">
        <v>12.7504</v>
      </c>
      <c r="R971" s="27">
        <v>0</v>
      </c>
      <c r="S971" s="27">
        <v>0</v>
      </c>
      <c r="T971" s="27">
        <v>0</v>
      </c>
      <c r="U971" s="29">
        <f t="shared" si="365"/>
        <v>3157.4782999999998</v>
      </c>
    </row>
    <row r="972" spans="1:21" ht="13.5" customHeight="1">
      <c r="A972" s="39"/>
      <c r="B972" s="15"/>
      <c r="C972" s="16" t="s">
        <v>2</v>
      </c>
      <c r="D972" s="30">
        <f aca="true" t="shared" si="371" ref="D972:T972">SUM(D965:D971)</f>
        <v>18740.2944</v>
      </c>
      <c r="E972" s="30">
        <f t="shared" si="371"/>
        <v>9505.8688</v>
      </c>
      <c r="F972" s="30">
        <f t="shared" si="371"/>
        <v>4276.2031</v>
      </c>
      <c r="G972" s="30">
        <f t="shared" si="371"/>
        <v>4629.744500000001</v>
      </c>
      <c r="H972" s="30">
        <f t="shared" si="371"/>
        <v>1014.4299</v>
      </c>
      <c r="I972" s="30">
        <f t="shared" si="371"/>
        <v>1010.4164</v>
      </c>
      <c r="J972" s="30">
        <f t="shared" si="371"/>
        <v>389.6341</v>
      </c>
      <c r="K972" s="31">
        <f t="shared" si="371"/>
        <v>242.4236</v>
      </c>
      <c r="L972" s="30">
        <f t="shared" si="371"/>
        <v>180.7056</v>
      </c>
      <c r="M972" s="31">
        <f t="shared" si="371"/>
        <v>252.91910000000001</v>
      </c>
      <c r="N972" s="30">
        <f t="shared" si="371"/>
        <v>319.86560000000003</v>
      </c>
      <c r="O972" s="30">
        <f t="shared" si="371"/>
        <v>247.53300000000002</v>
      </c>
      <c r="P972" s="30">
        <f t="shared" si="371"/>
        <v>154.8613</v>
      </c>
      <c r="Q972" s="30">
        <f t="shared" si="371"/>
        <v>57.466</v>
      </c>
      <c r="R972" s="30">
        <f t="shared" si="371"/>
        <v>52.739599999999996</v>
      </c>
      <c r="S972" s="30">
        <f t="shared" si="371"/>
        <v>0</v>
      </c>
      <c r="T972" s="30">
        <f t="shared" si="371"/>
        <v>0</v>
      </c>
      <c r="U972" s="32">
        <f t="shared" si="365"/>
        <v>41075.105</v>
      </c>
    </row>
    <row r="973" spans="2:21" ht="13.5" customHeight="1">
      <c r="B973" s="11"/>
      <c r="C973" s="12" t="s">
        <v>96</v>
      </c>
      <c r="D973" s="27">
        <v>2720.3062</v>
      </c>
      <c r="E973" s="27">
        <v>4392.6982</v>
      </c>
      <c r="F973" s="27">
        <v>816.5124</v>
      </c>
      <c r="G973" s="27">
        <v>358.4115</v>
      </c>
      <c r="H973" s="27">
        <v>39.8155</v>
      </c>
      <c r="I973" s="27">
        <v>22.1167</v>
      </c>
      <c r="J973" s="27">
        <v>37.5352</v>
      </c>
      <c r="K973" s="28">
        <v>9.3838</v>
      </c>
      <c r="L973" s="27">
        <v>0</v>
      </c>
      <c r="M973" s="28">
        <v>1.5534</v>
      </c>
      <c r="N973" s="27">
        <v>1.5534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9">
        <f aca="true" t="shared" si="372" ref="U973:U1001">SUM(D973:T973)</f>
        <v>8399.886300000002</v>
      </c>
    </row>
    <row r="974" spans="2:21" ht="13.5" customHeight="1">
      <c r="B974" s="13" t="s">
        <v>97</v>
      </c>
      <c r="C974" s="14" t="s">
        <v>98</v>
      </c>
      <c r="D974" s="27">
        <v>46.9007</v>
      </c>
      <c r="E974" s="27">
        <v>104.3272</v>
      </c>
      <c r="F974" s="27">
        <v>11.6776</v>
      </c>
      <c r="G974" s="27">
        <v>0</v>
      </c>
      <c r="H974" s="27">
        <v>0</v>
      </c>
      <c r="I974" s="27">
        <v>0</v>
      </c>
      <c r="J974" s="27">
        <v>0</v>
      </c>
      <c r="K974" s="28">
        <v>0</v>
      </c>
      <c r="L974" s="27">
        <v>0</v>
      </c>
      <c r="M974" s="28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9">
        <f t="shared" si="372"/>
        <v>162.90550000000002</v>
      </c>
    </row>
    <row r="975" spans="2:21" ht="13.5" customHeight="1">
      <c r="B975" s="13"/>
      <c r="C975" s="14" t="s">
        <v>99</v>
      </c>
      <c r="D975" s="27">
        <v>5223.9999</v>
      </c>
      <c r="E975" s="27">
        <v>4434.0118</v>
      </c>
      <c r="F975" s="27">
        <v>346.1886</v>
      </c>
      <c r="G975" s="27">
        <v>298.0039</v>
      </c>
      <c r="H975" s="27">
        <v>44.3114</v>
      </c>
      <c r="I975" s="27">
        <v>27.9015</v>
      </c>
      <c r="J975" s="27">
        <v>6.8225</v>
      </c>
      <c r="K975" s="28">
        <v>0</v>
      </c>
      <c r="L975" s="27">
        <v>7.5791</v>
      </c>
      <c r="M975" s="28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9">
        <f t="shared" si="372"/>
        <v>10388.8187</v>
      </c>
    </row>
    <row r="976" spans="2:21" ht="13.5" customHeight="1">
      <c r="B976" s="13" t="s">
        <v>63</v>
      </c>
      <c r="C976" s="14" t="s">
        <v>100</v>
      </c>
      <c r="D976" s="27">
        <v>356.0194</v>
      </c>
      <c r="E976" s="27">
        <v>775.5807</v>
      </c>
      <c r="F976" s="27">
        <v>180.877</v>
      </c>
      <c r="G976" s="27">
        <v>275.2674</v>
      </c>
      <c r="H976" s="27">
        <v>135.1607</v>
      </c>
      <c r="I976" s="27">
        <v>7.1737</v>
      </c>
      <c r="J976" s="27">
        <v>0</v>
      </c>
      <c r="K976" s="28">
        <v>0</v>
      </c>
      <c r="L976" s="27">
        <v>1.493</v>
      </c>
      <c r="M976" s="28">
        <v>2.986</v>
      </c>
      <c r="N976" s="27">
        <v>0</v>
      </c>
      <c r="O976" s="27">
        <v>0</v>
      </c>
      <c r="P976" s="27">
        <v>1.493</v>
      </c>
      <c r="Q976" s="27">
        <v>0</v>
      </c>
      <c r="R976" s="27">
        <v>0</v>
      </c>
      <c r="S976" s="27">
        <v>0</v>
      </c>
      <c r="T976" s="27">
        <v>0</v>
      </c>
      <c r="U976" s="29">
        <f t="shared" si="372"/>
        <v>1736.0509</v>
      </c>
    </row>
    <row r="977" spans="2:21" ht="13.5" customHeight="1">
      <c r="B977" s="13"/>
      <c r="C977" s="14" t="s">
        <v>101</v>
      </c>
      <c r="D977" s="27">
        <v>9171.6573</v>
      </c>
      <c r="E977" s="27">
        <v>1618.3403</v>
      </c>
      <c r="F977" s="27">
        <v>326.2521</v>
      </c>
      <c r="G977" s="27">
        <v>396.0072</v>
      </c>
      <c r="H977" s="27">
        <v>38.1792</v>
      </c>
      <c r="I977" s="27">
        <v>16.7266</v>
      </c>
      <c r="J977" s="27">
        <v>13.1021</v>
      </c>
      <c r="K977" s="28">
        <v>0</v>
      </c>
      <c r="L977" s="27">
        <v>0</v>
      </c>
      <c r="M977" s="28">
        <v>12.7535</v>
      </c>
      <c r="N977" s="27">
        <v>2.2347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9">
        <f t="shared" si="372"/>
        <v>11595.253000000002</v>
      </c>
    </row>
    <row r="978" spans="2:21" ht="13.5" customHeight="1">
      <c r="B978" s="13" t="s">
        <v>1</v>
      </c>
      <c r="C978" s="14" t="s">
        <v>102</v>
      </c>
      <c r="D978" s="27">
        <v>4924.7419</v>
      </c>
      <c r="E978" s="27">
        <v>4880.9089</v>
      </c>
      <c r="F978" s="27">
        <v>825.64</v>
      </c>
      <c r="G978" s="27">
        <v>1365.8388</v>
      </c>
      <c r="H978" s="27">
        <v>114.5359</v>
      </c>
      <c r="I978" s="27">
        <v>83.5876</v>
      </c>
      <c r="J978" s="27">
        <v>91.5511</v>
      </c>
      <c r="K978" s="28">
        <v>42.5622</v>
      </c>
      <c r="L978" s="27">
        <v>0</v>
      </c>
      <c r="M978" s="28">
        <v>12.8763</v>
      </c>
      <c r="N978" s="27">
        <v>9.3837</v>
      </c>
      <c r="O978" s="27">
        <v>6.2558</v>
      </c>
      <c r="P978" s="27">
        <v>12.5116</v>
      </c>
      <c r="Q978" s="27">
        <v>0</v>
      </c>
      <c r="R978" s="27">
        <v>0</v>
      </c>
      <c r="S978" s="27">
        <v>0</v>
      </c>
      <c r="T978" s="27">
        <v>0</v>
      </c>
      <c r="U978" s="29">
        <f t="shared" si="372"/>
        <v>12370.393800000002</v>
      </c>
    </row>
    <row r="979" spans="2:21" ht="13.5" customHeight="1">
      <c r="B979" s="13"/>
      <c r="C979" s="14" t="s">
        <v>103</v>
      </c>
      <c r="D979" s="27">
        <v>7.9856</v>
      </c>
      <c r="E979" s="27">
        <v>354.4639</v>
      </c>
      <c r="F979" s="27">
        <v>0</v>
      </c>
      <c r="G979" s="27">
        <v>9.1605</v>
      </c>
      <c r="H979" s="27">
        <v>8.2666</v>
      </c>
      <c r="I979" s="27">
        <v>96.3734</v>
      </c>
      <c r="J979" s="27">
        <v>55.8782</v>
      </c>
      <c r="K979" s="28">
        <v>3.5344</v>
      </c>
      <c r="L979" s="27">
        <v>3.5344</v>
      </c>
      <c r="M979" s="28">
        <v>166.0011</v>
      </c>
      <c r="N979" s="27">
        <v>5.4704</v>
      </c>
      <c r="O979" s="27">
        <v>6.7729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9">
        <f t="shared" si="372"/>
        <v>717.4414000000002</v>
      </c>
    </row>
    <row r="980" spans="2:21" ht="13.5" customHeight="1">
      <c r="B980" s="13" t="s">
        <v>35</v>
      </c>
      <c r="C980" s="14" t="s">
        <v>104</v>
      </c>
      <c r="D980" s="27">
        <v>51.8185</v>
      </c>
      <c r="E980" s="27">
        <v>1761.2012</v>
      </c>
      <c r="F980" s="27">
        <v>65.1698</v>
      </c>
      <c r="G980" s="27">
        <v>199.002</v>
      </c>
      <c r="H980" s="27">
        <v>42.883</v>
      </c>
      <c r="I980" s="27">
        <v>23.3236</v>
      </c>
      <c r="J980" s="27">
        <v>15.5526</v>
      </c>
      <c r="K980" s="28">
        <v>13.8046</v>
      </c>
      <c r="L980" s="27">
        <v>25.3556</v>
      </c>
      <c r="M980" s="28">
        <v>44.7315</v>
      </c>
      <c r="N980" s="27">
        <v>4.4554</v>
      </c>
      <c r="O980" s="27">
        <v>3.1869</v>
      </c>
      <c r="P980" s="27">
        <v>4.4554</v>
      </c>
      <c r="Q980" s="27">
        <v>0</v>
      </c>
      <c r="R980" s="27">
        <v>0</v>
      </c>
      <c r="S980" s="27">
        <v>0</v>
      </c>
      <c r="T980" s="27">
        <v>0</v>
      </c>
      <c r="U980" s="29">
        <f t="shared" si="372"/>
        <v>2254.9400999999993</v>
      </c>
    </row>
    <row r="981" spans="2:21" ht="13.5" customHeight="1">
      <c r="B981" s="13"/>
      <c r="C981" s="17" t="s">
        <v>105</v>
      </c>
      <c r="D981" s="27">
        <v>17104.7708</v>
      </c>
      <c r="E981" s="27">
        <v>3772.2354</v>
      </c>
      <c r="F981" s="27">
        <v>392.1846</v>
      </c>
      <c r="G981" s="27">
        <v>347.4388</v>
      </c>
      <c r="H981" s="27">
        <v>30.6883</v>
      </c>
      <c r="I981" s="27">
        <v>73.4143</v>
      </c>
      <c r="J981" s="27">
        <v>14.3684</v>
      </c>
      <c r="K981" s="28">
        <v>8.4034</v>
      </c>
      <c r="L981" s="27">
        <v>3.3767</v>
      </c>
      <c r="M981" s="28">
        <v>30.281</v>
      </c>
      <c r="N981" s="27">
        <v>17.4731</v>
      </c>
      <c r="O981" s="27">
        <v>11.2546</v>
      </c>
      <c r="P981" s="27">
        <v>3.4447</v>
      </c>
      <c r="Q981" s="27">
        <v>0</v>
      </c>
      <c r="R981" s="27">
        <v>0</v>
      </c>
      <c r="S981" s="27">
        <v>0</v>
      </c>
      <c r="T981" s="27">
        <v>0</v>
      </c>
      <c r="U981" s="29">
        <f t="shared" si="372"/>
        <v>21809.3341</v>
      </c>
    </row>
    <row r="982" spans="1:21" ht="13.5" customHeight="1">
      <c r="A982" s="39"/>
      <c r="B982" s="15"/>
      <c r="C982" s="16" t="s">
        <v>2</v>
      </c>
      <c r="D982" s="30">
        <f aca="true" t="shared" si="373" ref="D982:T982">SUM(D973:D981)</f>
        <v>39608.2003</v>
      </c>
      <c r="E982" s="30">
        <f t="shared" si="373"/>
        <v>22093.7676</v>
      </c>
      <c r="F982" s="30">
        <f t="shared" si="373"/>
        <v>2964.5021</v>
      </c>
      <c r="G982" s="30">
        <f t="shared" si="373"/>
        <v>3249.1301</v>
      </c>
      <c r="H982" s="30">
        <f t="shared" si="373"/>
        <v>453.8406</v>
      </c>
      <c r="I982" s="30">
        <f t="shared" si="373"/>
        <v>350.6174</v>
      </c>
      <c r="J982" s="30">
        <f t="shared" si="373"/>
        <v>234.8101</v>
      </c>
      <c r="K982" s="31">
        <f t="shared" si="373"/>
        <v>77.6884</v>
      </c>
      <c r="L982" s="30">
        <f t="shared" si="373"/>
        <v>41.3388</v>
      </c>
      <c r="M982" s="31">
        <f t="shared" si="373"/>
        <v>271.1828</v>
      </c>
      <c r="N982" s="30">
        <f t="shared" si="373"/>
        <v>40.5707</v>
      </c>
      <c r="O982" s="30">
        <f t="shared" si="373"/>
        <v>27.470200000000002</v>
      </c>
      <c r="P982" s="30">
        <f t="shared" si="373"/>
        <v>21.904700000000002</v>
      </c>
      <c r="Q982" s="30">
        <f t="shared" si="373"/>
        <v>0</v>
      </c>
      <c r="R982" s="30">
        <f t="shared" si="373"/>
        <v>0</v>
      </c>
      <c r="S982" s="30">
        <f t="shared" si="373"/>
        <v>0</v>
      </c>
      <c r="T982" s="30">
        <f t="shared" si="373"/>
        <v>0</v>
      </c>
      <c r="U982" s="32">
        <f t="shared" si="372"/>
        <v>69435.02379999998</v>
      </c>
    </row>
    <row r="983" spans="2:21" ht="13.5" customHeight="1">
      <c r="B983" s="13"/>
      <c r="C983" s="14" t="s">
        <v>120</v>
      </c>
      <c r="D983" s="27">
        <v>0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8">
        <v>0</v>
      </c>
      <c r="L983" s="27">
        <v>0</v>
      </c>
      <c r="M983" s="28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9">
        <f t="shared" si="372"/>
        <v>0</v>
      </c>
    </row>
    <row r="984" spans="2:21" ht="13.5" customHeight="1">
      <c r="B984" s="13"/>
      <c r="C984" s="14" t="s">
        <v>121</v>
      </c>
      <c r="D984" s="27">
        <v>0</v>
      </c>
      <c r="E984" s="27">
        <v>0</v>
      </c>
      <c r="F984" s="27">
        <v>0</v>
      </c>
      <c r="G984" s="27">
        <v>0</v>
      </c>
      <c r="H984" s="27">
        <v>0</v>
      </c>
      <c r="I984" s="27">
        <v>0</v>
      </c>
      <c r="J984" s="27">
        <v>0</v>
      </c>
      <c r="K984" s="28">
        <v>0</v>
      </c>
      <c r="L984" s="27">
        <v>0</v>
      </c>
      <c r="M984" s="28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9">
        <f t="shared" si="372"/>
        <v>0</v>
      </c>
    </row>
    <row r="985" spans="2:21" ht="13.5" customHeight="1">
      <c r="B985" s="13"/>
      <c r="C985" s="14" t="s">
        <v>122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8">
        <v>0</v>
      </c>
      <c r="L985" s="27">
        <v>0</v>
      </c>
      <c r="M985" s="28">
        <v>0</v>
      </c>
      <c r="N985" s="27">
        <v>0</v>
      </c>
      <c r="O985" s="27">
        <v>86.0466</v>
      </c>
      <c r="P985" s="27">
        <v>0</v>
      </c>
      <c r="Q985" s="27">
        <v>0</v>
      </c>
      <c r="R985" s="27">
        <v>3.1697</v>
      </c>
      <c r="S985" s="27">
        <v>0</v>
      </c>
      <c r="T985" s="27">
        <v>0</v>
      </c>
      <c r="U985" s="29">
        <f t="shared" si="372"/>
        <v>89.2163</v>
      </c>
    </row>
    <row r="986" spans="2:21" ht="13.5" customHeight="1">
      <c r="B986" s="13" t="s">
        <v>123</v>
      </c>
      <c r="C986" s="14" t="s">
        <v>106</v>
      </c>
      <c r="D986" s="27">
        <v>0</v>
      </c>
      <c r="E986" s="27">
        <v>0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8">
        <v>0</v>
      </c>
      <c r="L986" s="27">
        <v>0</v>
      </c>
      <c r="M986" s="28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9">
        <f t="shared" si="372"/>
        <v>0</v>
      </c>
    </row>
    <row r="987" spans="2:21" ht="13.5" customHeight="1">
      <c r="B987" s="13"/>
      <c r="C987" s="14" t="s">
        <v>124</v>
      </c>
      <c r="D987" s="27">
        <v>0</v>
      </c>
      <c r="E987" s="27">
        <v>0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8">
        <v>0</v>
      </c>
      <c r="L987" s="27">
        <v>0</v>
      </c>
      <c r="M987" s="28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9">
        <f t="shared" si="372"/>
        <v>0</v>
      </c>
    </row>
    <row r="988" spans="2:21" ht="13.5" customHeight="1">
      <c r="B988" s="13"/>
      <c r="C988" s="14" t="s">
        <v>125</v>
      </c>
      <c r="D988" s="27">
        <v>0</v>
      </c>
      <c r="E988" s="27">
        <v>0</v>
      </c>
      <c r="F988" s="27">
        <v>0</v>
      </c>
      <c r="G988" s="27">
        <v>0</v>
      </c>
      <c r="H988" s="27">
        <v>0</v>
      </c>
      <c r="I988" s="27">
        <v>0</v>
      </c>
      <c r="J988" s="27">
        <v>0</v>
      </c>
      <c r="K988" s="28">
        <v>0</v>
      </c>
      <c r="L988" s="27">
        <v>0</v>
      </c>
      <c r="M988" s="28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9">
        <f t="shared" si="372"/>
        <v>0</v>
      </c>
    </row>
    <row r="989" spans="2:21" ht="13.5" customHeight="1">
      <c r="B989" s="13" t="s">
        <v>126</v>
      </c>
      <c r="C989" s="14" t="s">
        <v>127</v>
      </c>
      <c r="D989" s="27">
        <v>0</v>
      </c>
      <c r="E989" s="27">
        <v>0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8">
        <v>0</v>
      </c>
      <c r="L989" s="27">
        <v>0</v>
      </c>
      <c r="M989" s="28">
        <v>0</v>
      </c>
      <c r="N989" s="27">
        <v>10.0416</v>
      </c>
      <c r="O989" s="27">
        <v>66.1613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9">
        <f t="shared" si="372"/>
        <v>76.2029</v>
      </c>
    </row>
    <row r="990" spans="2:21" ht="13.5" customHeight="1">
      <c r="B990" s="13"/>
      <c r="C990" s="14" t="s">
        <v>128</v>
      </c>
      <c r="D990" s="27">
        <v>0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8">
        <v>0</v>
      </c>
      <c r="L990" s="27">
        <v>0</v>
      </c>
      <c r="M990" s="28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9">
        <f t="shared" si="372"/>
        <v>0</v>
      </c>
    </row>
    <row r="991" spans="2:21" ht="13.5" customHeight="1">
      <c r="B991" s="13"/>
      <c r="C991" s="14" t="s">
        <v>129</v>
      </c>
      <c r="D991" s="27">
        <v>0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8">
        <v>0</v>
      </c>
      <c r="L991" s="27">
        <v>0</v>
      </c>
      <c r="M991" s="28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9">
        <f t="shared" si="372"/>
        <v>0</v>
      </c>
    </row>
    <row r="992" spans="2:21" ht="13.5" customHeight="1">
      <c r="B992" s="13" t="s">
        <v>130</v>
      </c>
      <c r="C992" s="14" t="s">
        <v>131</v>
      </c>
      <c r="D992" s="27">
        <v>0</v>
      </c>
      <c r="E992" s="27">
        <v>0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8">
        <v>0</v>
      </c>
      <c r="L992" s="27">
        <v>0</v>
      </c>
      <c r="M992" s="28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9">
        <f t="shared" si="372"/>
        <v>0</v>
      </c>
    </row>
    <row r="993" spans="2:21" ht="13.5" customHeight="1">
      <c r="B993" s="13"/>
      <c r="C993" s="14" t="s">
        <v>132</v>
      </c>
      <c r="D993" s="27">
        <v>0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8">
        <v>0</v>
      </c>
      <c r="L993" s="27">
        <v>7.1764</v>
      </c>
      <c r="M993" s="28">
        <v>10.3461</v>
      </c>
      <c r="N993" s="27">
        <v>0</v>
      </c>
      <c r="O993" s="27">
        <v>3.6222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9">
        <f t="shared" si="372"/>
        <v>21.1447</v>
      </c>
    </row>
    <row r="994" spans="2:21" ht="13.5" customHeight="1">
      <c r="B994" s="13"/>
      <c r="C994" s="14" t="s">
        <v>133</v>
      </c>
      <c r="D994" s="27">
        <v>0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8">
        <v>0</v>
      </c>
      <c r="L994" s="27">
        <v>0</v>
      </c>
      <c r="M994" s="28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9">
        <f t="shared" si="372"/>
        <v>0</v>
      </c>
    </row>
    <row r="995" spans="2:21" ht="13.5" customHeight="1">
      <c r="B995" s="13"/>
      <c r="C995" s="17" t="s">
        <v>134</v>
      </c>
      <c r="D995" s="27">
        <v>0</v>
      </c>
      <c r="E995" s="27">
        <v>0</v>
      </c>
      <c r="F995" s="27">
        <v>0</v>
      </c>
      <c r="G995" s="27">
        <v>0</v>
      </c>
      <c r="H995" s="27">
        <v>0</v>
      </c>
      <c r="I995" s="27">
        <v>0</v>
      </c>
      <c r="J995" s="27">
        <v>1.4349</v>
      </c>
      <c r="K995" s="28">
        <v>0</v>
      </c>
      <c r="L995" s="27">
        <v>9.2628</v>
      </c>
      <c r="M995" s="28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9">
        <f t="shared" si="372"/>
        <v>10.697700000000001</v>
      </c>
    </row>
    <row r="996" spans="2:21" ht="13.5" customHeight="1">
      <c r="B996" s="15"/>
      <c r="C996" s="16" t="s">
        <v>2</v>
      </c>
      <c r="D996" s="30">
        <f aca="true" t="shared" si="374" ref="D996:T996">SUM(D983:D995)</f>
        <v>0</v>
      </c>
      <c r="E996" s="30">
        <f t="shared" si="374"/>
        <v>0</v>
      </c>
      <c r="F996" s="30">
        <f t="shared" si="374"/>
        <v>0</v>
      </c>
      <c r="G996" s="30">
        <f t="shared" si="374"/>
        <v>0</v>
      </c>
      <c r="H996" s="30">
        <f t="shared" si="374"/>
        <v>0</v>
      </c>
      <c r="I996" s="30">
        <f t="shared" si="374"/>
        <v>0</v>
      </c>
      <c r="J996" s="30">
        <f t="shared" si="374"/>
        <v>1.4349</v>
      </c>
      <c r="K996" s="31">
        <f t="shared" si="374"/>
        <v>0</v>
      </c>
      <c r="L996" s="30">
        <f t="shared" si="374"/>
        <v>16.4392</v>
      </c>
      <c r="M996" s="31">
        <f t="shared" si="374"/>
        <v>10.3461</v>
      </c>
      <c r="N996" s="30">
        <f t="shared" si="374"/>
        <v>10.0416</v>
      </c>
      <c r="O996" s="30">
        <f t="shared" si="374"/>
        <v>155.8301</v>
      </c>
      <c r="P996" s="30">
        <f t="shared" si="374"/>
        <v>0</v>
      </c>
      <c r="Q996" s="30">
        <f t="shared" si="374"/>
        <v>0</v>
      </c>
      <c r="R996" s="30">
        <f t="shared" si="374"/>
        <v>3.1697</v>
      </c>
      <c r="S996" s="30">
        <f t="shared" si="374"/>
        <v>0</v>
      </c>
      <c r="T996" s="30">
        <f t="shared" si="374"/>
        <v>0</v>
      </c>
      <c r="U996" s="32">
        <f t="shared" si="372"/>
        <v>197.2616</v>
      </c>
    </row>
    <row r="997" spans="2:21" ht="13.5" customHeight="1">
      <c r="B997" s="13"/>
      <c r="C997" s="14" t="s">
        <v>135</v>
      </c>
      <c r="D997" s="27">
        <v>16.3057</v>
      </c>
      <c r="E997" s="27">
        <v>91.9273</v>
      </c>
      <c r="F997" s="27">
        <v>111.4644</v>
      </c>
      <c r="G997" s="27">
        <v>52.3422</v>
      </c>
      <c r="H997" s="27">
        <v>50.5978</v>
      </c>
      <c r="I997" s="27">
        <v>72.2673</v>
      </c>
      <c r="J997" s="27">
        <v>3.1971</v>
      </c>
      <c r="K997" s="28">
        <v>0</v>
      </c>
      <c r="L997" s="27">
        <v>0</v>
      </c>
      <c r="M997" s="28">
        <v>61.4211</v>
      </c>
      <c r="N997" s="27">
        <v>34.1244</v>
      </c>
      <c r="O997" s="27">
        <v>43.5634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9">
        <f t="shared" si="372"/>
        <v>537.2107000000001</v>
      </c>
    </row>
    <row r="998" spans="2:21" ht="13.5" customHeight="1">
      <c r="B998" s="13" t="s">
        <v>107</v>
      </c>
      <c r="C998" s="14" t="s">
        <v>136</v>
      </c>
      <c r="D998" s="27">
        <v>0</v>
      </c>
      <c r="E998" s="27">
        <v>0</v>
      </c>
      <c r="F998" s="27">
        <v>0</v>
      </c>
      <c r="G998" s="27">
        <v>7.7142</v>
      </c>
      <c r="H998" s="27">
        <v>6.3314</v>
      </c>
      <c r="I998" s="27">
        <v>0</v>
      </c>
      <c r="J998" s="27">
        <v>0</v>
      </c>
      <c r="K998" s="28">
        <v>0</v>
      </c>
      <c r="L998" s="27">
        <v>0</v>
      </c>
      <c r="M998" s="28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9">
        <f t="shared" si="372"/>
        <v>14.0456</v>
      </c>
    </row>
    <row r="999" spans="2:21" ht="13.5" customHeight="1">
      <c r="B999" s="13" t="s">
        <v>108</v>
      </c>
      <c r="C999" s="14" t="s">
        <v>137</v>
      </c>
      <c r="D999" s="27">
        <v>0</v>
      </c>
      <c r="E999" s="27">
        <v>0</v>
      </c>
      <c r="F999" s="27">
        <v>0</v>
      </c>
      <c r="G999" s="27">
        <v>0</v>
      </c>
      <c r="H999" s="27">
        <v>0</v>
      </c>
      <c r="I999" s="27">
        <v>9.8502</v>
      </c>
      <c r="J999" s="27">
        <v>0</v>
      </c>
      <c r="K999" s="28">
        <v>0</v>
      </c>
      <c r="L999" s="27">
        <v>0</v>
      </c>
      <c r="M999" s="28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9">
        <f t="shared" si="372"/>
        <v>9.8502</v>
      </c>
    </row>
    <row r="1000" spans="2:21" ht="13.5" customHeight="1">
      <c r="B1000" s="13" t="s">
        <v>35</v>
      </c>
      <c r="C1000" s="17" t="s">
        <v>138</v>
      </c>
      <c r="D1000" s="27">
        <v>1691.3731</v>
      </c>
      <c r="E1000" s="27">
        <v>8657.3867</v>
      </c>
      <c r="F1000" s="27">
        <v>45.656</v>
      </c>
      <c r="G1000" s="27">
        <v>196.937</v>
      </c>
      <c r="H1000" s="27">
        <v>34.242</v>
      </c>
      <c r="I1000" s="27">
        <v>27.5364</v>
      </c>
      <c r="J1000" s="27">
        <v>0</v>
      </c>
      <c r="K1000" s="28">
        <v>0</v>
      </c>
      <c r="L1000" s="27">
        <v>0</v>
      </c>
      <c r="M1000" s="28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9">
        <f t="shared" si="372"/>
        <v>10653.131200000002</v>
      </c>
    </row>
    <row r="1001" spans="2:21" ht="13.5" customHeight="1">
      <c r="B1001" s="15"/>
      <c r="C1001" s="16" t="s">
        <v>2</v>
      </c>
      <c r="D1001" s="24">
        <f aca="true" t="shared" si="375" ref="D1001:T1001">SUM(D997:D1000)</f>
        <v>1707.6788000000001</v>
      </c>
      <c r="E1001" s="24">
        <f t="shared" si="375"/>
        <v>8749.313999999998</v>
      </c>
      <c r="F1001" s="24">
        <f t="shared" si="375"/>
        <v>157.1204</v>
      </c>
      <c r="G1001" s="24">
        <f t="shared" si="375"/>
        <v>256.9934</v>
      </c>
      <c r="H1001" s="24">
        <f t="shared" si="375"/>
        <v>91.1712</v>
      </c>
      <c r="I1001" s="24">
        <f t="shared" si="375"/>
        <v>109.65390000000001</v>
      </c>
      <c r="J1001" s="24">
        <f t="shared" si="375"/>
        <v>3.1971</v>
      </c>
      <c r="K1001" s="25">
        <f t="shared" si="375"/>
        <v>0</v>
      </c>
      <c r="L1001" s="24">
        <f t="shared" si="375"/>
        <v>0</v>
      </c>
      <c r="M1001" s="25">
        <f t="shared" si="375"/>
        <v>61.4211</v>
      </c>
      <c r="N1001" s="24">
        <f t="shared" si="375"/>
        <v>34.1244</v>
      </c>
      <c r="O1001" s="24">
        <f t="shared" si="375"/>
        <v>43.5634</v>
      </c>
      <c r="P1001" s="24">
        <f t="shared" si="375"/>
        <v>0</v>
      </c>
      <c r="Q1001" s="24">
        <f t="shared" si="375"/>
        <v>0</v>
      </c>
      <c r="R1001" s="24">
        <f t="shared" si="375"/>
        <v>0</v>
      </c>
      <c r="S1001" s="24">
        <f t="shared" si="375"/>
        <v>0</v>
      </c>
      <c r="T1001" s="24">
        <f t="shared" si="375"/>
        <v>0</v>
      </c>
      <c r="U1001" s="26">
        <f t="shared" si="372"/>
        <v>11214.237699999998</v>
      </c>
    </row>
    <row r="1002" spans="1:21" ht="13.5" customHeight="1">
      <c r="A1002" s="39"/>
      <c r="B1002" s="46" t="s">
        <v>152</v>
      </c>
      <c r="C1002" s="47"/>
      <c r="D1002" s="33">
        <f>SUM(D1001,D996,D982,D972,D964,D944,D933,D923,D917)</f>
        <v>78073.1833</v>
      </c>
      <c r="E1002" s="33">
        <f aca="true" t="shared" si="376" ref="E1002:U1002">SUM(E1001,E996,E982,E972,E964,E944,E933,E923,E917)</f>
        <v>78320.24910000002</v>
      </c>
      <c r="F1002" s="33">
        <f t="shared" si="376"/>
        <v>13441.1965</v>
      </c>
      <c r="G1002" s="33">
        <f t="shared" si="376"/>
        <v>22144.6154</v>
      </c>
      <c r="H1002" s="33">
        <f t="shared" si="376"/>
        <v>4546.3949999999995</v>
      </c>
      <c r="I1002" s="33">
        <f t="shared" si="376"/>
        <v>5279.2791</v>
      </c>
      <c r="J1002" s="33">
        <f t="shared" si="376"/>
        <v>1616.2064999999998</v>
      </c>
      <c r="K1002" s="34">
        <f t="shared" si="376"/>
        <v>1320.4206</v>
      </c>
      <c r="L1002" s="33">
        <f t="shared" si="376"/>
        <v>819.8988999999999</v>
      </c>
      <c r="M1002" s="34">
        <f t="shared" si="376"/>
        <v>1491.3714</v>
      </c>
      <c r="N1002" s="33">
        <f t="shared" si="376"/>
        <v>1524.8027</v>
      </c>
      <c r="O1002" s="33">
        <f t="shared" si="376"/>
        <v>1474.9453</v>
      </c>
      <c r="P1002" s="33">
        <f t="shared" si="376"/>
        <v>317.55469999999997</v>
      </c>
      <c r="Q1002" s="33">
        <f t="shared" si="376"/>
        <v>131.362</v>
      </c>
      <c r="R1002" s="33">
        <f t="shared" si="376"/>
        <v>66.4348</v>
      </c>
      <c r="S1002" s="33">
        <f t="shared" si="376"/>
        <v>0</v>
      </c>
      <c r="T1002" s="33">
        <f t="shared" si="376"/>
        <v>0</v>
      </c>
      <c r="U1002" s="35">
        <f t="shared" si="376"/>
        <v>210567.91529999996</v>
      </c>
    </row>
    <row r="1004" spans="2:56" ht="13.5" customHeight="1">
      <c r="B1004" s="18"/>
      <c r="C1004" s="19" t="s">
        <v>110</v>
      </c>
      <c r="D1004" s="42" t="s">
        <v>143</v>
      </c>
      <c r="E1004" s="43"/>
      <c r="BC1004" s="4"/>
      <c r="BD1004" s="3"/>
    </row>
    <row r="1005" spans="3:56" ht="13.5" customHeight="1">
      <c r="C1005" s="6"/>
      <c r="L1005" s="5"/>
      <c r="M1005" s="2"/>
      <c r="N1005" s="2"/>
      <c r="U1005" s="5" t="str">
        <f>$U$5</f>
        <v>(３日間調査　単位：件）</v>
      </c>
      <c r="BD1005" s="3"/>
    </row>
    <row r="1006" spans="2:56" ht="13.5" customHeight="1">
      <c r="B1006" s="7"/>
      <c r="C1006" s="8" t="s">
        <v>109</v>
      </c>
      <c r="D1006" s="20" t="s">
        <v>5</v>
      </c>
      <c r="E1006" s="20" t="s">
        <v>8</v>
      </c>
      <c r="F1006" s="20" t="s">
        <v>9</v>
      </c>
      <c r="G1006" s="20" t="s">
        <v>10</v>
      </c>
      <c r="H1006" s="20" t="s">
        <v>11</v>
      </c>
      <c r="I1006" s="20" t="s">
        <v>12</v>
      </c>
      <c r="J1006" s="20" t="s">
        <v>13</v>
      </c>
      <c r="K1006" s="20" t="s">
        <v>14</v>
      </c>
      <c r="L1006" s="21" t="s">
        <v>15</v>
      </c>
      <c r="M1006" s="20" t="s">
        <v>16</v>
      </c>
      <c r="N1006" s="20" t="s">
        <v>17</v>
      </c>
      <c r="O1006" s="20" t="s">
        <v>18</v>
      </c>
      <c r="P1006" s="20" t="s">
        <v>19</v>
      </c>
      <c r="Q1006" s="20" t="s">
        <v>20</v>
      </c>
      <c r="R1006" s="20" t="s">
        <v>21</v>
      </c>
      <c r="S1006" s="20" t="s">
        <v>22</v>
      </c>
      <c r="T1006" s="20" t="s">
        <v>23</v>
      </c>
      <c r="U1006" s="44" t="s">
        <v>4</v>
      </c>
      <c r="BD1006" s="3"/>
    </row>
    <row r="1007" spans="2:56" ht="13.5" customHeight="1">
      <c r="B1007" s="9" t="s">
        <v>25</v>
      </c>
      <c r="C1007" s="10"/>
      <c r="D1007" s="22" t="s">
        <v>7</v>
      </c>
      <c r="E1007" s="22" t="s">
        <v>7</v>
      </c>
      <c r="F1007" s="22" t="s">
        <v>7</v>
      </c>
      <c r="G1007" s="22" t="s">
        <v>7</v>
      </c>
      <c r="H1007" s="22" t="s">
        <v>7</v>
      </c>
      <c r="I1007" s="22" t="s">
        <v>7</v>
      </c>
      <c r="J1007" s="22" t="s">
        <v>7</v>
      </c>
      <c r="K1007" s="22" t="s">
        <v>7</v>
      </c>
      <c r="L1007" s="23" t="s">
        <v>6</v>
      </c>
      <c r="M1007" s="22" t="s">
        <v>7</v>
      </c>
      <c r="N1007" s="22" t="s">
        <v>7</v>
      </c>
      <c r="O1007" s="22" t="s">
        <v>7</v>
      </c>
      <c r="P1007" s="22" t="s">
        <v>7</v>
      </c>
      <c r="Q1007" s="22" t="s">
        <v>7</v>
      </c>
      <c r="R1007" s="22" t="s">
        <v>7</v>
      </c>
      <c r="S1007" s="22" t="s">
        <v>7</v>
      </c>
      <c r="T1007" s="22" t="s">
        <v>24</v>
      </c>
      <c r="U1007" s="45"/>
      <c r="BD1007" s="3"/>
    </row>
    <row r="1008" spans="2:21" ht="13.5" customHeight="1">
      <c r="B1008" s="11"/>
      <c r="C1008" s="12" t="s">
        <v>118</v>
      </c>
      <c r="D1008" s="24">
        <f>SUM(D408,D808,D908)</f>
        <v>289.2853</v>
      </c>
      <c r="E1008" s="24">
        <f aca="true" t="shared" si="377" ref="E1008:U1008">SUM(E408,E808,E908)</f>
        <v>1631.276</v>
      </c>
      <c r="F1008" s="24">
        <f t="shared" si="377"/>
        <v>1659.8474</v>
      </c>
      <c r="G1008" s="24">
        <f t="shared" si="377"/>
        <v>6731.3561</v>
      </c>
      <c r="H1008" s="24">
        <f t="shared" si="377"/>
        <v>876.1864</v>
      </c>
      <c r="I1008" s="24">
        <f t="shared" si="377"/>
        <v>1313.0247</v>
      </c>
      <c r="J1008" s="24">
        <f t="shared" si="377"/>
        <v>1275.9029</v>
      </c>
      <c r="K1008" s="25">
        <f t="shared" si="377"/>
        <v>120.13250000000001</v>
      </c>
      <c r="L1008" s="24">
        <f t="shared" si="377"/>
        <v>320.46040000000005</v>
      </c>
      <c r="M1008" s="25">
        <f t="shared" si="377"/>
        <v>581.5952</v>
      </c>
      <c r="N1008" s="24">
        <f t="shared" si="377"/>
        <v>84.3879</v>
      </c>
      <c r="O1008" s="24">
        <f t="shared" si="377"/>
        <v>398.3468</v>
      </c>
      <c r="P1008" s="24">
        <f t="shared" si="377"/>
        <v>97.65599999999999</v>
      </c>
      <c r="Q1008" s="24">
        <f t="shared" si="377"/>
        <v>128.0496</v>
      </c>
      <c r="R1008" s="24">
        <f t="shared" si="377"/>
        <v>77.2989</v>
      </c>
      <c r="S1008" s="24">
        <f t="shared" si="377"/>
        <v>1.0344</v>
      </c>
      <c r="T1008" s="24">
        <f t="shared" si="377"/>
        <v>0</v>
      </c>
      <c r="U1008" s="26">
        <f t="shared" si="377"/>
        <v>15585.840499999998</v>
      </c>
    </row>
    <row r="1009" spans="2:21" ht="13.5" customHeight="1">
      <c r="B1009" s="13" t="s">
        <v>26</v>
      </c>
      <c r="C1009" s="14" t="s">
        <v>27</v>
      </c>
      <c r="D1009" s="27">
        <f aca="true" t="shared" si="378" ref="D1009:U1009">SUM(D409,D809,D909)</f>
        <v>5279.093800000001</v>
      </c>
      <c r="E1009" s="27">
        <f t="shared" si="378"/>
        <v>20124.5678</v>
      </c>
      <c r="F1009" s="27">
        <f t="shared" si="378"/>
        <v>10723.7159</v>
      </c>
      <c r="G1009" s="27">
        <f t="shared" si="378"/>
        <v>26451.4132</v>
      </c>
      <c r="H1009" s="27">
        <f t="shared" si="378"/>
        <v>3734.8879</v>
      </c>
      <c r="I1009" s="27">
        <f t="shared" si="378"/>
        <v>2041.1758</v>
      </c>
      <c r="J1009" s="27">
        <f t="shared" si="378"/>
        <v>962.2841</v>
      </c>
      <c r="K1009" s="28">
        <f t="shared" si="378"/>
        <v>549.7382</v>
      </c>
      <c r="L1009" s="27">
        <f t="shared" si="378"/>
        <v>310.8183</v>
      </c>
      <c r="M1009" s="28">
        <f t="shared" si="378"/>
        <v>1485.1485</v>
      </c>
      <c r="N1009" s="27">
        <f t="shared" si="378"/>
        <v>255.3616</v>
      </c>
      <c r="O1009" s="27">
        <f t="shared" si="378"/>
        <v>698.0604999999999</v>
      </c>
      <c r="P1009" s="27">
        <f t="shared" si="378"/>
        <v>252.52249999999998</v>
      </c>
      <c r="Q1009" s="27">
        <f t="shared" si="378"/>
        <v>103.59020000000001</v>
      </c>
      <c r="R1009" s="27">
        <f t="shared" si="378"/>
        <v>31.587400000000002</v>
      </c>
      <c r="S1009" s="27">
        <f t="shared" si="378"/>
        <v>0</v>
      </c>
      <c r="T1009" s="27">
        <f t="shared" si="378"/>
        <v>0</v>
      </c>
      <c r="U1009" s="29">
        <f t="shared" si="378"/>
        <v>73003.9657</v>
      </c>
    </row>
    <row r="1010" spans="2:21" ht="13.5" customHeight="1">
      <c r="B1010" s="13"/>
      <c r="C1010" s="14" t="s">
        <v>28</v>
      </c>
      <c r="D1010" s="27">
        <f aca="true" t="shared" si="379" ref="D1010:U1010">SUM(D410,D810,D910)</f>
        <v>784.4395</v>
      </c>
      <c r="E1010" s="27">
        <f t="shared" si="379"/>
        <v>1379.2095000000002</v>
      </c>
      <c r="F1010" s="27">
        <f t="shared" si="379"/>
        <v>982.1434</v>
      </c>
      <c r="G1010" s="27">
        <f t="shared" si="379"/>
        <v>16176.042300000001</v>
      </c>
      <c r="H1010" s="27">
        <f t="shared" si="379"/>
        <v>345.1338</v>
      </c>
      <c r="I1010" s="27">
        <f t="shared" si="379"/>
        <v>800.1196</v>
      </c>
      <c r="J1010" s="27">
        <f t="shared" si="379"/>
        <v>556.5355</v>
      </c>
      <c r="K1010" s="28">
        <f t="shared" si="379"/>
        <v>268.0876</v>
      </c>
      <c r="L1010" s="27">
        <f t="shared" si="379"/>
        <v>89.33449999999999</v>
      </c>
      <c r="M1010" s="28">
        <f t="shared" si="379"/>
        <v>728.2158999999999</v>
      </c>
      <c r="N1010" s="27">
        <f t="shared" si="379"/>
        <v>206.00990000000002</v>
      </c>
      <c r="O1010" s="27">
        <f t="shared" si="379"/>
        <v>212.3656</v>
      </c>
      <c r="P1010" s="27">
        <f t="shared" si="379"/>
        <v>78.4636</v>
      </c>
      <c r="Q1010" s="27">
        <f t="shared" si="379"/>
        <v>63.6436</v>
      </c>
      <c r="R1010" s="27">
        <f t="shared" si="379"/>
        <v>98.1243</v>
      </c>
      <c r="S1010" s="27">
        <f t="shared" si="379"/>
        <v>24.4286</v>
      </c>
      <c r="T1010" s="27">
        <f t="shared" si="379"/>
        <v>0</v>
      </c>
      <c r="U1010" s="29">
        <f t="shared" si="379"/>
        <v>22792.297199999994</v>
      </c>
    </row>
    <row r="1011" spans="2:21" ht="13.5" customHeight="1">
      <c r="B1011" s="13" t="s">
        <v>29</v>
      </c>
      <c r="C1011" s="14" t="s">
        <v>30</v>
      </c>
      <c r="D1011" s="27">
        <f aca="true" t="shared" si="380" ref="D1011:U1011">SUM(D411,D811,D911)</f>
        <v>62549.9592</v>
      </c>
      <c r="E1011" s="27">
        <f t="shared" si="380"/>
        <v>77258.0698</v>
      </c>
      <c r="F1011" s="27">
        <f t="shared" si="380"/>
        <v>31030.968500000003</v>
      </c>
      <c r="G1011" s="27">
        <f t="shared" si="380"/>
        <v>44555.0037</v>
      </c>
      <c r="H1011" s="27">
        <f t="shared" si="380"/>
        <v>18579.8454</v>
      </c>
      <c r="I1011" s="27">
        <f t="shared" si="380"/>
        <v>25193.326899999996</v>
      </c>
      <c r="J1011" s="27">
        <f t="shared" si="380"/>
        <v>7272.4517000000005</v>
      </c>
      <c r="K1011" s="28">
        <f t="shared" si="380"/>
        <v>2462.4593</v>
      </c>
      <c r="L1011" s="27">
        <f t="shared" si="380"/>
        <v>1675.3551999999997</v>
      </c>
      <c r="M1011" s="28">
        <f t="shared" si="380"/>
        <v>2307.5822</v>
      </c>
      <c r="N1011" s="27">
        <f t="shared" si="380"/>
        <v>942.6106</v>
      </c>
      <c r="O1011" s="27">
        <f t="shared" si="380"/>
        <v>422.87070000000006</v>
      </c>
      <c r="P1011" s="27">
        <f t="shared" si="380"/>
        <v>77.0651</v>
      </c>
      <c r="Q1011" s="27">
        <f t="shared" si="380"/>
        <v>62.7974</v>
      </c>
      <c r="R1011" s="27">
        <f t="shared" si="380"/>
        <v>38.2162</v>
      </c>
      <c r="S1011" s="27">
        <f t="shared" si="380"/>
        <v>9.583400000000001</v>
      </c>
      <c r="T1011" s="27">
        <f t="shared" si="380"/>
        <v>0</v>
      </c>
      <c r="U1011" s="29">
        <f t="shared" si="380"/>
        <v>274438.16530000005</v>
      </c>
    </row>
    <row r="1012" spans="2:21" ht="13.5" customHeight="1">
      <c r="B1012" s="13"/>
      <c r="C1012" s="14" t="s">
        <v>31</v>
      </c>
      <c r="D1012" s="27">
        <f aca="true" t="shared" si="381" ref="D1012:U1012">SUM(D412,D812,D912)</f>
        <v>20.999000000000002</v>
      </c>
      <c r="E1012" s="27">
        <f t="shared" si="381"/>
        <v>71.4722</v>
      </c>
      <c r="F1012" s="27">
        <f t="shared" si="381"/>
        <v>11.9749</v>
      </c>
      <c r="G1012" s="27">
        <f t="shared" si="381"/>
        <v>21.622</v>
      </c>
      <c r="H1012" s="27">
        <f t="shared" si="381"/>
        <v>0</v>
      </c>
      <c r="I1012" s="27">
        <f t="shared" si="381"/>
        <v>0</v>
      </c>
      <c r="J1012" s="27">
        <f t="shared" si="381"/>
        <v>0</v>
      </c>
      <c r="K1012" s="28">
        <f t="shared" si="381"/>
        <v>0</v>
      </c>
      <c r="L1012" s="27">
        <f t="shared" si="381"/>
        <v>0</v>
      </c>
      <c r="M1012" s="28">
        <f t="shared" si="381"/>
        <v>0</v>
      </c>
      <c r="N1012" s="27">
        <f t="shared" si="381"/>
        <v>0</v>
      </c>
      <c r="O1012" s="27">
        <f t="shared" si="381"/>
        <v>0</v>
      </c>
      <c r="P1012" s="27">
        <f t="shared" si="381"/>
        <v>0</v>
      </c>
      <c r="Q1012" s="27">
        <f t="shared" si="381"/>
        <v>0</v>
      </c>
      <c r="R1012" s="27">
        <f t="shared" si="381"/>
        <v>0</v>
      </c>
      <c r="S1012" s="27">
        <f t="shared" si="381"/>
        <v>0</v>
      </c>
      <c r="T1012" s="27">
        <f t="shared" si="381"/>
        <v>0</v>
      </c>
      <c r="U1012" s="29">
        <f t="shared" si="381"/>
        <v>126.0681</v>
      </c>
    </row>
    <row r="1013" spans="2:21" ht="13.5" customHeight="1">
      <c r="B1013" s="13" t="s">
        <v>32</v>
      </c>
      <c r="C1013" s="14" t="s">
        <v>33</v>
      </c>
      <c r="D1013" s="27">
        <f aca="true" t="shared" si="382" ref="D1013:U1013">SUM(D413,D813,D913)</f>
        <v>171165.82189999998</v>
      </c>
      <c r="E1013" s="27">
        <f t="shared" si="382"/>
        <v>676294.2352</v>
      </c>
      <c r="F1013" s="27">
        <f t="shared" si="382"/>
        <v>73528.224</v>
      </c>
      <c r="G1013" s="27">
        <f t="shared" si="382"/>
        <v>93952.88190000001</v>
      </c>
      <c r="H1013" s="27">
        <f t="shared" si="382"/>
        <v>23609.3545</v>
      </c>
      <c r="I1013" s="27">
        <f t="shared" si="382"/>
        <v>38481.3166</v>
      </c>
      <c r="J1013" s="27">
        <f t="shared" si="382"/>
        <v>7598.431799999999</v>
      </c>
      <c r="K1013" s="28">
        <f t="shared" si="382"/>
        <v>2092.3414000000002</v>
      </c>
      <c r="L1013" s="27">
        <f t="shared" si="382"/>
        <v>1578.7424999999998</v>
      </c>
      <c r="M1013" s="28">
        <f t="shared" si="382"/>
        <v>1529.3884</v>
      </c>
      <c r="N1013" s="27">
        <f t="shared" si="382"/>
        <v>374.0332</v>
      </c>
      <c r="O1013" s="27">
        <f t="shared" si="382"/>
        <v>281.4865</v>
      </c>
      <c r="P1013" s="27">
        <f t="shared" si="382"/>
        <v>213.3209</v>
      </c>
      <c r="Q1013" s="27">
        <f t="shared" si="382"/>
        <v>76.6417</v>
      </c>
      <c r="R1013" s="27">
        <f t="shared" si="382"/>
        <v>8.076</v>
      </c>
      <c r="S1013" s="27">
        <f t="shared" si="382"/>
        <v>0</v>
      </c>
      <c r="T1013" s="27">
        <f t="shared" si="382"/>
        <v>0</v>
      </c>
      <c r="U1013" s="29">
        <f t="shared" si="382"/>
        <v>1090784.2964999997</v>
      </c>
    </row>
    <row r="1014" spans="2:21" ht="13.5" customHeight="1">
      <c r="B1014" s="13"/>
      <c r="C1014" s="14" t="s">
        <v>34</v>
      </c>
      <c r="D1014" s="27">
        <f aca="true" t="shared" si="383" ref="D1014:U1014">SUM(D414,D814,D914)</f>
        <v>90145.7979</v>
      </c>
      <c r="E1014" s="27">
        <f t="shared" si="383"/>
        <v>201166.78680000003</v>
      </c>
      <c r="F1014" s="27">
        <f t="shared" si="383"/>
        <v>60823.768800000005</v>
      </c>
      <c r="G1014" s="27">
        <f t="shared" si="383"/>
        <v>76596.9276</v>
      </c>
      <c r="H1014" s="27">
        <f t="shared" si="383"/>
        <v>19662.5536</v>
      </c>
      <c r="I1014" s="27">
        <f t="shared" si="383"/>
        <v>19765.7491</v>
      </c>
      <c r="J1014" s="27">
        <f t="shared" si="383"/>
        <v>3026.4931</v>
      </c>
      <c r="K1014" s="28">
        <f t="shared" si="383"/>
        <v>1570.7593</v>
      </c>
      <c r="L1014" s="27">
        <f t="shared" si="383"/>
        <v>887.8959</v>
      </c>
      <c r="M1014" s="28">
        <f t="shared" si="383"/>
        <v>1120.0434</v>
      </c>
      <c r="N1014" s="27">
        <f t="shared" si="383"/>
        <v>848.9124</v>
      </c>
      <c r="O1014" s="27">
        <f t="shared" si="383"/>
        <v>693.7796</v>
      </c>
      <c r="P1014" s="27">
        <f t="shared" si="383"/>
        <v>128.1995</v>
      </c>
      <c r="Q1014" s="27">
        <f t="shared" si="383"/>
        <v>75.2381</v>
      </c>
      <c r="R1014" s="27">
        <f t="shared" si="383"/>
        <v>64.7317</v>
      </c>
      <c r="S1014" s="27">
        <f t="shared" si="383"/>
        <v>0</v>
      </c>
      <c r="T1014" s="27">
        <f t="shared" si="383"/>
        <v>0</v>
      </c>
      <c r="U1014" s="29">
        <f t="shared" si="383"/>
        <v>476577.63680000004</v>
      </c>
    </row>
    <row r="1015" spans="2:21" ht="13.5" customHeight="1">
      <c r="B1015" s="13" t="s">
        <v>35</v>
      </c>
      <c r="C1015" s="14" t="s">
        <v>36</v>
      </c>
      <c r="D1015" s="27">
        <f aca="true" t="shared" si="384" ref="D1015:U1015">SUM(D415,D815,D915)</f>
        <v>170.90359999999998</v>
      </c>
      <c r="E1015" s="27">
        <f t="shared" si="384"/>
        <v>1518.2685</v>
      </c>
      <c r="F1015" s="27">
        <f t="shared" si="384"/>
        <v>843.4825</v>
      </c>
      <c r="G1015" s="27">
        <f t="shared" si="384"/>
        <v>908.7492</v>
      </c>
      <c r="H1015" s="27">
        <f t="shared" si="384"/>
        <v>368.6212</v>
      </c>
      <c r="I1015" s="27">
        <f t="shared" si="384"/>
        <v>37.3492</v>
      </c>
      <c r="J1015" s="27">
        <f t="shared" si="384"/>
        <v>6.193</v>
      </c>
      <c r="K1015" s="28">
        <f t="shared" si="384"/>
        <v>8.5358</v>
      </c>
      <c r="L1015" s="27">
        <f t="shared" si="384"/>
        <v>1.3733</v>
      </c>
      <c r="M1015" s="28">
        <f t="shared" si="384"/>
        <v>8.5358</v>
      </c>
      <c r="N1015" s="27">
        <f t="shared" si="384"/>
        <v>0</v>
      </c>
      <c r="O1015" s="27">
        <f t="shared" si="384"/>
        <v>0</v>
      </c>
      <c r="P1015" s="27">
        <f t="shared" si="384"/>
        <v>0</v>
      </c>
      <c r="Q1015" s="27">
        <f t="shared" si="384"/>
        <v>9.1988</v>
      </c>
      <c r="R1015" s="27">
        <f t="shared" si="384"/>
        <v>3.8509</v>
      </c>
      <c r="S1015" s="27">
        <f t="shared" si="384"/>
        <v>0</v>
      </c>
      <c r="T1015" s="27">
        <f t="shared" si="384"/>
        <v>0</v>
      </c>
      <c r="U1015" s="29">
        <f t="shared" si="384"/>
        <v>3885.0618</v>
      </c>
    </row>
    <row r="1016" spans="2:21" ht="13.5" customHeight="1">
      <c r="B1016" s="13"/>
      <c r="C1016" s="14" t="s">
        <v>37</v>
      </c>
      <c r="D1016" s="27">
        <f aca="true" t="shared" si="385" ref="D1016:U1016">SUM(D416,D816,D916)</f>
        <v>192243.9781</v>
      </c>
      <c r="E1016" s="27">
        <f t="shared" si="385"/>
        <v>53597.231199999995</v>
      </c>
      <c r="F1016" s="27">
        <f t="shared" si="385"/>
        <v>23157.9204</v>
      </c>
      <c r="G1016" s="27">
        <f t="shared" si="385"/>
        <v>47747.6374</v>
      </c>
      <c r="H1016" s="27">
        <f t="shared" si="385"/>
        <v>17501.379100000002</v>
      </c>
      <c r="I1016" s="27">
        <f t="shared" si="385"/>
        <v>23932.604600000002</v>
      </c>
      <c r="J1016" s="27">
        <f t="shared" si="385"/>
        <v>1798.2780999999998</v>
      </c>
      <c r="K1016" s="28">
        <f t="shared" si="385"/>
        <v>983.5881</v>
      </c>
      <c r="L1016" s="27">
        <f t="shared" si="385"/>
        <v>420.2922</v>
      </c>
      <c r="M1016" s="28">
        <f t="shared" si="385"/>
        <v>921.3872</v>
      </c>
      <c r="N1016" s="27">
        <f t="shared" si="385"/>
        <v>148.29250000000002</v>
      </c>
      <c r="O1016" s="27">
        <f t="shared" si="385"/>
        <v>79.5025</v>
      </c>
      <c r="P1016" s="27">
        <f t="shared" si="385"/>
        <v>54.778</v>
      </c>
      <c r="Q1016" s="27">
        <f t="shared" si="385"/>
        <v>37.9089</v>
      </c>
      <c r="R1016" s="27">
        <f t="shared" si="385"/>
        <v>6.8469</v>
      </c>
      <c r="S1016" s="27">
        <f t="shared" si="385"/>
        <v>9.2934</v>
      </c>
      <c r="T1016" s="27">
        <f t="shared" si="385"/>
        <v>0</v>
      </c>
      <c r="U1016" s="29">
        <f t="shared" si="385"/>
        <v>362640.91860000003</v>
      </c>
    </row>
    <row r="1017" spans="2:21" ht="13.5" customHeight="1">
      <c r="B1017" s="15"/>
      <c r="C1017" s="16" t="s">
        <v>2</v>
      </c>
      <c r="D1017" s="30">
        <f aca="true" t="shared" si="386" ref="D1017:U1017">SUM(D417,D817,D917)</f>
        <v>522650.2783</v>
      </c>
      <c r="E1017" s="30">
        <f t="shared" si="386"/>
        <v>1033041.117</v>
      </c>
      <c r="F1017" s="30">
        <f t="shared" si="386"/>
        <v>202762.04580000002</v>
      </c>
      <c r="G1017" s="30">
        <f t="shared" si="386"/>
        <v>313141.63340000005</v>
      </c>
      <c r="H1017" s="30">
        <f t="shared" si="386"/>
        <v>84677.9619</v>
      </c>
      <c r="I1017" s="30">
        <f t="shared" si="386"/>
        <v>111564.6665</v>
      </c>
      <c r="J1017" s="30">
        <f t="shared" si="386"/>
        <v>22496.570200000002</v>
      </c>
      <c r="K1017" s="31">
        <f t="shared" si="386"/>
        <v>8055.642199999999</v>
      </c>
      <c r="L1017" s="30">
        <f t="shared" si="386"/>
        <v>5284.2723</v>
      </c>
      <c r="M1017" s="31">
        <f t="shared" si="386"/>
        <v>8681.8966</v>
      </c>
      <c r="N1017" s="30">
        <f t="shared" si="386"/>
        <v>2859.6081</v>
      </c>
      <c r="O1017" s="30">
        <f t="shared" si="386"/>
        <v>2786.4121999999993</v>
      </c>
      <c r="P1017" s="30">
        <f t="shared" si="386"/>
        <v>902.0056000000001</v>
      </c>
      <c r="Q1017" s="30">
        <f t="shared" si="386"/>
        <v>557.0683000000001</v>
      </c>
      <c r="R1017" s="30">
        <f t="shared" si="386"/>
        <v>328.73229999999995</v>
      </c>
      <c r="S1017" s="30">
        <f t="shared" si="386"/>
        <v>44.3398</v>
      </c>
      <c r="T1017" s="30">
        <f t="shared" si="386"/>
        <v>0</v>
      </c>
      <c r="U1017" s="32">
        <f t="shared" si="386"/>
        <v>2319834.2504999996</v>
      </c>
    </row>
    <row r="1018" spans="2:21" ht="13.5" customHeight="1">
      <c r="B1018" s="13" t="s">
        <v>38</v>
      </c>
      <c r="C1018" s="14" t="s">
        <v>39</v>
      </c>
      <c r="D1018" s="27">
        <f aca="true" t="shared" si="387" ref="D1018:U1018">SUM(D418,D818,D918)</f>
        <v>0</v>
      </c>
      <c r="E1018" s="27">
        <f t="shared" si="387"/>
        <v>2781.7617</v>
      </c>
      <c r="F1018" s="27">
        <f t="shared" si="387"/>
        <v>61.9862</v>
      </c>
      <c r="G1018" s="27">
        <f t="shared" si="387"/>
        <v>131.9144</v>
      </c>
      <c r="H1018" s="27">
        <f t="shared" si="387"/>
        <v>92.9793</v>
      </c>
      <c r="I1018" s="27">
        <f t="shared" si="387"/>
        <v>325.815</v>
      </c>
      <c r="J1018" s="27">
        <f t="shared" si="387"/>
        <v>304.6544</v>
      </c>
      <c r="K1018" s="28">
        <f t="shared" si="387"/>
        <v>139.0738</v>
      </c>
      <c r="L1018" s="27">
        <f t="shared" si="387"/>
        <v>112.6443</v>
      </c>
      <c r="M1018" s="28">
        <f t="shared" si="387"/>
        <v>83.1388</v>
      </c>
      <c r="N1018" s="27">
        <f t="shared" si="387"/>
        <v>32.746</v>
      </c>
      <c r="O1018" s="27">
        <f t="shared" si="387"/>
        <v>774.3729999999999</v>
      </c>
      <c r="P1018" s="27">
        <f t="shared" si="387"/>
        <v>1988.2982</v>
      </c>
      <c r="Q1018" s="27">
        <f t="shared" si="387"/>
        <v>36.3604</v>
      </c>
      <c r="R1018" s="27">
        <f t="shared" si="387"/>
        <v>42.5448</v>
      </c>
      <c r="S1018" s="27">
        <f t="shared" si="387"/>
        <v>0</v>
      </c>
      <c r="T1018" s="27">
        <f t="shared" si="387"/>
        <v>3.0513</v>
      </c>
      <c r="U1018" s="29">
        <f t="shared" si="387"/>
        <v>6911.341600000001</v>
      </c>
    </row>
    <row r="1019" spans="2:21" ht="13.5" customHeight="1">
      <c r="B1019" s="13"/>
      <c r="C1019" s="14" t="s">
        <v>40</v>
      </c>
      <c r="D1019" s="27">
        <f aca="true" t="shared" si="388" ref="D1019:U1019">SUM(D419,D819,D919)</f>
        <v>20975.3061</v>
      </c>
      <c r="E1019" s="27">
        <f t="shared" si="388"/>
        <v>14029.847399999999</v>
      </c>
      <c r="F1019" s="27">
        <f t="shared" si="388"/>
        <v>8560.1722</v>
      </c>
      <c r="G1019" s="27">
        <f t="shared" si="388"/>
        <v>19982.1781</v>
      </c>
      <c r="H1019" s="27">
        <f t="shared" si="388"/>
        <v>5014.5427</v>
      </c>
      <c r="I1019" s="27">
        <f t="shared" si="388"/>
        <v>18849.7186</v>
      </c>
      <c r="J1019" s="27">
        <f t="shared" si="388"/>
        <v>9870.7483</v>
      </c>
      <c r="K1019" s="28">
        <f t="shared" si="388"/>
        <v>3163.051</v>
      </c>
      <c r="L1019" s="27">
        <f t="shared" si="388"/>
        <v>3259.9076</v>
      </c>
      <c r="M1019" s="28">
        <f t="shared" si="388"/>
        <v>2551.5606000000002</v>
      </c>
      <c r="N1019" s="27">
        <f t="shared" si="388"/>
        <v>572.5653</v>
      </c>
      <c r="O1019" s="27">
        <f t="shared" si="388"/>
        <v>664.7452</v>
      </c>
      <c r="P1019" s="27">
        <f t="shared" si="388"/>
        <v>1028.3305</v>
      </c>
      <c r="Q1019" s="27">
        <f t="shared" si="388"/>
        <v>164.2044</v>
      </c>
      <c r="R1019" s="27">
        <f t="shared" si="388"/>
        <v>6.5013</v>
      </c>
      <c r="S1019" s="27">
        <f t="shared" si="388"/>
        <v>0</v>
      </c>
      <c r="T1019" s="27">
        <f t="shared" si="388"/>
        <v>0</v>
      </c>
      <c r="U1019" s="29">
        <f t="shared" si="388"/>
        <v>108693.37930000002</v>
      </c>
    </row>
    <row r="1020" spans="2:21" ht="13.5" customHeight="1">
      <c r="B1020" s="13" t="s">
        <v>32</v>
      </c>
      <c r="C1020" s="14" t="s">
        <v>41</v>
      </c>
      <c r="D1020" s="27">
        <f aca="true" t="shared" si="389" ref="D1020:U1020">SUM(D420,D820,D920)</f>
        <v>17.5944</v>
      </c>
      <c r="E1020" s="27">
        <f t="shared" si="389"/>
        <v>326.7032</v>
      </c>
      <c r="F1020" s="27">
        <f t="shared" si="389"/>
        <v>603.0195</v>
      </c>
      <c r="G1020" s="27">
        <f t="shared" si="389"/>
        <v>794.9451</v>
      </c>
      <c r="H1020" s="27">
        <f t="shared" si="389"/>
        <v>326.5501</v>
      </c>
      <c r="I1020" s="27">
        <f t="shared" si="389"/>
        <v>117.6431</v>
      </c>
      <c r="J1020" s="27">
        <f t="shared" si="389"/>
        <v>47.4099</v>
      </c>
      <c r="K1020" s="28">
        <f t="shared" si="389"/>
        <v>7.0952</v>
      </c>
      <c r="L1020" s="27">
        <f t="shared" si="389"/>
        <v>10.0104</v>
      </c>
      <c r="M1020" s="28">
        <f t="shared" si="389"/>
        <v>85.0326</v>
      </c>
      <c r="N1020" s="27">
        <f t="shared" si="389"/>
        <v>0</v>
      </c>
      <c r="O1020" s="27">
        <f t="shared" si="389"/>
        <v>0</v>
      </c>
      <c r="P1020" s="27">
        <f t="shared" si="389"/>
        <v>0</v>
      </c>
      <c r="Q1020" s="27">
        <f t="shared" si="389"/>
        <v>23.9496</v>
      </c>
      <c r="R1020" s="27">
        <f t="shared" si="389"/>
        <v>4.7203</v>
      </c>
      <c r="S1020" s="27">
        <f t="shared" si="389"/>
        <v>0</v>
      </c>
      <c r="T1020" s="27">
        <f t="shared" si="389"/>
        <v>0</v>
      </c>
      <c r="U1020" s="29">
        <f t="shared" si="389"/>
        <v>2364.6734</v>
      </c>
    </row>
    <row r="1021" spans="2:21" ht="13.5" customHeight="1">
      <c r="B1021" s="13"/>
      <c r="C1021" s="14" t="s">
        <v>42</v>
      </c>
      <c r="D1021" s="27">
        <f aca="true" t="shared" si="390" ref="D1021:U1021">SUM(D421,D821,D921)</f>
        <v>4318.8534</v>
      </c>
      <c r="E1021" s="27">
        <f t="shared" si="390"/>
        <v>2406.0944000000004</v>
      </c>
      <c r="F1021" s="27">
        <f t="shared" si="390"/>
        <v>287.93059999999997</v>
      </c>
      <c r="G1021" s="27">
        <f t="shared" si="390"/>
        <v>119.7672</v>
      </c>
      <c r="H1021" s="27">
        <f t="shared" si="390"/>
        <v>35.3459</v>
      </c>
      <c r="I1021" s="27">
        <f t="shared" si="390"/>
        <v>34.9868</v>
      </c>
      <c r="J1021" s="27">
        <f t="shared" si="390"/>
        <v>44.0665</v>
      </c>
      <c r="K1021" s="28">
        <f t="shared" si="390"/>
        <v>34.9868</v>
      </c>
      <c r="L1021" s="27">
        <f t="shared" si="390"/>
        <v>0</v>
      </c>
      <c r="M1021" s="28">
        <f t="shared" si="390"/>
        <v>0</v>
      </c>
      <c r="N1021" s="27">
        <f t="shared" si="390"/>
        <v>0</v>
      </c>
      <c r="O1021" s="27">
        <f t="shared" si="390"/>
        <v>0</v>
      </c>
      <c r="P1021" s="27">
        <f t="shared" si="390"/>
        <v>0</v>
      </c>
      <c r="Q1021" s="27">
        <f t="shared" si="390"/>
        <v>0</v>
      </c>
      <c r="R1021" s="27">
        <f t="shared" si="390"/>
        <v>0</v>
      </c>
      <c r="S1021" s="27">
        <f t="shared" si="390"/>
        <v>0</v>
      </c>
      <c r="T1021" s="27">
        <f t="shared" si="390"/>
        <v>0</v>
      </c>
      <c r="U1021" s="29">
        <f t="shared" si="390"/>
        <v>7282.031599999999</v>
      </c>
    </row>
    <row r="1022" spans="2:21" ht="13.5" customHeight="1">
      <c r="B1022" s="13" t="s">
        <v>35</v>
      </c>
      <c r="C1022" s="17" t="s">
        <v>43</v>
      </c>
      <c r="D1022" s="27">
        <f aca="true" t="shared" si="391" ref="D1022:U1022">SUM(D422,D822,D922)</f>
        <v>25597.1917</v>
      </c>
      <c r="E1022" s="27">
        <f t="shared" si="391"/>
        <v>11169.6304</v>
      </c>
      <c r="F1022" s="27">
        <f t="shared" si="391"/>
        <v>21.1989</v>
      </c>
      <c r="G1022" s="27">
        <f t="shared" si="391"/>
        <v>607.8441</v>
      </c>
      <c r="H1022" s="27">
        <f t="shared" si="391"/>
        <v>3.465</v>
      </c>
      <c r="I1022" s="27">
        <f t="shared" si="391"/>
        <v>956.0027</v>
      </c>
      <c r="J1022" s="27">
        <f t="shared" si="391"/>
        <v>1296.0496</v>
      </c>
      <c r="K1022" s="28">
        <f t="shared" si="391"/>
        <v>65.1677</v>
      </c>
      <c r="L1022" s="27">
        <f t="shared" si="391"/>
        <v>416.8007</v>
      </c>
      <c r="M1022" s="28">
        <f t="shared" si="391"/>
        <v>723.6179</v>
      </c>
      <c r="N1022" s="27">
        <f t="shared" si="391"/>
        <v>761.5931</v>
      </c>
      <c r="O1022" s="27">
        <f t="shared" si="391"/>
        <v>201.818</v>
      </c>
      <c r="P1022" s="27">
        <f t="shared" si="391"/>
        <v>172.337</v>
      </c>
      <c r="Q1022" s="27">
        <f t="shared" si="391"/>
        <v>52.1224</v>
      </c>
      <c r="R1022" s="27">
        <f t="shared" si="391"/>
        <v>0</v>
      </c>
      <c r="S1022" s="27">
        <f t="shared" si="391"/>
        <v>0</v>
      </c>
      <c r="T1022" s="27">
        <f t="shared" si="391"/>
        <v>0</v>
      </c>
      <c r="U1022" s="29">
        <f t="shared" si="391"/>
        <v>42044.8392</v>
      </c>
    </row>
    <row r="1023" spans="1:21" ht="13.5" customHeight="1">
      <c r="A1023" s="39"/>
      <c r="B1023" s="15"/>
      <c r="C1023" s="16" t="s">
        <v>2</v>
      </c>
      <c r="D1023" s="30">
        <f aca="true" t="shared" si="392" ref="D1023:U1023">SUM(D423,D823,D923)</f>
        <v>50908.9456</v>
      </c>
      <c r="E1023" s="30">
        <f t="shared" si="392"/>
        <v>30714.037099999998</v>
      </c>
      <c r="F1023" s="30">
        <f t="shared" si="392"/>
        <v>9534.307400000002</v>
      </c>
      <c r="G1023" s="30">
        <f t="shared" si="392"/>
        <v>21636.6489</v>
      </c>
      <c r="H1023" s="30">
        <f t="shared" si="392"/>
        <v>5472.883</v>
      </c>
      <c r="I1023" s="30">
        <f t="shared" si="392"/>
        <v>20284.1662</v>
      </c>
      <c r="J1023" s="30">
        <f t="shared" si="392"/>
        <v>11562.928699999999</v>
      </c>
      <c r="K1023" s="31">
        <f t="shared" si="392"/>
        <v>3409.3745</v>
      </c>
      <c r="L1023" s="30">
        <f t="shared" si="392"/>
        <v>3799.363</v>
      </c>
      <c r="M1023" s="31">
        <f t="shared" si="392"/>
        <v>3443.3499</v>
      </c>
      <c r="N1023" s="30">
        <f t="shared" si="392"/>
        <v>1366.9044</v>
      </c>
      <c r="O1023" s="30">
        <f t="shared" si="392"/>
        <v>1640.9362</v>
      </c>
      <c r="P1023" s="30">
        <f t="shared" si="392"/>
        <v>3188.9657</v>
      </c>
      <c r="Q1023" s="30">
        <f t="shared" si="392"/>
        <v>276.6368</v>
      </c>
      <c r="R1023" s="30">
        <f t="shared" si="392"/>
        <v>53.766400000000004</v>
      </c>
      <c r="S1023" s="30">
        <f t="shared" si="392"/>
        <v>0</v>
      </c>
      <c r="T1023" s="30">
        <f t="shared" si="392"/>
        <v>3.0513</v>
      </c>
      <c r="U1023" s="32">
        <f t="shared" si="392"/>
        <v>167296.2651</v>
      </c>
    </row>
    <row r="1024" spans="2:21" ht="13.5" customHeight="1">
      <c r="B1024" s="11"/>
      <c r="C1024" s="12" t="s">
        <v>44</v>
      </c>
      <c r="D1024" s="27">
        <f aca="true" t="shared" si="393" ref="D1024:U1024">SUM(D424,D824,D924)</f>
        <v>0</v>
      </c>
      <c r="E1024" s="27">
        <f t="shared" si="393"/>
        <v>0</v>
      </c>
      <c r="F1024" s="27">
        <f t="shared" si="393"/>
        <v>0</v>
      </c>
      <c r="G1024" s="27">
        <f t="shared" si="393"/>
        <v>4.8725</v>
      </c>
      <c r="H1024" s="27">
        <f t="shared" si="393"/>
        <v>6.3394</v>
      </c>
      <c r="I1024" s="27">
        <f t="shared" si="393"/>
        <v>0</v>
      </c>
      <c r="J1024" s="27">
        <f t="shared" si="393"/>
        <v>4.4382</v>
      </c>
      <c r="K1024" s="28">
        <f t="shared" si="393"/>
        <v>4.1533</v>
      </c>
      <c r="L1024" s="27">
        <f t="shared" si="393"/>
        <v>19.9416</v>
      </c>
      <c r="M1024" s="28">
        <f t="shared" si="393"/>
        <v>146.1197</v>
      </c>
      <c r="N1024" s="27">
        <f t="shared" si="393"/>
        <v>0</v>
      </c>
      <c r="O1024" s="27">
        <f t="shared" si="393"/>
        <v>27.3766</v>
      </c>
      <c r="P1024" s="27">
        <f t="shared" si="393"/>
        <v>1.8663</v>
      </c>
      <c r="Q1024" s="27">
        <f t="shared" si="393"/>
        <v>8.3073</v>
      </c>
      <c r="R1024" s="27">
        <f t="shared" si="393"/>
        <v>52.8132</v>
      </c>
      <c r="S1024" s="27">
        <f t="shared" si="393"/>
        <v>29.0819</v>
      </c>
      <c r="T1024" s="27">
        <f t="shared" si="393"/>
        <v>3.2727</v>
      </c>
      <c r="U1024" s="29">
        <f t="shared" si="393"/>
        <v>308.5827</v>
      </c>
    </row>
    <row r="1025" spans="2:21" ht="13.5" customHeight="1">
      <c r="B1025" s="13" t="s">
        <v>0</v>
      </c>
      <c r="C1025" s="14" t="s">
        <v>45</v>
      </c>
      <c r="D1025" s="27">
        <f aca="true" t="shared" si="394" ref="D1025:U1025">SUM(D425,D825,D925)</f>
        <v>10.888</v>
      </c>
      <c r="E1025" s="27">
        <f t="shared" si="394"/>
        <v>2.722</v>
      </c>
      <c r="F1025" s="27">
        <f t="shared" si="394"/>
        <v>2.722</v>
      </c>
      <c r="G1025" s="27">
        <f t="shared" si="394"/>
        <v>5.444</v>
      </c>
      <c r="H1025" s="27">
        <f t="shared" si="394"/>
        <v>8.7795</v>
      </c>
      <c r="I1025" s="27">
        <f t="shared" si="394"/>
        <v>21.2925</v>
      </c>
      <c r="J1025" s="27">
        <f t="shared" si="394"/>
        <v>8.7795</v>
      </c>
      <c r="K1025" s="28">
        <f t="shared" si="394"/>
        <v>0</v>
      </c>
      <c r="L1025" s="27">
        <f t="shared" si="394"/>
        <v>0</v>
      </c>
      <c r="M1025" s="28">
        <f t="shared" si="394"/>
        <v>35.118</v>
      </c>
      <c r="N1025" s="27">
        <f t="shared" si="394"/>
        <v>0</v>
      </c>
      <c r="O1025" s="27">
        <f t="shared" si="394"/>
        <v>0</v>
      </c>
      <c r="P1025" s="27">
        <f t="shared" si="394"/>
        <v>0</v>
      </c>
      <c r="Q1025" s="27">
        <f t="shared" si="394"/>
        <v>0</v>
      </c>
      <c r="R1025" s="27">
        <f t="shared" si="394"/>
        <v>0</v>
      </c>
      <c r="S1025" s="27">
        <f t="shared" si="394"/>
        <v>0</v>
      </c>
      <c r="T1025" s="27">
        <f t="shared" si="394"/>
        <v>0</v>
      </c>
      <c r="U1025" s="29">
        <f t="shared" si="394"/>
        <v>95.74549999999999</v>
      </c>
    </row>
    <row r="1026" spans="2:21" ht="13.5" customHeight="1">
      <c r="B1026" s="13"/>
      <c r="C1026" s="14" t="s">
        <v>46</v>
      </c>
      <c r="D1026" s="27">
        <f aca="true" t="shared" si="395" ref="D1026:U1026">SUM(D426,D826,D926)</f>
        <v>10.888</v>
      </c>
      <c r="E1026" s="27">
        <f t="shared" si="395"/>
        <v>115.13220000000001</v>
      </c>
      <c r="F1026" s="27">
        <f t="shared" si="395"/>
        <v>273.7605</v>
      </c>
      <c r="G1026" s="27">
        <f t="shared" si="395"/>
        <v>51.7957</v>
      </c>
      <c r="H1026" s="27">
        <f t="shared" si="395"/>
        <v>12.9573</v>
      </c>
      <c r="I1026" s="27">
        <f t="shared" si="395"/>
        <v>352.5829</v>
      </c>
      <c r="J1026" s="27">
        <f t="shared" si="395"/>
        <v>31.0093</v>
      </c>
      <c r="K1026" s="28">
        <f t="shared" si="395"/>
        <v>5.3479</v>
      </c>
      <c r="L1026" s="27">
        <f t="shared" si="395"/>
        <v>25.8622</v>
      </c>
      <c r="M1026" s="28">
        <f t="shared" si="395"/>
        <v>188.927</v>
      </c>
      <c r="N1026" s="27">
        <f t="shared" si="395"/>
        <v>5.3478</v>
      </c>
      <c r="O1026" s="27">
        <f t="shared" si="395"/>
        <v>44.4985</v>
      </c>
      <c r="P1026" s="27">
        <f t="shared" si="395"/>
        <v>11.2913</v>
      </c>
      <c r="Q1026" s="27">
        <f t="shared" si="395"/>
        <v>28.3079</v>
      </c>
      <c r="R1026" s="27">
        <f t="shared" si="395"/>
        <v>12.9462</v>
      </c>
      <c r="S1026" s="27">
        <f t="shared" si="395"/>
        <v>0</v>
      </c>
      <c r="T1026" s="27">
        <f t="shared" si="395"/>
        <v>0</v>
      </c>
      <c r="U1026" s="29">
        <f t="shared" si="395"/>
        <v>1170.6547</v>
      </c>
    </row>
    <row r="1027" spans="2:21" ht="13.5" customHeight="1">
      <c r="B1027" s="13"/>
      <c r="C1027" s="14" t="s">
        <v>47</v>
      </c>
      <c r="D1027" s="27">
        <f aca="true" t="shared" si="396" ref="D1027:U1027">SUM(D427,D827,D927)</f>
        <v>353.8388</v>
      </c>
      <c r="E1027" s="27">
        <f t="shared" si="396"/>
        <v>1664.6861</v>
      </c>
      <c r="F1027" s="27">
        <f t="shared" si="396"/>
        <v>1713.2283</v>
      </c>
      <c r="G1027" s="27">
        <f t="shared" si="396"/>
        <v>20925.4127</v>
      </c>
      <c r="H1027" s="27">
        <f t="shared" si="396"/>
        <v>6776.338400000001</v>
      </c>
      <c r="I1027" s="27">
        <f t="shared" si="396"/>
        <v>18497.8262</v>
      </c>
      <c r="J1027" s="27">
        <f t="shared" si="396"/>
        <v>15458.8554</v>
      </c>
      <c r="K1027" s="28">
        <f t="shared" si="396"/>
        <v>688.6417</v>
      </c>
      <c r="L1027" s="27">
        <f t="shared" si="396"/>
        <v>10076.4406</v>
      </c>
      <c r="M1027" s="28">
        <f t="shared" si="396"/>
        <v>18566.5345</v>
      </c>
      <c r="N1027" s="27">
        <f t="shared" si="396"/>
        <v>2308.9584</v>
      </c>
      <c r="O1027" s="27">
        <f t="shared" si="396"/>
        <v>3520.7012</v>
      </c>
      <c r="P1027" s="27">
        <f t="shared" si="396"/>
        <v>4605.5677</v>
      </c>
      <c r="Q1027" s="27">
        <f t="shared" si="396"/>
        <v>4045.1778</v>
      </c>
      <c r="R1027" s="27">
        <f t="shared" si="396"/>
        <v>4942.5506</v>
      </c>
      <c r="S1027" s="27">
        <f t="shared" si="396"/>
        <v>437.90520000000004</v>
      </c>
      <c r="T1027" s="27">
        <f t="shared" si="396"/>
        <v>186.5375</v>
      </c>
      <c r="U1027" s="29">
        <f t="shared" si="396"/>
        <v>114769.2011</v>
      </c>
    </row>
    <row r="1028" spans="2:21" ht="13.5" customHeight="1">
      <c r="B1028" s="13" t="s">
        <v>32</v>
      </c>
      <c r="C1028" s="14" t="s">
        <v>48</v>
      </c>
      <c r="D1028" s="27">
        <f aca="true" t="shared" si="397" ref="D1028:U1028">SUM(D428,D828,D928)</f>
        <v>0</v>
      </c>
      <c r="E1028" s="27">
        <f t="shared" si="397"/>
        <v>1142.1862</v>
      </c>
      <c r="F1028" s="27">
        <f t="shared" si="397"/>
        <v>1</v>
      </c>
      <c r="G1028" s="27">
        <f t="shared" si="397"/>
        <v>47</v>
      </c>
      <c r="H1028" s="27">
        <f t="shared" si="397"/>
        <v>0</v>
      </c>
      <c r="I1028" s="27">
        <f t="shared" si="397"/>
        <v>76.9852</v>
      </c>
      <c r="J1028" s="27">
        <f t="shared" si="397"/>
        <v>70.7192</v>
      </c>
      <c r="K1028" s="28">
        <f t="shared" si="397"/>
        <v>40.582300000000004</v>
      </c>
      <c r="L1028" s="27">
        <f t="shared" si="397"/>
        <v>1015.2729999999999</v>
      </c>
      <c r="M1028" s="28">
        <f t="shared" si="397"/>
        <v>4441.0774</v>
      </c>
      <c r="N1028" s="27">
        <f t="shared" si="397"/>
        <v>289.7847</v>
      </c>
      <c r="O1028" s="27">
        <f t="shared" si="397"/>
        <v>2024.9138</v>
      </c>
      <c r="P1028" s="27">
        <f t="shared" si="397"/>
        <v>495.0259</v>
      </c>
      <c r="Q1028" s="27">
        <f t="shared" si="397"/>
        <v>138.6044</v>
      </c>
      <c r="R1028" s="27">
        <f t="shared" si="397"/>
        <v>191.3061</v>
      </c>
      <c r="S1028" s="27">
        <f t="shared" si="397"/>
        <v>33.9846</v>
      </c>
      <c r="T1028" s="27">
        <f t="shared" si="397"/>
        <v>51.5019</v>
      </c>
      <c r="U1028" s="29">
        <f t="shared" si="397"/>
        <v>10059.944700000002</v>
      </c>
    </row>
    <row r="1029" spans="2:21" ht="13.5" customHeight="1">
      <c r="B1029" s="13"/>
      <c r="C1029" s="14" t="s">
        <v>49</v>
      </c>
      <c r="D1029" s="27">
        <f aca="true" t="shared" si="398" ref="D1029:U1029">SUM(D429,D829,D929)</f>
        <v>0</v>
      </c>
      <c r="E1029" s="27">
        <f t="shared" si="398"/>
        <v>106.8077</v>
      </c>
      <c r="F1029" s="27">
        <f t="shared" si="398"/>
        <v>650.8072</v>
      </c>
      <c r="G1029" s="27">
        <f t="shared" si="398"/>
        <v>2782.9221999999995</v>
      </c>
      <c r="H1029" s="27">
        <f t="shared" si="398"/>
        <v>1195.8067</v>
      </c>
      <c r="I1029" s="27">
        <f t="shared" si="398"/>
        <v>4061.5201</v>
      </c>
      <c r="J1029" s="27">
        <f t="shared" si="398"/>
        <v>0</v>
      </c>
      <c r="K1029" s="28">
        <f t="shared" si="398"/>
        <v>1.3713</v>
      </c>
      <c r="L1029" s="27">
        <f t="shared" si="398"/>
        <v>18.6437</v>
      </c>
      <c r="M1029" s="28">
        <f t="shared" si="398"/>
        <v>10.6741</v>
      </c>
      <c r="N1029" s="27">
        <f t="shared" si="398"/>
        <v>2.15</v>
      </c>
      <c r="O1029" s="27">
        <f t="shared" si="398"/>
        <v>0</v>
      </c>
      <c r="P1029" s="27">
        <f t="shared" si="398"/>
        <v>62.3811</v>
      </c>
      <c r="Q1029" s="27">
        <f t="shared" si="398"/>
        <v>5.1889</v>
      </c>
      <c r="R1029" s="27">
        <f t="shared" si="398"/>
        <v>10.5639</v>
      </c>
      <c r="S1029" s="27">
        <f t="shared" si="398"/>
        <v>0</v>
      </c>
      <c r="T1029" s="27">
        <f t="shared" si="398"/>
        <v>0</v>
      </c>
      <c r="U1029" s="29">
        <f t="shared" si="398"/>
        <v>8908.836899999998</v>
      </c>
    </row>
    <row r="1030" spans="2:21" ht="13.5" customHeight="1">
      <c r="B1030" s="13"/>
      <c r="C1030" s="14" t="s">
        <v>50</v>
      </c>
      <c r="D1030" s="27">
        <f aca="true" t="shared" si="399" ref="D1030:U1030">SUM(D430,D830,D930)</f>
        <v>0</v>
      </c>
      <c r="E1030" s="27">
        <f t="shared" si="399"/>
        <v>0</v>
      </c>
      <c r="F1030" s="27">
        <f t="shared" si="399"/>
        <v>0</v>
      </c>
      <c r="G1030" s="27">
        <f t="shared" si="399"/>
        <v>0</v>
      </c>
      <c r="H1030" s="27">
        <f t="shared" si="399"/>
        <v>0</v>
      </c>
      <c r="I1030" s="27">
        <f t="shared" si="399"/>
        <v>0</v>
      </c>
      <c r="J1030" s="27">
        <f t="shared" si="399"/>
        <v>2.3886</v>
      </c>
      <c r="K1030" s="28">
        <f t="shared" si="399"/>
        <v>4.7772</v>
      </c>
      <c r="L1030" s="27">
        <f t="shared" si="399"/>
        <v>7.1658</v>
      </c>
      <c r="M1030" s="28">
        <f t="shared" si="399"/>
        <v>0</v>
      </c>
      <c r="N1030" s="27">
        <f t="shared" si="399"/>
        <v>0</v>
      </c>
      <c r="O1030" s="27">
        <f t="shared" si="399"/>
        <v>0</v>
      </c>
      <c r="P1030" s="27">
        <f t="shared" si="399"/>
        <v>1.3866</v>
      </c>
      <c r="Q1030" s="27">
        <f t="shared" si="399"/>
        <v>0</v>
      </c>
      <c r="R1030" s="27">
        <f t="shared" si="399"/>
        <v>0</v>
      </c>
      <c r="S1030" s="27">
        <f t="shared" si="399"/>
        <v>0</v>
      </c>
      <c r="T1030" s="27">
        <f t="shared" si="399"/>
        <v>0</v>
      </c>
      <c r="U1030" s="29">
        <f t="shared" si="399"/>
        <v>15.718199999999998</v>
      </c>
    </row>
    <row r="1031" spans="2:21" ht="13.5" customHeight="1">
      <c r="B1031" s="13" t="s">
        <v>35</v>
      </c>
      <c r="C1031" s="14" t="s">
        <v>51</v>
      </c>
      <c r="D1031" s="27">
        <f aca="true" t="shared" si="400" ref="D1031:U1031">SUM(D431,D831,D931)</f>
        <v>0</v>
      </c>
      <c r="E1031" s="27">
        <f t="shared" si="400"/>
        <v>78.6184</v>
      </c>
      <c r="F1031" s="27">
        <f t="shared" si="400"/>
        <v>0</v>
      </c>
      <c r="G1031" s="27">
        <f t="shared" si="400"/>
        <v>12.1373</v>
      </c>
      <c r="H1031" s="27">
        <f t="shared" si="400"/>
        <v>9.4011</v>
      </c>
      <c r="I1031" s="27">
        <f t="shared" si="400"/>
        <v>1.7826</v>
      </c>
      <c r="J1031" s="27">
        <f t="shared" si="400"/>
        <v>0</v>
      </c>
      <c r="K1031" s="28">
        <f t="shared" si="400"/>
        <v>3.0978</v>
      </c>
      <c r="L1031" s="27">
        <f t="shared" si="400"/>
        <v>0</v>
      </c>
      <c r="M1031" s="28">
        <f t="shared" si="400"/>
        <v>45.656</v>
      </c>
      <c r="N1031" s="27">
        <f t="shared" si="400"/>
        <v>12.3912</v>
      </c>
      <c r="O1031" s="27">
        <f t="shared" si="400"/>
        <v>10.3294</v>
      </c>
      <c r="P1031" s="27">
        <f t="shared" si="400"/>
        <v>0</v>
      </c>
      <c r="Q1031" s="27">
        <f t="shared" si="400"/>
        <v>0</v>
      </c>
      <c r="R1031" s="27">
        <f t="shared" si="400"/>
        <v>0</v>
      </c>
      <c r="S1031" s="27">
        <f t="shared" si="400"/>
        <v>0</v>
      </c>
      <c r="T1031" s="27">
        <f t="shared" si="400"/>
        <v>0</v>
      </c>
      <c r="U1031" s="29">
        <f t="shared" si="400"/>
        <v>173.4138</v>
      </c>
    </row>
    <row r="1032" spans="2:21" ht="13.5" customHeight="1">
      <c r="B1032" s="13"/>
      <c r="C1032" s="14" t="s">
        <v>52</v>
      </c>
      <c r="D1032" s="27">
        <f aca="true" t="shared" si="401" ref="D1032:U1032">SUM(D432,D832,D932)</f>
        <v>22.2078</v>
      </c>
      <c r="E1032" s="27">
        <f t="shared" si="401"/>
        <v>5271.4149</v>
      </c>
      <c r="F1032" s="27">
        <f t="shared" si="401"/>
        <v>273.76430000000005</v>
      </c>
      <c r="G1032" s="27">
        <f t="shared" si="401"/>
        <v>1549.6281000000001</v>
      </c>
      <c r="H1032" s="27">
        <f t="shared" si="401"/>
        <v>1318.2658999999999</v>
      </c>
      <c r="I1032" s="27">
        <f t="shared" si="401"/>
        <v>7357.125599999999</v>
      </c>
      <c r="J1032" s="27">
        <f t="shared" si="401"/>
        <v>3799.593</v>
      </c>
      <c r="K1032" s="28">
        <f t="shared" si="401"/>
        <v>6087.3192</v>
      </c>
      <c r="L1032" s="27">
        <f t="shared" si="401"/>
        <v>2930.617</v>
      </c>
      <c r="M1032" s="28">
        <f t="shared" si="401"/>
        <v>5674.1179999999995</v>
      </c>
      <c r="N1032" s="27">
        <f t="shared" si="401"/>
        <v>1069.7497</v>
      </c>
      <c r="O1032" s="27">
        <f t="shared" si="401"/>
        <v>1229.9872999999998</v>
      </c>
      <c r="P1032" s="27">
        <f t="shared" si="401"/>
        <v>350.95799999999997</v>
      </c>
      <c r="Q1032" s="27">
        <f t="shared" si="401"/>
        <v>443.76009999999997</v>
      </c>
      <c r="R1032" s="27">
        <f t="shared" si="401"/>
        <v>392.9548</v>
      </c>
      <c r="S1032" s="27">
        <f t="shared" si="401"/>
        <v>202.8872</v>
      </c>
      <c r="T1032" s="27">
        <f t="shared" si="401"/>
        <v>1.0891</v>
      </c>
      <c r="U1032" s="29">
        <f t="shared" si="401"/>
        <v>37975.44</v>
      </c>
    </row>
    <row r="1033" spans="1:21" ht="13.5" customHeight="1">
      <c r="A1033" s="39"/>
      <c r="B1033" s="15"/>
      <c r="C1033" s="16" t="s">
        <v>2</v>
      </c>
      <c r="D1033" s="30">
        <f aca="true" t="shared" si="402" ref="D1033:U1033">SUM(D433,D833,D933)</f>
        <v>397.8226</v>
      </c>
      <c r="E1033" s="30">
        <f t="shared" si="402"/>
        <v>8381.567500000001</v>
      </c>
      <c r="F1033" s="30">
        <f t="shared" si="402"/>
        <v>2915.2823000000003</v>
      </c>
      <c r="G1033" s="30">
        <f t="shared" si="402"/>
        <v>25379.212499999998</v>
      </c>
      <c r="H1033" s="30">
        <f t="shared" si="402"/>
        <v>9327.8883</v>
      </c>
      <c r="I1033" s="30">
        <f t="shared" si="402"/>
        <v>30369.115100000003</v>
      </c>
      <c r="J1033" s="30">
        <f t="shared" si="402"/>
        <v>19375.783199999998</v>
      </c>
      <c r="K1033" s="31">
        <f t="shared" si="402"/>
        <v>6835.2907</v>
      </c>
      <c r="L1033" s="30">
        <f t="shared" si="402"/>
        <v>14093.9439</v>
      </c>
      <c r="M1033" s="31">
        <f t="shared" si="402"/>
        <v>29108.224700000002</v>
      </c>
      <c r="N1033" s="30">
        <f t="shared" si="402"/>
        <v>3688.3818</v>
      </c>
      <c r="O1033" s="30">
        <f t="shared" si="402"/>
        <v>6857.8068</v>
      </c>
      <c r="P1033" s="30">
        <f t="shared" si="402"/>
        <v>5528.4769</v>
      </c>
      <c r="Q1033" s="30">
        <f t="shared" si="402"/>
        <v>4669.3464</v>
      </c>
      <c r="R1033" s="30">
        <f t="shared" si="402"/>
        <v>5603.1348</v>
      </c>
      <c r="S1033" s="30">
        <f t="shared" si="402"/>
        <v>703.8589</v>
      </c>
      <c r="T1033" s="30">
        <f t="shared" si="402"/>
        <v>242.4012</v>
      </c>
      <c r="U1033" s="32">
        <f t="shared" si="402"/>
        <v>173477.5376</v>
      </c>
    </row>
    <row r="1034" spans="2:21" ht="13.5" customHeight="1">
      <c r="B1034" s="13"/>
      <c r="C1034" s="14" t="s">
        <v>53</v>
      </c>
      <c r="D1034" s="27">
        <f aca="true" t="shared" si="403" ref="D1034:U1034">SUM(D434,D834,D934)</f>
        <v>32632.5956</v>
      </c>
      <c r="E1034" s="27">
        <f t="shared" si="403"/>
        <v>85537.01710000001</v>
      </c>
      <c r="F1034" s="27">
        <f t="shared" si="403"/>
        <v>26797.3094</v>
      </c>
      <c r="G1034" s="27">
        <f t="shared" si="403"/>
        <v>97376.5417</v>
      </c>
      <c r="H1034" s="27">
        <f t="shared" si="403"/>
        <v>27254.909499999998</v>
      </c>
      <c r="I1034" s="27">
        <f t="shared" si="403"/>
        <v>38907.959500000004</v>
      </c>
      <c r="J1034" s="27">
        <f t="shared" si="403"/>
        <v>20432.2366</v>
      </c>
      <c r="K1034" s="28">
        <f t="shared" si="403"/>
        <v>5583.5961</v>
      </c>
      <c r="L1034" s="27">
        <f t="shared" si="403"/>
        <v>7729.2087</v>
      </c>
      <c r="M1034" s="28">
        <f t="shared" si="403"/>
        <v>9571.608400000001</v>
      </c>
      <c r="N1034" s="27">
        <f t="shared" si="403"/>
        <v>4507.400699999999</v>
      </c>
      <c r="O1034" s="27">
        <f t="shared" si="403"/>
        <v>12479.379799999999</v>
      </c>
      <c r="P1034" s="27">
        <f t="shared" si="403"/>
        <v>2680.5678999999996</v>
      </c>
      <c r="Q1034" s="27">
        <f t="shared" si="403"/>
        <v>1833.8137000000002</v>
      </c>
      <c r="R1034" s="27">
        <f t="shared" si="403"/>
        <v>1058.2336</v>
      </c>
      <c r="S1034" s="27">
        <f t="shared" si="403"/>
        <v>73.1142</v>
      </c>
      <c r="T1034" s="27">
        <f t="shared" si="403"/>
        <v>11.583</v>
      </c>
      <c r="U1034" s="29">
        <f t="shared" si="403"/>
        <v>374467.0755</v>
      </c>
    </row>
    <row r="1035" spans="2:21" ht="13.5" customHeight="1">
      <c r="B1035" s="13"/>
      <c r="C1035" s="14" t="s">
        <v>54</v>
      </c>
      <c r="D1035" s="27">
        <f aca="true" t="shared" si="404" ref="D1035:U1035">SUM(D435,D835,D935)</f>
        <v>90296.52690000001</v>
      </c>
      <c r="E1035" s="27">
        <f t="shared" si="404"/>
        <v>94160.4231</v>
      </c>
      <c r="F1035" s="27">
        <f t="shared" si="404"/>
        <v>39733.298599999995</v>
      </c>
      <c r="G1035" s="27">
        <f t="shared" si="404"/>
        <v>40976.4026</v>
      </c>
      <c r="H1035" s="27">
        <f t="shared" si="404"/>
        <v>9566.8775</v>
      </c>
      <c r="I1035" s="27">
        <f t="shared" si="404"/>
        <v>13084.8437</v>
      </c>
      <c r="J1035" s="27">
        <f t="shared" si="404"/>
        <v>3814.0526</v>
      </c>
      <c r="K1035" s="28">
        <f t="shared" si="404"/>
        <v>1251.045</v>
      </c>
      <c r="L1035" s="27">
        <f t="shared" si="404"/>
        <v>2000.2998</v>
      </c>
      <c r="M1035" s="28">
        <f t="shared" si="404"/>
        <v>2620.3989</v>
      </c>
      <c r="N1035" s="27">
        <f t="shared" si="404"/>
        <v>535.8959</v>
      </c>
      <c r="O1035" s="27">
        <f t="shared" si="404"/>
        <v>928.4228</v>
      </c>
      <c r="P1035" s="27">
        <f t="shared" si="404"/>
        <v>217.4582</v>
      </c>
      <c r="Q1035" s="27">
        <f t="shared" si="404"/>
        <v>243.70229999999998</v>
      </c>
      <c r="R1035" s="27">
        <f t="shared" si="404"/>
        <v>186.04199999999997</v>
      </c>
      <c r="S1035" s="27">
        <f t="shared" si="404"/>
        <v>1.036</v>
      </c>
      <c r="T1035" s="27">
        <f t="shared" si="404"/>
        <v>0</v>
      </c>
      <c r="U1035" s="29">
        <f t="shared" si="404"/>
        <v>299616.7259</v>
      </c>
    </row>
    <row r="1036" spans="2:21" ht="13.5" customHeight="1">
      <c r="B1036" s="13" t="s">
        <v>55</v>
      </c>
      <c r="C1036" s="14" t="s">
        <v>56</v>
      </c>
      <c r="D1036" s="27">
        <f aca="true" t="shared" si="405" ref="D1036:U1036">SUM(D436,D836,D936)</f>
        <v>278148.6668</v>
      </c>
      <c r="E1036" s="27">
        <f t="shared" si="405"/>
        <v>280074.53929999995</v>
      </c>
      <c r="F1036" s="27">
        <f t="shared" si="405"/>
        <v>130758.44670000001</v>
      </c>
      <c r="G1036" s="27">
        <f t="shared" si="405"/>
        <v>126660.8901</v>
      </c>
      <c r="H1036" s="27">
        <f t="shared" si="405"/>
        <v>34728.8643</v>
      </c>
      <c r="I1036" s="27">
        <f t="shared" si="405"/>
        <v>61536.672600000005</v>
      </c>
      <c r="J1036" s="27">
        <f t="shared" si="405"/>
        <v>10620.504</v>
      </c>
      <c r="K1036" s="28">
        <f t="shared" si="405"/>
        <v>10276.130500000001</v>
      </c>
      <c r="L1036" s="27">
        <f t="shared" si="405"/>
        <v>9892.112899999998</v>
      </c>
      <c r="M1036" s="28">
        <f t="shared" si="405"/>
        <v>3820.1571</v>
      </c>
      <c r="N1036" s="27">
        <f t="shared" si="405"/>
        <v>1127.703</v>
      </c>
      <c r="O1036" s="27">
        <f t="shared" si="405"/>
        <v>1297.3269</v>
      </c>
      <c r="P1036" s="27">
        <f t="shared" si="405"/>
        <v>553.1871000000001</v>
      </c>
      <c r="Q1036" s="27">
        <f t="shared" si="405"/>
        <v>525.0368000000001</v>
      </c>
      <c r="R1036" s="27">
        <f t="shared" si="405"/>
        <v>246.8017</v>
      </c>
      <c r="S1036" s="27">
        <f t="shared" si="405"/>
        <v>13.6083</v>
      </c>
      <c r="T1036" s="27">
        <f t="shared" si="405"/>
        <v>4.5361</v>
      </c>
      <c r="U1036" s="29">
        <f t="shared" si="405"/>
        <v>950285.1841999999</v>
      </c>
    </row>
    <row r="1037" spans="2:21" ht="13.5" customHeight="1">
      <c r="B1037" s="13" t="s">
        <v>57</v>
      </c>
      <c r="C1037" s="14" t="s">
        <v>58</v>
      </c>
      <c r="D1037" s="27">
        <f aca="true" t="shared" si="406" ref="D1037:U1037">SUM(D437,D837,D937)</f>
        <v>808387.6455000001</v>
      </c>
      <c r="E1037" s="27">
        <f t="shared" si="406"/>
        <v>217366.58860000002</v>
      </c>
      <c r="F1037" s="27">
        <f t="shared" si="406"/>
        <v>53346.619000000006</v>
      </c>
      <c r="G1037" s="27">
        <f t="shared" si="406"/>
        <v>138783.09449999998</v>
      </c>
      <c r="H1037" s="27">
        <f t="shared" si="406"/>
        <v>17458.871499999997</v>
      </c>
      <c r="I1037" s="27">
        <f t="shared" si="406"/>
        <v>21957.9317</v>
      </c>
      <c r="J1037" s="27">
        <f t="shared" si="406"/>
        <v>7678.9021</v>
      </c>
      <c r="K1037" s="28">
        <f t="shared" si="406"/>
        <v>3416.1944000000003</v>
      </c>
      <c r="L1037" s="27">
        <f t="shared" si="406"/>
        <v>2494.7055000000005</v>
      </c>
      <c r="M1037" s="28">
        <f t="shared" si="406"/>
        <v>3353.4057000000003</v>
      </c>
      <c r="N1037" s="27">
        <f t="shared" si="406"/>
        <v>724.1381</v>
      </c>
      <c r="O1037" s="27">
        <f t="shared" si="406"/>
        <v>916.4534</v>
      </c>
      <c r="P1037" s="27">
        <f t="shared" si="406"/>
        <v>359.688</v>
      </c>
      <c r="Q1037" s="27">
        <f t="shared" si="406"/>
        <v>227.3452</v>
      </c>
      <c r="R1037" s="27">
        <f t="shared" si="406"/>
        <v>97.3699</v>
      </c>
      <c r="S1037" s="27">
        <f t="shared" si="406"/>
        <v>4.3047</v>
      </c>
      <c r="T1037" s="27">
        <f t="shared" si="406"/>
        <v>0</v>
      </c>
      <c r="U1037" s="29">
        <f t="shared" si="406"/>
        <v>1276573.2577999998</v>
      </c>
    </row>
    <row r="1038" spans="2:21" ht="13.5" customHeight="1">
      <c r="B1038" s="13" t="s">
        <v>59</v>
      </c>
      <c r="C1038" s="14" t="s">
        <v>60</v>
      </c>
      <c r="D1038" s="27">
        <f aca="true" t="shared" si="407" ref="D1038:U1038">SUM(D438,D838,D938)</f>
        <v>490876.18360000005</v>
      </c>
      <c r="E1038" s="27">
        <f t="shared" si="407"/>
        <v>371330.5449999999</v>
      </c>
      <c r="F1038" s="27">
        <f t="shared" si="407"/>
        <v>75813.694</v>
      </c>
      <c r="G1038" s="27">
        <f t="shared" si="407"/>
        <v>80162.65459999998</v>
      </c>
      <c r="H1038" s="27">
        <f t="shared" si="407"/>
        <v>14617.7422</v>
      </c>
      <c r="I1038" s="27">
        <f t="shared" si="407"/>
        <v>17091.528000000002</v>
      </c>
      <c r="J1038" s="27">
        <f t="shared" si="407"/>
        <v>4782.844399999999</v>
      </c>
      <c r="K1038" s="28">
        <f t="shared" si="407"/>
        <v>2059.6677</v>
      </c>
      <c r="L1038" s="27">
        <f t="shared" si="407"/>
        <v>1607.8038999999999</v>
      </c>
      <c r="M1038" s="28">
        <f t="shared" si="407"/>
        <v>1341.4126</v>
      </c>
      <c r="N1038" s="27">
        <f t="shared" si="407"/>
        <v>539.7434</v>
      </c>
      <c r="O1038" s="27">
        <f t="shared" si="407"/>
        <v>298.2977</v>
      </c>
      <c r="P1038" s="27">
        <f t="shared" si="407"/>
        <v>299.0258</v>
      </c>
      <c r="Q1038" s="27">
        <f t="shared" si="407"/>
        <v>195.4511</v>
      </c>
      <c r="R1038" s="27">
        <f t="shared" si="407"/>
        <v>87.15370000000001</v>
      </c>
      <c r="S1038" s="27">
        <f t="shared" si="407"/>
        <v>5.6538</v>
      </c>
      <c r="T1038" s="27">
        <f t="shared" si="407"/>
        <v>0</v>
      </c>
      <c r="U1038" s="29">
        <f t="shared" si="407"/>
        <v>1061109.4015000002</v>
      </c>
    </row>
    <row r="1039" spans="2:21" ht="13.5" customHeight="1">
      <c r="B1039" s="13" t="s">
        <v>61</v>
      </c>
      <c r="C1039" s="14" t="s">
        <v>62</v>
      </c>
      <c r="D1039" s="27">
        <f aca="true" t="shared" si="408" ref="D1039:U1039">SUM(D439,D839,D939)</f>
        <v>365.32180000000005</v>
      </c>
      <c r="E1039" s="27">
        <f t="shared" si="408"/>
        <v>747.0244</v>
      </c>
      <c r="F1039" s="27">
        <f t="shared" si="408"/>
        <v>673.6994</v>
      </c>
      <c r="G1039" s="27">
        <f t="shared" si="408"/>
        <v>2717.4592000000002</v>
      </c>
      <c r="H1039" s="27">
        <f t="shared" si="408"/>
        <v>2605.0452999999998</v>
      </c>
      <c r="I1039" s="27">
        <f t="shared" si="408"/>
        <v>2704.7374999999997</v>
      </c>
      <c r="J1039" s="27">
        <f t="shared" si="408"/>
        <v>1016.5491000000002</v>
      </c>
      <c r="K1039" s="28">
        <f t="shared" si="408"/>
        <v>892.3761999999999</v>
      </c>
      <c r="L1039" s="27">
        <f t="shared" si="408"/>
        <v>608.5495999999999</v>
      </c>
      <c r="M1039" s="28">
        <f t="shared" si="408"/>
        <v>350.1157</v>
      </c>
      <c r="N1039" s="27">
        <f t="shared" si="408"/>
        <v>100.22460000000001</v>
      </c>
      <c r="O1039" s="27">
        <f t="shared" si="408"/>
        <v>319.6947</v>
      </c>
      <c r="P1039" s="27">
        <f t="shared" si="408"/>
        <v>155.31810000000002</v>
      </c>
      <c r="Q1039" s="27">
        <f t="shared" si="408"/>
        <v>77.55940000000001</v>
      </c>
      <c r="R1039" s="27">
        <f t="shared" si="408"/>
        <v>87.6712</v>
      </c>
      <c r="S1039" s="27">
        <f t="shared" si="408"/>
        <v>23.7885</v>
      </c>
      <c r="T1039" s="27">
        <f t="shared" si="408"/>
        <v>4.3047</v>
      </c>
      <c r="U1039" s="29">
        <f t="shared" si="408"/>
        <v>13449.439400000001</v>
      </c>
    </row>
    <row r="1040" spans="2:21" ht="13.5" customHeight="1">
      <c r="B1040" s="13" t="s">
        <v>63</v>
      </c>
      <c r="C1040" s="14" t="s">
        <v>64</v>
      </c>
      <c r="D1040" s="27">
        <f aca="true" t="shared" si="409" ref="D1040:U1040">SUM(D440,D840,D940)</f>
        <v>102477.9119</v>
      </c>
      <c r="E1040" s="27">
        <f t="shared" si="409"/>
        <v>121530.3756</v>
      </c>
      <c r="F1040" s="27">
        <f t="shared" si="409"/>
        <v>21200.537200000002</v>
      </c>
      <c r="G1040" s="27">
        <f t="shared" si="409"/>
        <v>58010.318499999994</v>
      </c>
      <c r="H1040" s="27">
        <f t="shared" si="409"/>
        <v>18598.350700000003</v>
      </c>
      <c r="I1040" s="27">
        <f t="shared" si="409"/>
        <v>34256.362400000005</v>
      </c>
      <c r="J1040" s="27">
        <f t="shared" si="409"/>
        <v>12678.580199999999</v>
      </c>
      <c r="K1040" s="28">
        <f t="shared" si="409"/>
        <v>6967.3123000000005</v>
      </c>
      <c r="L1040" s="27">
        <f t="shared" si="409"/>
        <v>8168.679700000001</v>
      </c>
      <c r="M1040" s="28">
        <f t="shared" si="409"/>
        <v>7364.6402</v>
      </c>
      <c r="N1040" s="27">
        <f t="shared" si="409"/>
        <v>1911.2152000000003</v>
      </c>
      <c r="O1040" s="27">
        <f t="shared" si="409"/>
        <v>1575.3367999999998</v>
      </c>
      <c r="P1040" s="27">
        <f t="shared" si="409"/>
        <v>1451.0789</v>
      </c>
      <c r="Q1040" s="27">
        <f t="shared" si="409"/>
        <v>751.3887000000001</v>
      </c>
      <c r="R1040" s="27">
        <f t="shared" si="409"/>
        <v>532.0989</v>
      </c>
      <c r="S1040" s="27">
        <f t="shared" si="409"/>
        <v>25.290200000000002</v>
      </c>
      <c r="T1040" s="27">
        <f t="shared" si="409"/>
        <v>2.6739</v>
      </c>
      <c r="U1040" s="29">
        <f t="shared" si="409"/>
        <v>397502.15129999997</v>
      </c>
    </row>
    <row r="1041" spans="2:21" ht="13.5" customHeight="1">
      <c r="B1041" s="13" t="s">
        <v>1</v>
      </c>
      <c r="C1041" s="14" t="s">
        <v>65</v>
      </c>
      <c r="D1041" s="27">
        <f aca="true" t="shared" si="410" ref="D1041:U1041">SUM(D441,D841,D941)</f>
        <v>123581.13230000001</v>
      </c>
      <c r="E1041" s="27">
        <f t="shared" si="410"/>
        <v>11854.076000000001</v>
      </c>
      <c r="F1041" s="27">
        <f t="shared" si="410"/>
        <v>4768.4443</v>
      </c>
      <c r="G1041" s="27">
        <f t="shared" si="410"/>
        <v>12855.4559</v>
      </c>
      <c r="H1041" s="27">
        <f t="shared" si="410"/>
        <v>3220.5249</v>
      </c>
      <c r="I1041" s="27">
        <f t="shared" si="410"/>
        <v>4502.916899999999</v>
      </c>
      <c r="J1041" s="27">
        <f t="shared" si="410"/>
        <v>2076.2796</v>
      </c>
      <c r="K1041" s="28">
        <f t="shared" si="410"/>
        <v>709.0115</v>
      </c>
      <c r="L1041" s="27">
        <f t="shared" si="410"/>
        <v>659.9783</v>
      </c>
      <c r="M1041" s="28">
        <f t="shared" si="410"/>
        <v>595.2471</v>
      </c>
      <c r="N1041" s="27">
        <f t="shared" si="410"/>
        <v>216.4128</v>
      </c>
      <c r="O1041" s="27">
        <f t="shared" si="410"/>
        <v>134.4459</v>
      </c>
      <c r="P1041" s="27">
        <f t="shared" si="410"/>
        <v>96.88940000000001</v>
      </c>
      <c r="Q1041" s="27">
        <f t="shared" si="410"/>
        <v>50.716499999999996</v>
      </c>
      <c r="R1041" s="27">
        <f t="shared" si="410"/>
        <v>14.517299999999999</v>
      </c>
      <c r="S1041" s="27">
        <f t="shared" si="410"/>
        <v>0</v>
      </c>
      <c r="T1041" s="27">
        <f t="shared" si="410"/>
        <v>0</v>
      </c>
      <c r="U1041" s="29">
        <f t="shared" si="410"/>
        <v>165336.0487</v>
      </c>
    </row>
    <row r="1042" spans="2:21" ht="13.5" customHeight="1">
      <c r="B1042" s="13" t="s">
        <v>35</v>
      </c>
      <c r="C1042" s="14" t="s">
        <v>66</v>
      </c>
      <c r="D1042" s="27">
        <f aca="true" t="shared" si="411" ref="D1042:U1042">SUM(D442,D842,D942)</f>
        <v>230322.54760000002</v>
      </c>
      <c r="E1042" s="27">
        <f t="shared" si="411"/>
        <v>91160.6674</v>
      </c>
      <c r="F1042" s="27">
        <f t="shared" si="411"/>
        <v>13547.253300000002</v>
      </c>
      <c r="G1042" s="27">
        <f t="shared" si="411"/>
        <v>14224.9307</v>
      </c>
      <c r="H1042" s="27">
        <f t="shared" si="411"/>
        <v>2983.6627000000003</v>
      </c>
      <c r="I1042" s="27">
        <f t="shared" si="411"/>
        <v>3688.5584</v>
      </c>
      <c r="J1042" s="27">
        <f t="shared" si="411"/>
        <v>1984.1796</v>
      </c>
      <c r="K1042" s="28">
        <f t="shared" si="411"/>
        <v>369.5800000000001</v>
      </c>
      <c r="L1042" s="27">
        <f t="shared" si="411"/>
        <v>339.85710000000006</v>
      </c>
      <c r="M1042" s="28">
        <f t="shared" si="411"/>
        <v>218.32679999999996</v>
      </c>
      <c r="N1042" s="27">
        <f t="shared" si="411"/>
        <v>78.11160000000001</v>
      </c>
      <c r="O1042" s="27">
        <f t="shared" si="411"/>
        <v>43.795500000000004</v>
      </c>
      <c r="P1042" s="27">
        <f t="shared" si="411"/>
        <v>39.56</v>
      </c>
      <c r="Q1042" s="27">
        <f t="shared" si="411"/>
        <v>3.8207</v>
      </c>
      <c r="R1042" s="27">
        <f t="shared" si="411"/>
        <v>1.4664</v>
      </c>
      <c r="S1042" s="27">
        <f t="shared" si="411"/>
        <v>2.6739</v>
      </c>
      <c r="T1042" s="27">
        <f t="shared" si="411"/>
        <v>0</v>
      </c>
      <c r="U1042" s="29">
        <f t="shared" si="411"/>
        <v>359008.9917</v>
      </c>
    </row>
    <row r="1043" spans="2:21" ht="13.5" customHeight="1">
      <c r="B1043" s="13"/>
      <c r="C1043" s="14" t="s">
        <v>67</v>
      </c>
      <c r="D1043" s="27">
        <f aca="true" t="shared" si="412" ref="D1043:U1043">SUM(D443,D843,D943)</f>
        <v>38214.5135</v>
      </c>
      <c r="E1043" s="27">
        <f t="shared" si="412"/>
        <v>24212.598499999996</v>
      </c>
      <c r="F1043" s="27">
        <f t="shared" si="412"/>
        <v>6473.8757</v>
      </c>
      <c r="G1043" s="27">
        <f t="shared" si="412"/>
        <v>10220.5492</v>
      </c>
      <c r="H1043" s="27">
        <f t="shared" si="412"/>
        <v>2127.8089999999997</v>
      </c>
      <c r="I1043" s="27">
        <f t="shared" si="412"/>
        <v>4126.4759</v>
      </c>
      <c r="J1043" s="27">
        <f t="shared" si="412"/>
        <v>672.9078999999999</v>
      </c>
      <c r="K1043" s="28">
        <f t="shared" si="412"/>
        <v>265.3254</v>
      </c>
      <c r="L1043" s="27">
        <f t="shared" si="412"/>
        <v>250.6142</v>
      </c>
      <c r="M1043" s="28">
        <f t="shared" si="412"/>
        <v>340.2749</v>
      </c>
      <c r="N1043" s="27">
        <f t="shared" si="412"/>
        <v>98.80080000000001</v>
      </c>
      <c r="O1043" s="27">
        <f t="shared" si="412"/>
        <v>67.6379</v>
      </c>
      <c r="P1043" s="27">
        <f t="shared" si="412"/>
        <v>67.5952</v>
      </c>
      <c r="Q1043" s="27">
        <f t="shared" si="412"/>
        <v>43.9832</v>
      </c>
      <c r="R1043" s="27">
        <f t="shared" si="412"/>
        <v>0</v>
      </c>
      <c r="S1043" s="27">
        <f t="shared" si="412"/>
        <v>0</v>
      </c>
      <c r="T1043" s="27">
        <f t="shared" si="412"/>
        <v>0</v>
      </c>
      <c r="U1043" s="29">
        <f t="shared" si="412"/>
        <v>87182.96130000002</v>
      </c>
    </row>
    <row r="1044" spans="1:21" ht="13.5" customHeight="1">
      <c r="A1044" s="39"/>
      <c r="B1044" s="15"/>
      <c r="C1044" s="16" t="s">
        <v>2</v>
      </c>
      <c r="D1044" s="30">
        <f aca="true" t="shared" si="413" ref="D1044:U1044">SUM(D444,D844,D944)</f>
        <v>2195303.0455</v>
      </c>
      <c r="E1044" s="30">
        <f t="shared" si="413"/>
        <v>1297973.855</v>
      </c>
      <c r="F1044" s="30">
        <f t="shared" si="413"/>
        <v>373113.1776</v>
      </c>
      <c r="G1044" s="30">
        <f t="shared" si="413"/>
        <v>581988.2969999999</v>
      </c>
      <c r="H1044" s="30">
        <f t="shared" si="413"/>
        <v>133162.6576</v>
      </c>
      <c r="I1044" s="30">
        <f t="shared" si="413"/>
        <v>201857.98660000003</v>
      </c>
      <c r="J1044" s="30">
        <f t="shared" si="413"/>
        <v>65757.0361</v>
      </c>
      <c r="K1044" s="31">
        <f t="shared" si="413"/>
        <v>31790.239100000003</v>
      </c>
      <c r="L1044" s="30">
        <f t="shared" si="413"/>
        <v>33751.809700000005</v>
      </c>
      <c r="M1044" s="31">
        <f t="shared" si="413"/>
        <v>29575.587399999997</v>
      </c>
      <c r="N1044" s="30">
        <f t="shared" si="413"/>
        <v>9839.646099999998</v>
      </c>
      <c r="O1044" s="30">
        <f t="shared" si="413"/>
        <v>18060.7914</v>
      </c>
      <c r="P1044" s="30">
        <f t="shared" si="413"/>
        <v>5920.368599999999</v>
      </c>
      <c r="Q1044" s="30">
        <f t="shared" si="413"/>
        <v>3952.8176</v>
      </c>
      <c r="R1044" s="30">
        <f t="shared" si="413"/>
        <v>2311.3547000000003</v>
      </c>
      <c r="S1044" s="30">
        <f t="shared" si="413"/>
        <v>149.4696</v>
      </c>
      <c r="T1044" s="30">
        <f t="shared" si="413"/>
        <v>23.0977</v>
      </c>
      <c r="U1044" s="32">
        <f t="shared" si="413"/>
        <v>4984531.2373</v>
      </c>
    </row>
    <row r="1045" spans="2:21" ht="13.5" customHeight="1">
      <c r="B1045" s="11"/>
      <c r="C1045" s="12" t="s">
        <v>68</v>
      </c>
      <c r="D1045" s="27">
        <f aca="true" t="shared" si="414" ref="D1045:U1045">SUM(D445,D845,D945)</f>
        <v>212.6162</v>
      </c>
      <c r="E1045" s="27">
        <f t="shared" si="414"/>
        <v>914.9313999999999</v>
      </c>
      <c r="F1045" s="27">
        <f t="shared" si="414"/>
        <v>419.92920000000004</v>
      </c>
      <c r="G1045" s="27">
        <f t="shared" si="414"/>
        <v>1556.5892999999999</v>
      </c>
      <c r="H1045" s="27">
        <f t="shared" si="414"/>
        <v>1338.8774</v>
      </c>
      <c r="I1045" s="27">
        <f t="shared" si="414"/>
        <v>884.8945</v>
      </c>
      <c r="J1045" s="27">
        <f t="shared" si="414"/>
        <v>623.1508</v>
      </c>
      <c r="K1045" s="28">
        <f t="shared" si="414"/>
        <v>298.45200000000006</v>
      </c>
      <c r="L1045" s="27">
        <f t="shared" si="414"/>
        <v>121.6847</v>
      </c>
      <c r="M1045" s="28">
        <f t="shared" si="414"/>
        <v>5599.666499999999</v>
      </c>
      <c r="N1045" s="27">
        <f t="shared" si="414"/>
        <v>790.6872999999999</v>
      </c>
      <c r="O1045" s="27">
        <f t="shared" si="414"/>
        <v>1190.6870999999999</v>
      </c>
      <c r="P1045" s="27">
        <f t="shared" si="414"/>
        <v>155.0813</v>
      </c>
      <c r="Q1045" s="27">
        <f t="shared" si="414"/>
        <v>373.2052</v>
      </c>
      <c r="R1045" s="27">
        <f t="shared" si="414"/>
        <v>116.28540000000001</v>
      </c>
      <c r="S1045" s="27">
        <f t="shared" si="414"/>
        <v>0</v>
      </c>
      <c r="T1045" s="27">
        <f t="shared" si="414"/>
        <v>0</v>
      </c>
      <c r="U1045" s="29">
        <f t="shared" si="414"/>
        <v>14596.738299999997</v>
      </c>
    </row>
    <row r="1046" spans="2:21" ht="13.5" customHeight="1">
      <c r="B1046" s="13"/>
      <c r="C1046" s="14" t="s">
        <v>69</v>
      </c>
      <c r="D1046" s="27">
        <f aca="true" t="shared" si="415" ref="D1046:U1046">SUM(D446,D846,D946)</f>
        <v>1228.4478</v>
      </c>
      <c r="E1046" s="27">
        <f t="shared" si="415"/>
        <v>955.4594</v>
      </c>
      <c r="F1046" s="27">
        <f t="shared" si="415"/>
        <v>409.4826</v>
      </c>
      <c r="G1046" s="27">
        <f t="shared" si="415"/>
        <v>35.9628</v>
      </c>
      <c r="H1046" s="27">
        <f t="shared" si="415"/>
        <v>1294.384</v>
      </c>
      <c r="I1046" s="27">
        <f t="shared" si="415"/>
        <v>12287.467</v>
      </c>
      <c r="J1046" s="27">
        <f t="shared" si="415"/>
        <v>13416.8167</v>
      </c>
      <c r="K1046" s="28">
        <f t="shared" si="415"/>
        <v>8507.9782</v>
      </c>
      <c r="L1046" s="27">
        <f t="shared" si="415"/>
        <v>18533.6358</v>
      </c>
      <c r="M1046" s="28">
        <f t="shared" si="415"/>
        <v>8093.9056</v>
      </c>
      <c r="N1046" s="27">
        <f t="shared" si="415"/>
        <v>3339.8192</v>
      </c>
      <c r="O1046" s="27">
        <f t="shared" si="415"/>
        <v>2263.615</v>
      </c>
      <c r="P1046" s="27">
        <f t="shared" si="415"/>
        <v>2425.6184</v>
      </c>
      <c r="Q1046" s="27">
        <f t="shared" si="415"/>
        <v>2125.8129</v>
      </c>
      <c r="R1046" s="27">
        <f t="shared" si="415"/>
        <v>2766.4724</v>
      </c>
      <c r="S1046" s="27">
        <f t="shared" si="415"/>
        <v>453.9238</v>
      </c>
      <c r="T1046" s="27">
        <f t="shared" si="415"/>
        <v>121.8699</v>
      </c>
      <c r="U1046" s="29">
        <f t="shared" si="415"/>
        <v>78260.6715</v>
      </c>
    </row>
    <row r="1047" spans="2:21" ht="13.5" customHeight="1">
      <c r="B1047" s="13"/>
      <c r="C1047" s="14" t="s">
        <v>70</v>
      </c>
      <c r="D1047" s="27">
        <f aca="true" t="shared" si="416" ref="D1047:U1047">SUM(D447,D847,D947)</f>
        <v>2737.6041999999998</v>
      </c>
      <c r="E1047" s="27">
        <f t="shared" si="416"/>
        <v>14612.397</v>
      </c>
      <c r="F1047" s="27">
        <f t="shared" si="416"/>
        <v>7390.8177000000005</v>
      </c>
      <c r="G1047" s="27">
        <f t="shared" si="416"/>
        <v>9795.9864</v>
      </c>
      <c r="H1047" s="27">
        <f t="shared" si="416"/>
        <v>3981.0608</v>
      </c>
      <c r="I1047" s="27">
        <f t="shared" si="416"/>
        <v>13476.5359</v>
      </c>
      <c r="J1047" s="27">
        <f t="shared" si="416"/>
        <v>11849.5413</v>
      </c>
      <c r="K1047" s="28">
        <f t="shared" si="416"/>
        <v>8887.3235</v>
      </c>
      <c r="L1047" s="27">
        <f t="shared" si="416"/>
        <v>15974.5963</v>
      </c>
      <c r="M1047" s="28">
        <f t="shared" si="416"/>
        <v>15806.357000000002</v>
      </c>
      <c r="N1047" s="27">
        <f t="shared" si="416"/>
        <v>1418.2216</v>
      </c>
      <c r="O1047" s="27">
        <f t="shared" si="416"/>
        <v>2877.3754</v>
      </c>
      <c r="P1047" s="27">
        <f t="shared" si="416"/>
        <v>1358.5471</v>
      </c>
      <c r="Q1047" s="27">
        <f t="shared" si="416"/>
        <v>247.8796</v>
      </c>
      <c r="R1047" s="27">
        <f t="shared" si="416"/>
        <v>216.14919999999998</v>
      </c>
      <c r="S1047" s="27">
        <f t="shared" si="416"/>
        <v>0</v>
      </c>
      <c r="T1047" s="27">
        <f t="shared" si="416"/>
        <v>0</v>
      </c>
      <c r="U1047" s="29">
        <f t="shared" si="416"/>
        <v>110630.39300000001</v>
      </c>
    </row>
    <row r="1048" spans="2:21" ht="13.5" customHeight="1">
      <c r="B1048" s="13" t="s">
        <v>71</v>
      </c>
      <c r="C1048" s="14" t="s">
        <v>72</v>
      </c>
      <c r="D1048" s="27">
        <f aca="true" t="shared" si="417" ref="D1048:U1048">SUM(D448,D848,D948)</f>
        <v>7852.1447</v>
      </c>
      <c r="E1048" s="27">
        <f t="shared" si="417"/>
        <v>33239.540400000005</v>
      </c>
      <c r="F1048" s="27">
        <f t="shared" si="417"/>
        <v>10288.341400000001</v>
      </c>
      <c r="G1048" s="27">
        <f t="shared" si="417"/>
        <v>35810.4672</v>
      </c>
      <c r="H1048" s="27">
        <f t="shared" si="417"/>
        <v>5459.9554</v>
      </c>
      <c r="I1048" s="27">
        <f t="shared" si="417"/>
        <v>5654.2516</v>
      </c>
      <c r="J1048" s="27">
        <f t="shared" si="417"/>
        <v>1264.2977999999998</v>
      </c>
      <c r="K1048" s="28">
        <f t="shared" si="417"/>
        <v>620.6646</v>
      </c>
      <c r="L1048" s="27">
        <f t="shared" si="417"/>
        <v>1097.9516</v>
      </c>
      <c r="M1048" s="28">
        <f t="shared" si="417"/>
        <v>1010.5481</v>
      </c>
      <c r="N1048" s="27">
        <f t="shared" si="417"/>
        <v>372.2231</v>
      </c>
      <c r="O1048" s="27">
        <f t="shared" si="417"/>
        <v>111.7918</v>
      </c>
      <c r="P1048" s="27">
        <f t="shared" si="417"/>
        <v>52.1959</v>
      </c>
      <c r="Q1048" s="27">
        <f t="shared" si="417"/>
        <v>6.4591</v>
      </c>
      <c r="R1048" s="27">
        <f t="shared" si="417"/>
        <v>0</v>
      </c>
      <c r="S1048" s="27">
        <f t="shared" si="417"/>
        <v>0</v>
      </c>
      <c r="T1048" s="27">
        <f t="shared" si="417"/>
        <v>0</v>
      </c>
      <c r="U1048" s="29">
        <f t="shared" si="417"/>
        <v>102840.83269999998</v>
      </c>
    </row>
    <row r="1049" spans="2:21" ht="13.5" customHeight="1">
      <c r="B1049" s="13"/>
      <c r="C1049" s="14" t="s">
        <v>73</v>
      </c>
      <c r="D1049" s="27">
        <f aca="true" t="shared" si="418" ref="D1049:U1049">SUM(D449,D849,D949)</f>
        <v>19772.447500000002</v>
      </c>
      <c r="E1049" s="27">
        <f t="shared" si="418"/>
        <v>35604.7641</v>
      </c>
      <c r="F1049" s="27">
        <f t="shared" si="418"/>
        <v>9268.4027</v>
      </c>
      <c r="G1049" s="27">
        <f t="shared" si="418"/>
        <v>10973.5527</v>
      </c>
      <c r="H1049" s="27">
        <f t="shared" si="418"/>
        <v>1973.9287</v>
      </c>
      <c r="I1049" s="27">
        <f t="shared" si="418"/>
        <v>8114.4296</v>
      </c>
      <c r="J1049" s="27">
        <f t="shared" si="418"/>
        <v>3059.766</v>
      </c>
      <c r="K1049" s="28">
        <f t="shared" si="418"/>
        <v>145.2695</v>
      </c>
      <c r="L1049" s="27">
        <f t="shared" si="418"/>
        <v>85.2305</v>
      </c>
      <c r="M1049" s="28">
        <f t="shared" si="418"/>
        <v>120.57139999999998</v>
      </c>
      <c r="N1049" s="27">
        <f t="shared" si="418"/>
        <v>19.3716</v>
      </c>
      <c r="O1049" s="27">
        <f t="shared" si="418"/>
        <v>77.38640000000001</v>
      </c>
      <c r="P1049" s="27">
        <f t="shared" si="418"/>
        <v>31.580099999999998</v>
      </c>
      <c r="Q1049" s="27">
        <f t="shared" si="418"/>
        <v>21.340999999999998</v>
      </c>
      <c r="R1049" s="27">
        <f t="shared" si="418"/>
        <v>64.5068</v>
      </c>
      <c r="S1049" s="27">
        <f t="shared" si="418"/>
        <v>0</v>
      </c>
      <c r="T1049" s="27">
        <f t="shared" si="418"/>
        <v>0</v>
      </c>
      <c r="U1049" s="29">
        <f t="shared" si="418"/>
        <v>89332.54860000001</v>
      </c>
    </row>
    <row r="1050" spans="2:21" ht="13.5" customHeight="1">
      <c r="B1050" s="13"/>
      <c r="C1050" s="14" t="s">
        <v>74</v>
      </c>
      <c r="D1050" s="27">
        <f aca="true" t="shared" si="419" ref="D1050:U1050">SUM(D450,D850,D950)</f>
        <v>7673.8604</v>
      </c>
      <c r="E1050" s="27">
        <f t="shared" si="419"/>
        <v>21207.306400000005</v>
      </c>
      <c r="F1050" s="27">
        <f t="shared" si="419"/>
        <v>16469.533799999997</v>
      </c>
      <c r="G1050" s="27">
        <f t="shared" si="419"/>
        <v>23050.6999</v>
      </c>
      <c r="H1050" s="27">
        <f t="shared" si="419"/>
        <v>11568.376</v>
      </c>
      <c r="I1050" s="27">
        <f t="shared" si="419"/>
        <v>16658.163800000002</v>
      </c>
      <c r="J1050" s="27">
        <f t="shared" si="419"/>
        <v>7497.2164999999995</v>
      </c>
      <c r="K1050" s="28">
        <f t="shared" si="419"/>
        <v>2149.8571</v>
      </c>
      <c r="L1050" s="27">
        <f t="shared" si="419"/>
        <v>17581.6578</v>
      </c>
      <c r="M1050" s="28">
        <f t="shared" si="419"/>
        <v>12574.1306</v>
      </c>
      <c r="N1050" s="27">
        <f t="shared" si="419"/>
        <v>1021.7776000000001</v>
      </c>
      <c r="O1050" s="27">
        <f t="shared" si="419"/>
        <v>2064.0642000000003</v>
      </c>
      <c r="P1050" s="27">
        <f t="shared" si="419"/>
        <v>357.5467</v>
      </c>
      <c r="Q1050" s="27">
        <f t="shared" si="419"/>
        <v>419.01460000000003</v>
      </c>
      <c r="R1050" s="27">
        <f t="shared" si="419"/>
        <v>156.4589</v>
      </c>
      <c r="S1050" s="27">
        <f t="shared" si="419"/>
        <v>9.2274</v>
      </c>
      <c r="T1050" s="27">
        <f t="shared" si="419"/>
        <v>7.6765</v>
      </c>
      <c r="U1050" s="29">
        <f t="shared" si="419"/>
        <v>140466.5682</v>
      </c>
    </row>
    <row r="1051" spans="2:21" ht="13.5" customHeight="1">
      <c r="B1051" s="13" t="s">
        <v>75</v>
      </c>
      <c r="C1051" s="14" t="s">
        <v>76</v>
      </c>
      <c r="D1051" s="27">
        <f aca="true" t="shared" si="420" ref="D1051:U1051">SUM(D451,D851,D951)</f>
        <v>330.0806</v>
      </c>
      <c r="E1051" s="27">
        <f t="shared" si="420"/>
        <v>54.9741</v>
      </c>
      <c r="F1051" s="27">
        <f t="shared" si="420"/>
        <v>210.4925</v>
      </c>
      <c r="G1051" s="27">
        <f t="shared" si="420"/>
        <v>403.7579</v>
      </c>
      <c r="H1051" s="27">
        <f t="shared" si="420"/>
        <v>405.7205</v>
      </c>
      <c r="I1051" s="27">
        <f t="shared" si="420"/>
        <v>175.1045</v>
      </c>
      <c r="J1051" s="27">
        <f t="shared" si="420"/>
        <v>308.19530000000003</v>
      </c>
      <c r="K1051" s="28">
        <f t="shared" si="420"/>
        <v>313.7009</v>
      </c>
      <c r="L1051" s="27">
        <f t="shared" si="420"/>
        <v>331.532</v>
      </c>
      <c r="M1051" s="28">
        <f t="shared" si="420"/>
        <v>1213.9213</v>
      </c>
      <c r="N1051" s="27">
        <f t="shared" si="420"/>
        <v>284.1095</v>
      </c>
      <c r="O1051" s="27">
        <f t="shared" si="420"/>
        <v>41.9411</v>
      </c>
      <c r="P1051" s="27">
        <f t="shared" si="420"/>
        <v>21.3464</v>
      </c>
      <c r="Q1051" s="27">
        <f t="shared" si="420"/>
        <v>60.8145</v>
      </c>
      <c r="R1051" s="27">
        <f t="shared" si="420"/>
        <v>116.45609999999999</v>
      </c>
      <c r="S1051" s="27">
        <f t="shared" si="420"/>
        <v>0</v>
      </c>
      <c r="T1051" s="27">
        <f t="shared" si="420"/>
        <v>0</v>
      </c>
      <c r="U1051" s="29">
        <f t="shared" si="420"/>
        <v>4272.1472</v>
      </c>
    </row>
    <row r="1052" spans="2:21" ht="13.5" customHeight="1">
      <c r="B1052" s="13"/>
      <c r="C1052" s="14" t="s">
        <v>77</v>
      </c>
      <c r="D1052" s="27">
        <f aca="true" t="shared" si="421" ref="D1052:U1052">SUM(D452,D852,D952)</f>
        <v>2.4036</v>
      </c>
      <c r="E1052" s="27">
        <f t="shared" si="421"/>
        <v>201.96280000000002</v>
      </c>
      <c r="F1052" s="27">
        <f t="shared" si="421"/>
        <v>268.0914</v>
      </c>
      <c r="G1052" s="27">
        <f t="shared" si="421"/>
        <v>3093.5093</v>
      </c>
      <c r="H1052" s="27">
        <f t="shared" si="421"/>
        <v>1219.6863999999998</v>
      </c>
      <c r="I1052" s="27">
        <f t="shared" si="421"/>
        <v>3519.9640000000004</v>
      </c>
      <c r="J1052" s="27">
        <f t="shared" si="421"/>
        <v>2776.9775999999997</v>
      </c>
      <c r="K1052" s="28">
        <f t="shared" si="421"/>
        <v>1779.314</v>
      </c>
      <c r="L1052" s="27">
        <f t="shared" si="421"/>
        <v>2550.3815</v>
      </c>
      <c r="M1052" s="28">
        <f t="shared" si="421"/>
        <v>3570.1687</v>
      </c>
      <c r="N1052" s="27">
        <f t="shared" si="421"/>
        <v>869.9688</v>
      </c>
      <c r="O1052" s="27">
        <f t="shared" si="421"/>
        <v>421.3209</v>
      </c>
      <c r="P1052" s="27">
        <f t="shared" si="421"/>
        <v>366.9044</v>
      </c>
      <c r="Q1052" s="27">
        <f t="shared" si="421"/>
        <v>174.7289</v>
      </c>
      <c r="R1052" s="27">
        <f t="shared" si="421"/>
        <v>137.9717</v>
      </c>
      <c r="S1052" s="27">
        <f t="shared" si="421"/>
        <v>12.651499999999999</v>
      </c>
      <c r="T1052" s="27">
        <f t="shared" si="421"/>
        <v>15.8976</v>
      </c>
      <c r="U1052" s="29">
        <f t="shared" si="421"/>
        <v>20981.903099999996</v>
      </c>
    </row>
    <row r="1053" spans="2:21" ht="13.5" customHeight="1">
      <c r="B1053" s="13"/>
      <c r="C1053" s="14" t="s">
        <v>78</v>
      </c>
      <c r="D1053" s="27">
        <f aca="true" t="shared" si="422" ref="D1053:U1053">SUM(D453,D853,D953)</f>
        <v>2237.7846</v>
      </c>
      <c r="E1053" s="27">
        <f t="shared" si="422"/>
        <v>3364.1982999999996</v>
      </c>
      <c r="F1053" s="27">
        <f t="shared" si="422"/>
        <v>1244.0683</v>
      </c>
      <c r="G1053" s="27">
        <f t="shared" si="422"/>
        <v>8721.422499999999</v>
      </c>
      <c r="H1053" s="27">
        <f t="shared" si="422"/>
        <v>3224.5135</v>
      </c>
      <c r="I1053" s="27">
        <f t="shared" si="422"/>
        <v>5986.377200000001</v>
      </c>
      <c r="J1053" s="27">
        <f t="shared" si="422"/>
        <v>4509.1646</v>
      </c>
      <c r="K1053" s="28">
        <f t="shared" si="422"/>
        <v>2448.1059</v>
      </c>
      <c r="L1053" s="27">
        <f t="shared" si="422"/>
        <v>2887.0285</v>
      </c>
      <c r="M1053" s="28">
        <f t="shared" si="422"/>
        <v>2806.4093000000003</v>
      </c>
      <c r="N1053" s="27">
        <f t="shared" si="422"/>
        <v>2711.5083</v>
      </c>
      <c r="O1053" s="27">
        <f t="shared" si="422"/>
        <v>595.4019</v>
      </c>
      <c r="P1053" s="27">
        <f t="shared" si="422"/>
        <v>249.5721</v>
      </c>
      <c r="Q1053" s="27">
        <f t="shared" si="422"/>
        <v>141.6847</v>
      </c>
      <c r="R1053" s="27">
        <f t="shared" si="422"/>
        <v>158.7574</v>
      </c>
      <c r="S1053" s="27">
        <f t="shared" si="422"/>
        <v>48.0706</v>
      </c>
      <c r="T1053" s="27">
        <f t="shared" si="422"/>
        <v>17.8667</v>
      </c>
      <c r="U1053" s="29">
        <f t="shared" si="422"/>
        <v>41351.9344</v>
      </c>
    </row>
    <row r="1054" spans="2:21" ht="13.5" customHeight="1">
      <c r="B1054" s="13" t="s">
        <v>63</v>
      </c>
      <c r="C1054" s="14" t="s">
        <v>79</v>
      </c>
      <c r="D1054" s="27">
        <f aca="true" t="shared" si="423" ref="D1054:U1054">SUM(D454,D854,D954)</f>
        <v>96.1644</v>
      </c>
      <c r="E1054" s="27">
        <f t="shared" si="423"/>
        <v>8401.2875</v>
      </c>
      <c r="F1054" s="27">
        <f t="shared" si="423"/>
        <v>12469.286</v>
      </c>
      <c r="G1054" s="27">
        <f t="shared" si="423"/>
        <v>12395.149000000001</v>
      </c>
      <c r="H1054" s="27">
        <f t="shared" si="423"/>
        <v>3703.6353999999997</v>
      </c>
      <c r="I1054" s="27">
        <f t="shared" si="423"/>
        <v>5496.7965</v>
      </c>
      <c r="J1054" s="27">
        <f t="shared" si="423"/>
        <v>676.9276</v>
      </c>
      <c r="K1054" s="28">
        <f t="shared" si="423"/>
        <v>173.154</v>
      </c>
      <c r="L1054" s="27">
        <f t="shared" si="423"/>
        <v>1710.3350999999998</v>
      </c>
      <c r="M1054" s="28">
        <f t="shared" si="423"/>
        <v>2474.8623000000002</v>
      </c>
      <c r="N1054" s="27">
        <f t="shared" si="423"/>
        <v>21.9967</v>
      </c>
      <c r="O1054" s="27">
        <f t="shared" si="423"/>
        <v>18.5224</v>
      </c>
      <c r="P1054" s="27">
        <f t="shared" si="423"/>
        <v>92.1685</v>
      </c>
      <c r="Q1054" s="27">
        <f t="shared" si="423"/>
        <v>7.5457</v>
      </c>
      <c r="R1054" s="27">
        <f t="shared" si="423"/>
        <v>8.7962</v>
      </c>
      <c r="S1054" s="27">
        <f t="shared" si="423"/>
        <v>0</v>
      </c>
      <c r="T1054" s="27">
        <f t="shared" si="423"/>
        <v>4.5006</v>
      </c>
      <c r="U1054" s="29">
        <f t="shared" si="423"/>
        <v>47751.1279</v>
      </c>
    </row>
    <row r="1055" spans="2:21" ht="13.5" customHeight="1">
      <c r="B1055" s="13"/>
      <c r="C1055" s="14" t="s">
        <v>80</v>
      </c>
      <c r="D1055" s="27">
        <f aca="true" t="shared" si="424" ref="D1055:U1055">SUM(D455,D855,D955)</f>
        <v>1423.5218</v>
      </c>
      <c r="E1055" s="27">
        <f t="shared" si="424"/>
        <v>98334.8932</v>
      </c>
      <c r="F1055" s="27">
        <f t="shared" si="424"/>
        <v>3441.6519</v>
      </c>
      <c r="G1055" s="27">
        <f t="shared" si="424"/>
        <v>12944.9815</v>
      </c>
      <c r="H1055" s="27">
        <f t="shared" si="424"/>
        <v>5488.6947</v>
      </c>
      <c r="I1055" s="27">
        <f t="shared" si="424"/>
        <v>6575.6346</v>
      </c>
      <c r="J1055" s="27">
        <f t="shared" si="424"/>
        <v>1928.7908000000002</v>
      </c>
      <c r="K1055" s="28">
        <f t="shared" si="424"/>
        <v>985.0283999999999</v>
      </c>
      <c r="L1055" s="27">
        <f t="shared" si="424"/>
        <v>1997.5092</v>
      </c>
      <c r="M1055" s="28">
        <f t="shared" si="424"/>
        <v>1513.0417</v>
      </c>
      <c r="N1055" s="27">
        <f t="shared" si="424"/>
        <v>243.63889999999998</v>
      </c>
      <c r="O1055" s="27">
        <f t="shared" si="424"/>
        <v>574.5284</v>
      </c>
      <c r="P1055" s="27">
        <f t="shared" si="424"/>
        <v>446.8637</v>
      </c>
      <c r="Q1055" s="27">
        <f t="shared" si="424"/>
        <v>573.0289</v>
      </c>
      <c r="R1055" s="27">
        <f t="shared" si="424"/>
        <v>696.9964</v>
      </c>
      <c r="S1055" s="27">
        <f t="shared" si="424"/>
        <v>1.0019</v>
      </c>
      <c r="T1055" s="27">
        <f t="shared" si="424"/>
        <v>2.0038</v>
      </c>
      <c r="U1055" s="29">
        <f t="shared" si="424"/>
        <v>137171.8098</v>
      </c>
    </row>
    <row r="1056" spans="2:21" ht="13.5" customHeight="1">
      <c r="B1056" s="13"/>
      <c r="C1056" s="14" t="s">
        <v>81</v>
      </c>
      <c r="D1056" s="27">
        <f aca="true" t="shared" si="425" ref="D1056:U1056">SUM(D456,D856,D956)</f>
        <v>0</v>
      </c>
      <c r="E1056" s="27">
        <f t="shared" si="425"/>
        <v>14.1336</v>
      </c>
      <c r="F1056" s="27">
        <f t="shared" si="425"/>
        <v>3.2616</v>
      </c>
      <c r="G1056" s="27">
        <f t="shared" si="425"/>
        <v>13.5</v>
      </c>
      <c r="H1056" s="27">
        <f t="shared" si="425"/>
        <v>4.5</v>
      </c>
      <c r="I1056" s="27">
        <f t="shared" si="425"/>
        <v>25.2285</v>
      </c>
      <c r="J1056" s="27">
        <f t="shared" si="425"/>
        <v>4.202</v>
      </c>
      <c r="K1056" s="28">
        <f t="shared" si="425"/>
        <v>8.7553</v>
      </c>
      <c r="L1056" s="27">
        <f t="shared" si="425"/>
        <v>54.942</v>
      </c>
      <c r="M1056" s="28">
        <f t="shared" si="425"/>
        <v>156.5801</v>
      </c>
      <c r="N1056" s="27">
        <f t="shared" si="425"/>
        <v>31.5442</v>
      </c>
      <c r="O1056" s="27">
        <f t="shared" si="425"/>
        <v>74.8521</v>
      </c>
      <c r="P1056" s="27">
        <f t="shared" si="425"/>
        <v>8.404</v>
      </c>
      <c r="Q1056" s="27">
        <f t="shared" si="425"/>
        <v>13.4977</v>
      </c>
      <c r="R1056" s="27">
        <f t="shared" si="425"/>
        <v>7.558</v>
      </c>
      <c r="S1056" s="27">
        <f t="shared" si="425"/>
        <v>0</v>
      </c>
      <c r="T1056" s="27">
        <f t="shared" si="425"/>
        <v>3.0653</v>
      </c>
      <c r="U1056" s="29">
        <f t="shared" si="425"/>
        <v>424.02439999999996</v>
      </c>
    </row>
    <row r="1057" spans="2:21" ht="13.5" customHeight="1">
      <c r="B1057" s="13" t="s">
        <v>1</v>
      </c>
      <c r="C1057" s="14" t="s">
        <v>82</v>
      </c>
      <c r="D1057" s="27">
        <f aca="true" t="shared" si="426" ref="D1057:U1057">SUM(D457,D857,D957)</f>
        <v>67.1952</v>
      </c>
      <c r="E1057" s="27">
        <f t="shared" si="426"/>
        <v>96.9678</v>
      </c>
      <c r="F1057" s="27">
        <f t="shared" si="426"/>
        <v>21.5484</v>
      </c>
      <c r="G1057" s="27">
        <f t="shared" si="426"/>
        <v>1351.6952</v>
      </c>
      <c r="H1057" s="27">
        <f t="shared" si="426"/>
        <v>609.8826999999999</v>
      </c>
      <c r="I1057" s="27">
        <f t="shared" si="426"/>
        <v>2436.4799000000003</v>
      </c>
      <c r="J1057" s="27">
        <f t="shared" si="426"/>
        <v>662.6521</v>
      </c>
      <c r="K1057" s="28">
        <f t="shared" si="426"/>
        <v>135.17700000000002</v>
      </c>
      <c r="L1057" s="27">
        <f t="shared" si="426"/>
        <v>339.8103</v>
      </c>
      <c r="M1057" s="28">
        <f t="shared" si="426"/>
        <v>580.0875</v>
      </c>
      <c r="N1057" s="27">
        <f t="shared" si="426"/>
        <v>85.4126</v>
      </c>
      <c r="O1057" s="27">
        <f t="shared" si="426"/>
        <v>201.2331</v>
      </c>
      <c r="P1057" s="27">
        <f t="shared" si="426"/>
        <v>161.0203</v>
      </c>
      <c r="Q1057" s="27">
        <f t="shared" si="426"/>
        <v>98.03960000000001</v>
      </c>
      <c r="R1057" s="27">
        <f t="shared" si="426"/>
        <v>64.4382</v>
      </c>
      <c r="S1057" s="27">
        <f t="shared" si="426"/>
        <v>0</v>
      </c>
      <c r="T1057" s="27">
        <f t="shared" si="426"/>
        <v>0</v>
      </c>
      <c r="U1057" s="29">
        <f t="shared" si="426"/>
        <v>6911.639900000001</v>
      </c>
    </row>
    <row r="1058" spans="2:21" ht="13.5" customHeight="1">
      <c r="B1058" s="13"/>
      <c r="C1058" s="14" t="s">
        <v>83</v>
      </c>
      <c r="D1058" s="27">
        <f aca="true" t="shared" si="427" ref="D1058:U1058">SUM(D458,D858,D958)</f>
        <v>20524.4247</v>
      </c>
      <c r="E1058" s="27">
        <f t="shared" si="427"/>
        <v>65379.7379</v>
      </c>
      <c r="F1058" s="27">
        <f t="shared" si="427"/>
        <v>15076.201199999998</v>
      </c>
      <c r="G1058" s="27">
        <f t="shared" si="427"/>
        <v>41581.06679999999</v>
      </c>
      <c r="H1058" s="27">
        <f t="shared" si="427"/>
        <v>9272.85</v>
      </c>
      <c r="I1058" s="27">
        <f t="shared" si="427"/>
        <v>11415.8713</v>
      </c>
      <c r="J1058" s="27">
        <f t="shared" si="427"/>
        <v>4605.921</v>
      </c>
      <c r="K1058" s="28">
        <f t="shared" si="427"/>
        <v>5489.0626</v>
      </c>
      <c r="L1058" s="27">
        <f t="shared" si="427"/>
        <v>3665.566</v>
      </c>
      <c r="M1058" s="28">
        <f t="shared" si="427"/>
        <v>8017.6853</v>
      </c>
      <c r="N1058" s="27">
        <f t="shared" si="427"/>
        <v>1513.4501999999998</v>
      </c>
      <c r="O1058" s="27">
        <f t="shared" si="427"/>
        <v>891.7388</v>
      </c>
      <c r="P1058" s="27">
        <f t="shared" si="427"/>
        <v>352.18499999999995</v>
      </c>
      <c r="Q1058" s="27">
        <f t="shared" si="427"/>
        <v>167.7622</v>
      </c>
      <c r="R1058" s="27">
        <f t="shared" si="427"/>
        <v>130.39339999999999</v>
      </c>
      <c r="S1058" s="27">
        <f t="shared" si="427"/>
        <v>10.3756</v>
      </c>
      <c r="T1058" s="27">
        <f t="shared" si="427"/>
        <v>1.0513</v>
      </c>
      <c r="U1058" s="29">
        <f t="shared" si="427"/>
        <v>188095.3433</v>
      </c>
    </row>
    <row r="1059" spans="2:21" ht="13.5" customHeight="1">
      <c r="B1059" s="13"/>
      <c r="C1059" s="14" t="s">
        <v>84</v>
      </c>
      <c r="D1059" s="27">
        <f aca="true" t="shared" si="428" ref="D1059:U1059">SUM(D459,D859,D959)</f>
        <v>30689.834000000003</v>
      </c>
      <c r="E1059" s="27">
        <f t="shared" si="428"/>
        <v>189493.8843</v>
      </c>
      <c r="F1059" s="27">
        <f t="shared" si="428"/>
        <v>58514.5266</v>
      </c>
      <c r="G1059" s="27">
        <f t="shared" si="428"/>
        <v>19192.700300000004</v>
      </c>
      <c r="H1059" s="27">
        <f t="shared" si="428"/>
        <v>1050.6852000000001</v>
      </c>
      <c r="I1059" s="27">
        <f t="shared" si="428"/>
        <v>2225.922</v>
      </c>
      <c r="J1059" s="27">
        <f t="shared" si="428"/>
        <v>1862.542</v>
      </c>
      <c r="K1059" s="28">
        <f t="shared" si="428"/>
        <v>710.2017999999999</v>
      </c>
      <c r="L1059" s="27">
        <f t="shared" si="428"/>
        <v>532.4853</v>
      </c>
      <c r="M1059" s="28">
        <f t="shared" si="428"/>
        <v>2350.1265999999996</v>
      </c>
      <c r="N1059" s="27">
        <f t="shared" si="428"/>
        <v>186.4528</v>
      </c>
      <c r="O1059" s="27">
        <f t="shared" si="428"/>
        <v>425.59860000000003</v>
      </c>
      <c r="P1059" s="27">
        <f t="shared" si="428"/>
        <v>135.759</v>
      </c>
      <c r="Q1059" s="27">
        <f t="shared" si="428"/>
        <v>96.6019</v>
      </c>
      <c r="R1059" s="27">
        <f t="shared" si="428"/>
        <v>27.2636</v>
      </c>
      <c r="S1059" s="27">
        <f t="shared" si="428"/>
        <v>0</v>
      </c>
      <c r="T1059" s="27">
        <f t="shared" si="428"/>
        <v>0</v>
      </c>
      <c r="U1059" s="29">
        <f t="shared" si="428"/>
        <v>307494.58400000003</v>
      </c>
    </row>
    <row r="1060" spans="2:21" ht="13.5" customHeight="1">
      <c r="B1060" s="13" t="s">
        <v>35</v>
      </c>
      <c r="C1060" s="14" t="s">
        <v>85</v>
      </c>
      <c r="D1060" s="27">
        <f aca="true" t="shared" si="429" ref="D1060:U1060">SUM(D460,D860,D960)</f>
        <v>48373.1228</v>
      </c>
      <c r="E1060" s="27">
        <f t="shared" si="429"/>
        <v>74197.38329999999</v>
      </c>
      <c r="F1060" s="27">
        <f t="shared" si="429"/>
        <v>21625.5062</v>
      </c>
      <c r="G1060" s="27">
        <f t="shared" si="429"/>
        <v>26748.849400000003</v>
      </c>
      <c r="H1060" s="27">
        <f t="shared" si="429"/>
        <v>4565.817</v>
      </c>
      <c r="I1060" s="27">
        <f t="shared" si="429"/>
        <v>6738.844399999999</v>
      </c>
      <c r="J1060" s="27">
        <f t="shared" si="429"/>
        <v>1258.0246</v>
      </c>
      <c r="K1060" s="28">
        <f t="shared" si="429"/>
        <v>426.589</v>
      </c>
      <c r="L1060" s="27">
        <f t="shared" si="429"/>
        <v>577.4701</v>
      </c>
      <c r="M1060" s="28">
        <f t="shared" si="429"/>
        <v>1359.0785</v>
      </c>
      <c r="N1060" s="27">
        <f t="shared" si="429"/>
        <v>75.09949999999999</v>
      </c>
      <c r="O1060" s="27">
        <f t="shared" si="429"/>
        <v>127.6458</v>
      </c>
      <c r="P1060" s="27">
        <f t="shared" si="429"/>
        <v>21.6403</v>
      </c>
      <c r="Q1060" s="27">
        <f t="shared" si="429"/>
        <v>11.1787</v>
      </c>
      <c r="R1060" s="27">
        <f t="shared" si="429"/>
        <v>8.418</v>
      </c>
      <c r="S1060" s="27">
        <f t="shared" si="429"/>
        <v>0</v>
      </c>
      <c r="T1060" s="27">
        <f t="shared" si="429"/>
        <v>0</v>
      </c>
      <c r="U1060" s="29">
        <f t="shared" si="429"/>
        <v>186114.66760000002</v>
      </c>
    </row>
    <row r="1061" spans="2:21" ht="13.5" customHeight="1">
      <c r="B1061" s="13"/>
      <c r="C1061" s="14" t="s">
        <v>86</v>
      </c>
      <c r="D1061" s="27">
        <f aca="true" t="shared" si="430" ref="D1061:U1061">SUM(D461,D861,D961)</f>
        <v>102825.518</v>
      </c>
      <c r="E1061" s="27">
        <f t="shared" si="430"/>
        <v>163773.56699999998</v>
      </c>
      <c r="F1061" s="27">
        <f t="shared" si="430"/>
        <v>64443.7375</v>
      </c>
      <c r="G1061" s="27">
        <f t="shared" si="430"/>
        <v>72727.81049999999</v>
      </c>
      <c r="H1061" s="27">
        <f t="shared" si="430"/>
        <v>23519.9294</v>
      </c>
      <c r="I1061" s="27">
        <f t="shared" si="430"/>
        <v>36977.4757</v>
      </c>
      <c r="J1061" s="27">
        <f t="shared" si="430"/>
        <v>8623.730000000001</v>
      </c>
      <c r="K1061" s="28">
        <f t="shared" si="430"/>
        <v>4155.7939</v>
      </c>
      <c r="L1061" s="27">
        <f t="shared" si="430"/>
        <v>3893.1641000000004</v>
      </c>
      <c r="M1061" s="28">
        <f t="shared" si="430"/>
        <v>7183.9695</v>
      </c>
      <c r="N1061" s="27">
        <f t="shared" si="430"/>
        <v>2244.9657</v>
      </c>
      <c r="O1061" s="27">
        <f t="shared" si="430"/>
        <v>1136.5904</v>
      </c>
      <c r="P1061" s="27">
        <f t="shared" si="430"/>
        <v>765.1871</v>
      </c>
      <c r="Q1061" s="27">
        <f t="shared" si="430"/>
        <v>521.2953</v>
      </c>
      <c r="R1061" s="27">
        <f t="shared" si="430"/>
        <v>182.8763</v>
      </c>
      <c r="S1061" s="27">
        <f t="shared" si="430"/>
        <v>7.9582</v>
      </c>
      <c r="T1061" s="27">
        <f t="shared" si="430"/>
        <v>0</v>
      </c>
      <c r="U1061" s="29">
        <f t="shared" si="430"/>
        <v>492983.56860000006</v>
      </c>
    </row>
    <row r="1062" spans="2:21" ht="13.5" customHeight="1">
      <c r="B1062" s="13"/>
      <c r="C1062" s="14" t="s">
        <v>87</v>
      </c>
      <c r="D1062" s="27">
        <f aca="true" t="shared" si="431" ref="D1062:U1062">SUM(D462,D862,D962)</f>
        <v>9783.125500000002</v>
      </c>
      <c r="E1062" s="27">
        <f t="shared" si="431"/>
        <v>11645.2273</v>
      </c>
      <c r="F1062" s="27">
        <f t="shared" si="431"/>
        <v>3802.2956</v>
      </c>
      <c r="G1062" s="27">
        <f t="shared" si="431"/>
        <v>8370.849</v>
      </c>
      <c r="H1062" s="27">
        <f t="shared" si="431"/>
        <v>2894.243</v>
      </c>
      <c r="I1062" s="27">
        <f t="shared" si="431"/>
        <v>3771.479</v>
      </c>
      <c r="J1062" s="27">
        <f t="shared" si="431"/>
        <v>1098.2986</v>
      </c>
      <c r="K1062" s="28">
        <f t="shared" si="431"/>
        <v>427.887</v>
      </c>
      <c r="L1062" s="27">
        <f t="shared" si="431"/>
        <v>835.5496</v>
      </c>
      <c r="M1062" s="28">
        <f t="shared" si="431"/>
        <v>1205.6882</v>
      </c>
      <c r="N1062" s="27">
        <f t="shared" si="431"/>
        <v>252.9379</v>
      </c>
      <c r="O1062" s="27">
        <f t="shared" si="431"/>
        <v>96.26679999999999</v>
      </c>
      <c r="P1062" s="27">
        <f t="shared" si="431"/>
        <v>54.2408</v>
      </c>
      <c r="Q1062" s="27">
        <f t="shared" si="431"/>
        <v>33.8206</v>
      </c>
      <c r="R1062" s="27">
        <f t="shared" si="431"/>
        <v>4.5329</v>
      </c>
      <c r="S1062" s="27">
        <f t="shared" si="431"/>
        <v>0</v>
      </c>
      <c r="T1062" s="27">
        <f t="shared" si="431"/>
        <v>0</v>
      </c>
      <c r="U1062" s="29">
        <f t="shared" si="431"/>
        <v>44276.4418</v>
      </c>
    </row>
    <row r="1063" spans="2:21" ht="13.5" customHeight="1">
      <c r="B1063" s="13"/>
      <c r="C1063" s="17" t="s">
        <v>88</v>
      </c>
      <c r="D1063" s="27">
        <f aca="true" t="shared" si="432" ref="D1063:U1063">SUM(D463,D863,D963)</f>
        <v>929301.6788</v>
      </c>
      <c r="E1063" s="27">
        <f t="shared" si="432"/>
        <v>423999.5668</v>
      </c>
      <c r="F1063" s="27">
        <f t="shared" si="432"/>
        <v>58847.24330000001</v>
      </c>
      <c r="G1063" s="27">
        <f t="shared" si="432"/>
        <v>115390.464</v>
      </c>
      <c r="H1063" s="27">
        <f t="shared" si="432"/>
        <v>22449.5543</v>
      </c>
      <c r="I1063" s="27">
        <f t="shared" si="432"/>
        <v>25804.9935</v>
      </c>
      <c r="J1063" s="27">
        <f t="shared" si="432"/>
        <v>6902.6542</v>
      </c>
      <c r="K1063" s="28">
        <f t="shared" si="432"/>
        <v>3634.5865</v>
      </c>
      <c r="L1063" s="27">
        <f t="shared" si="432"/>
        <v>4380.2899</v>
      </c>
      <c r="M1063" s="28">
        <f t="shared" si="432"/>
        <v>5123.9244</v>
      </c>
      <c r="N1063" s="27">
        <f t="shared" si="432"/>
        <v>1560.8271999999997</v>
      </c>
      <c r="O1063" s="27">
        <f t="shared" si="432"/>
        <v>816.4087999999999</v>
      </c>
      <c r="P1063" s="27">
        <f t="shared" si="432"/>
        <v>531.9826999999999</v>
      </c>
      <c r="Q1063" s="27">
        <f t="shared" si="432"/>
        <v>276.03679999999997</v>
      </c>
      <c r="R1063" s="27">
        <f t="shared" si="432"/>
        <v>255.7497</v>
      </c>
      <c r="S1063" s="27">
        <f t="shared" si="432"/>
        <v>0</v>
      </c>
      <c r="T1063" s="27">
        <f t="shared" si="432"/>
        <v>0</v>
      </c>
      <c r="U1063" s="29">
        <f t="shared" si="432"/>
        <v>1599275.9608999998</v>
      </c>
    </row>
    <row r="1064" spans="1:21" ht="13.5" customHeight="1">
      <c r="A1064" s="39"/>
      <c r="B1064" s="15"/>
      <c r="C1064" s="16" t="s">
        <v>2</v>
      </c>
      <c r="D1064" s="30">
        <f aca="true" t="shared" si="433" ref="D1064:U1064">SUM(D464,D864,D964)</f>
        <v>1185131.9748</v>
      </c>
      <c r="E1064" s="30">
        <f t="shared" si="433"/>
        <v>1145492.1826</v>
      </c>
      <c r="F1064" s="30">
        <f t="shared" si="433"/>
        <v>284214.4179</v>
      </c>
      <c r="G1064" s="30">
        <f t="shared" si="433"/>
        <v>404159.01369999995</v>
      </c>
      <c r="H1064" s="30">
        <f t="shared" si="433"/>
        <v>104026.2944</v>
      </c>
      <c r="I1064" s="30">
        <f t="shared" si="433"/>
        <v>168225.9135</v>
      </c>
      <c r="J1064" s="30">
        <f t="shared" si="433"/>
        <v>72928.8695</v>
      </c>
      <c r="K1064" s="31">
        <f t="shared" si="433"/>
        <v>41296.90120000001</v>
      </c>
      <c r="L1064" s="30">
        <f t="shared" si="433"/>
        <v>77150.82030000002</v>
      </c>
      <c r="M1064" s="31">
        <f t="shared" si="433"/>
        <v>80760.72260000001</v>
      </c>
      <c r="N1064" s="30">
        <f t="shared" si="433"/>
        <v>17044.012700000003</v>
      </c>
      <c r="O1064" s="30">
        <f t="shared" si="433"/>
        <v>14006.969</v>
      </c>
      <c r="P1064" s="30">
        <f t="shared" si="433"/>
        <v>7587.8438000000015</v>
      </c>
      <c r="Q1064" s="30">
        <f t="shared" si="433"/>
        <v>5369.7478999999985</v>
      </c>
      <c r="R1064" s="30">
        <f t="shared" si="433"/>
        <v>5120.080600000001</v>
      </c>
      <c r="S1064" s="30">
        <f t="shared" si="433"/>
        <v>543.209</v>
      </c>
      <c r="T1064" s="30">
        <f t="shared" si="433"/>
        <v>173.9317</v>
      </c>
      <c r="U1064" s="32">
        <f t="shared" si="433"/>
        <v>3613232.9051999995</v>
      </c>
    </row>
    <row r="1065" spans="2:21" ht="13.5" customHeight="1">
      <c r="B1065" s="13"/>
      <c r="C1065" s="14" t="s">
        <v>89</v>
      </c>
      <c r="D1065" s="27">
        <f aca="true" t="shared" si="434" ref="D1065:U1065">SUM(D465,D865,D965)</f>
        <v>30.9652</v>
      </c>
      <c r="E1065" s="27">
        <f t="shared" si="434"/>
        <v>218.01950000000002</v>
      </c>
      <c r="F1065" s="27">
        <f t="shared" si="434"/>
        <v>394.45349999999996</v>
      </c>
      <c r="G1065" s="27">
        <f t="shared" si="434"/>
        <v>820.8022000000001</v>
      </c>
      <c r="H1065" s="27">
        <f t="shared" si="434"/>
        <v>21.9897</v>
      </c>
      <c r="I1065" s="27">
        <f t="shared" si="434"/>
        <v>346.88460000000003</v>
      </c>
      <c r="J1065" s="27">
        <f t="shared" si="434"/>
        <v>92.54579999999999</v>
      </c>
      <c r="K1065" s="28">
        <f t="shared" si="434"/>
        <v>63.287499999999994</v>
      </c>
      <c r="L1065" s="27">
        <f t="shared" si="434"/>
        <v>81.8</v>
      </c>
      <c r="M1065" s="28">
        <f t="shared" si="434"/>
        <v>2609.0566</v>
      </c>
      <c r="N1065" s="27">
        <f t="shared" si="434"/>
        <v>66.9231</v>
      </c>
      <c r="O1065" s="27">
        <f t="shared" si="434"/>
        <v>150.08580000000003</v>
      </c>
      <c r="P1065" s="27">
        <f t="shared" si="434"/>
        <v>59.8191</v>
      </c>
      <c r="Q1065" s="27">
        <f t="shared" si="434"/>
        <v>98.3193</v>
      </c>
      <c r="R1065" s="27">
        <f t="shared" si="434"/>
        <v>68.3981</v>
      </c>
      <c r="S1065" s="27">
        <f t="shared" si="434"/>
        <v>0</v>
      </c>
      <c r="T1065" s="27">
        <f t="shared" si="434"/>
        <v>1</v>
      </c>
      <c r="U1065" s="29">
        <f t="shared" si="434"/>
        <v>5124.35</v>
      </c>
    </row>
    <row r="1066" spans="2:21" ht="13.5" customHeight="1">
      <c r="B1066" s="13" t="s">
        <v>90</v>
      </c>
      <c r="C1066" s="14" t="s">
        <v>91</v>
      </c>
      <c r="D1066" s="27">
        <f aca="true" t="shared" si="435" ref="D1066:U1066">SUM(D466,D866,D966)</f>
        <v>22298.659799999998</v>
      </c>
      <c r="E1066" s="27">
        <f t="shared" si="435"/>
        <v>27911.950800000002</v>
      </c>
      <c r="F1066" s="27">
        <f t="shared" si="435"/>
        <v>6907.874699999999</v>
      </c>
      <c r="G1066" s="27">
        <f t="shared" si="435"/>
        <v>22416.0756</v>
      </c>
      <c r="H1066" s="27">
        <f t="shared" si="435"/>
        <v>11786.4815</v>
      </c>
      <c r="I1066" s="27">
        <f t="shared" si="435"/>
        <v>23235</v>
      </c>
      <c r="J1066" s="27">
        <f t="shared" si="435"/>
        <v>5616.9729</v>
      </c>
      <c r="K1066" s="28">
        <f t="shared" si="435"/>
        <v>3049.0334000000003</v>
      </c>
      <c r="L1066" s="27">
        <f t="shared" si="435"/>
        <v>3839.6614</v>
      </c>
      <c r="M1066" s="28">
        <f t="shared" si="435"/>
        <v>6417.300899999999</v>
      </c>
      <c r="N1066" s="27">
        <f t="shared" si="435"/>
        <v>1410.3194</v>
      </c>
      <c r="O1066" s="27">
        <f t="shared" si="435"/>
        <v>3471.1865</v>
      </c>
      <c r="P1066" s="27">
        <f t="shared" si="435"/>
        <v>1451.7158</v>
      </c>
      <c r="Q1066" s="27">
        <f t="shared" si="435"/>
        <v>780.6781000000001</v>
      </c>
      <c r="R1066" s="27">
        <f t="shared" si="435"/>
        <v>369.5468</v>
      </c>
      <c r="S1066" s="27">
        <f t="shared" si="435"/>
        <v>17.2147</v>
      </c>
      <c r="T1066" s="27">
        <f t="shared" si="435"/>
        <v>12.712900000000001</v>
      </c>
      <c r="U1066" s="29">
        <f t="shared" si="435"/>
        <v>140992.38520000002</v>
      </c>
    </row>
    <row r="1067" spans="2:21" ht="13.5" customHeight="1">
      <c r="B1067" s="13" t="s">
        <v>63</v>
      </c>
      <c r="C1067" s="14" t="s">
        <v>119</v>
      </c>
      <c r="D1067" s="27">
        <f aca="true" t="shared" si="436" ref="D1067:U1067">SUM(D467,D867,D967)</f>
        <v>2238.1049000000003</v>
      </c>
      <c r="E1067" s="27">
        <f t="shared" si="436"/>
        <v>4459.639700000001</v>
      </c>
      <c r="F1067" s="27">
        <f t="shared" si="436"/>
        <v>1109.2685000000001</v>
      </c>
      <c r="G1067" s="27">
        <f t="shared" si="436"/>
        <v>5002.5152</v>
      </c>
      <c r="H1067" s="27">
        <f t="shared" si="436"/>
        <v>1277.5868</v>
      </c>
      <c r="I1067" s="27">
        <f t="shared" si="436"/>
        <v>1339.3181</v>
      </c>
      <c r="J1067" s="27">
        <f t="shared" si="436"/>
        <v>551.4209</v>
      </c>
      <c r="K1067" s="28">
        <f t="shared" si="436"/>
        <v>324.474</v>
      </c>
      <c r="L1067" s="27">
        <f t="shared" si="436"/>
        <v>180.9503</v>
      </c>
      <c r="M1067" s="28">
        <f t="shared" si="436"/>
        <v>237.92589999999998</v>
      </c>
      <c r="N1067" s="27">
        <f t="shared" si="436"/>
        <v>65.6887</v>
      </c>
      <c r="O1067" s="27">
        <f t="shared" si="436"/>
        <v>89.20139999999999</v>
      </c>
      <c r="P1067" s="27">
        <f t="shared" si="436"/>
        <v>45.546</v>
      </c>
      <c r="Q1067" s="27">
        <f t="shared" si="436"/>
        <v>37.9082</v>
      </c>
      <c r="R1067" s="27">
        <f t="shared" si="436"/>
        <v>18.5638</v>
      </c>
      <c r="S1067" s="27">
        <f t="shared" si="436"/>
        <v>0</v>
      </c>
      <c r="T1067" s="27">
        <f t="shared" si="436"/>
        <v>0</v>
      </c>
      <c r="U1067" s="29">
        <f t="shared" si="436"/>
        <v>16978.112399999998</v>
      </c>
    </row>
    <row r="1068" spans="2:21" ht="13.5" customHeight="1">
      <c r="B1068" s="13" t="s">
        <v>1</v>
      </c>
      <c r="C1068" s="14" t="s">
        <v>92</v>
      </c>
      <c r="D1068" s="27">
        <f aca="true" t="shared" si="437" ref="D1068:U1068">SUM(D468,D868,D968)</f>
        <v>35794.91890000001</v>
      </c>
      <c r="E1068" s="27">
        <f t="shared" si="437"/>
        <v>27516.681500000002</v>
      </c>
      <c r="F1068" s="27">
        <f t="shared" si="437"/>
        <v>11506.435199999998</v>
      </c>
      <c r="G1068" s="27">
        <f t="shared" si="437"/>
        <v>13515.863599999999</v>
      </c>
      <c r="H1068" s="27">
        <f t="shared" si="437"/>
        <v>3129.0183</v>
      </c>
      <c r="I1068" s="27">
        <f t="shared" si="437"/>
        <v>2434.8093000000003</v>
      </c>
      <c r="J1068" s="27">
        <f t="shared" si="437"/>
        <v>590.9459</v>
      </c>
      <c r="K1068" s="28">
        <f t="shared" si="437"/>
        <v>228.3413</v>
      </c>
      <c r="L1068" s="27">
        <f t="shared" si="437"/>
        <v>237.2651</v>
      </c>
      <c r="M1068" s="28">
        <f t="shared" si="437"/>
        <v>106.03800000000001</v>
      </c>
      <c r="N1068" s="27">
        <f t="shared" si="437"/>
        <v>45.3091</v>
      </c>
      <c r="O1068" s="27">
        <f t="shared" si="437"/>
        <v>32.605</v>
      </c>
      <c r="P1068" s="27">
        <f t="shared" si="437"/>
        <v>54.7782</v>
      </c>
      <c r="Q1068" s="27">
        <f t="shared" si="437"/>
        <v>0</v>
      </c>
      <c r="R1068" s="27">
        <f t="shared" si="437"/>
        <v>14.4153</v>
      </c>
      <c r="S1068" s="27">
        <f t="shared" si="437"/>
        <v>0</v>
      </c>
      <c r="T1068" s="27">
        <f t="shared" si="437"/>
        <v>0</v>
      </c>
      <c r="U1068" s="29">
        <f t="shared" si="437"/>
        <v>95207.4247</v>
      </c>
    </row>
    <row r="1069" spans="2:21" ht="13.5" customHeight="1">
      <c r="B1069" s="13" t="s">
        <v>35</v>
      </c>
      <c r="C1069" s="14" t="s">
        <v>93</v>
      </c>
      <c r="D1069" s="27">
        <f aca="true" t="shared" si="438" ref="D1069:U1069">SUM(D469,D869,D969)</f>
        <v>408.13530000000003</v>
      </c>
      <c r="E1069" s="27">
        <f t="shared" si="438"/>
        <v>2999.0356</v>
      </c>
      <c r="F1069" s="27">
        <f t="shared" si="438"/>
        <v>3825.9811</v>
      </c>
      <c r="G1069" s="27">
        <f t="shared" si="438"/>
        <v>6901.298</v>
      </c>
      <c r="H1069" s="27">
        <f t="shared" si="438"/>
        <v>2592.5837</v>
      </c>
      <c r="I1069" s="27">
        <f t="shared" si="438"/>
        <v>3539.2001999999998</v>
      </c>
      <c r="J1069" s="27">
        <f t="shared" si="438"/>
        <v>620.1877</v>
      </c>
      <c r="K1069" s="28">
        <f t="shared" si="438"/>
        <v>224.047</v>
      </c>
      <c r="L1069" s="27">
        <f t="shared" si="438"/>
        <v>327.8831</v>
      </c>
      <c r="M1069" s="28">
        <f t="shared" si="438"/>
        <v>811.7979</v>
      </c>
      <c r="N1069" s="27">
        <f t="shared" si="438"/>
        <v>145.034</v>
      </c>
      <c r="O1069" s="27">
        <f t="shared" si="438"/>
        <v>224.33089999999999</v>
      </c>
      <c r="P1069" s="27">
        <f t="shared" si="438"/>
        <v>116.4598</v>
      </c>
      <c r="Q1069" s="27">
        <f t="shared" si="438"/>
        <v>26.584200000000003</v>
      </c>
      <c r="R1069" s="27">
        <f t="shared" si="438"/>
        <v>38.5114</v>
      </c>
      <c r="S1069" s="27">
        <f t="shared" si="438"/>
        <v>0</v>
      </c>
      <c r="T1069" s="27">
        <f t="shared" si="438"/>
        <v>0</v>
      </c>
      <c r="U1069" s="29">
        <f t="shared" si="438"/>
        <v>22801.069900000002</v>
      </c>
    </row>
    <row r="1070" spans="2:21" ht="13.5" customHeight="1">
      <c r="B1070" s="13"/>
      <c r="C1070" s="14" t="s">
        <v>94</v>
      </c>
      <c r="D1070" s="27">
        <f aca="true" t="shared" si="439" ref="D1070:U1070">SUM(D470,D870,D970)</f>
        <v>2107028.3619999997</v>
      </c>
      <c r="E1070" s="27">
        <f t="shared" si="439"/>
        <v>1377192.3488</v>
      </c>
      <c r="F1070" s="27">
        <f t="shared" si="439"/>
        <v>320861.23939999996</v>
      </c>
      <c r="G1070" s="27">
        <f t="shared" si="439"/>
        <v>416639.25899999996</v>
      </c>
      <c r="H1070" s="27">
        <f t="shared" si="439"/>
        <v>83804.8301</v>
      </c>
      <c r="I1070" s="27">
        <f t="shared" si="439"/>
        <v>75690.61720000001</v>
      </c>
      <c r="J1070" s="27">
        <f t="shared" si="439"/>
        <v>19030.9095</v>
      </c>
      <c r="K1070" s="28">
        <f t="shared" si="439"/>
        <v>10317.962</v>
      </c>
      <c r="L1070" s="27">
        <f t="shared" si="439"/>
        <v>8571.412</v>
      </c>
      <c r="M1070" s="28">
        <f t="shared" si="439"/>
        <v>11207.1238</v>
      </c>
      <c r="N1070" s="27">
        <f t="shared" si="439"/>
        <v>2999.974</v>
      </c>
      <c r="O1070" s="27">
        <f t="shared" si="439"/>
        <v>3335.1854000000003</v>
      </c>
      <c r="P1070" s="27">
        <f t="shared" si="439"/>
        <v>2114.3607</v>
      </c>
      <c r="Q1070" s="27">
        <f t="shared" si="439"/>
        <v>1020.4811</v>
      </c>
      <c r="R1070" s="27">
        <f t="shared" si="439"/>
        <v>328.1238</v>
      </c>
      <c r="S1070" s="27">
        <f t="shared" si="439"/>
        <v>15.6851</v>
      </c>
      <c r="T1070" s="27">
        <f t="shared" si="439"/>
        <v>0</v>
      </c>
      <c r="U1070" s="29">
        <f t="shared" si="439"/>
        <v>4440157.873900001</v>
      </c>
    </row>
    <row r="1071" spans="2:21" ht="13.5" customHeight="1">
      <c r="B1071" s="13"/>
      <c r="C1071" s="14" t="s">
        <v>95</v>
      </c>
      <c r="D1071" s="27">
        <f aca="true" t="shared" si="440" ref="D1071:U1071">SUM(D471,D871,D971)</f>
        <v>113326.73039999999</v>
      </c>
      <c r="E1071" s="27">
        <f t="shared" si="440"/>
        <v>152505.2567</v>
      </c>
      <c r="F1071" s="27">
        <f t="shared" si="440"/>
        <v>71110.0411</v>
      </c>
      <c r="G1071" s="27">
        <f t="shared" si="440"/>
        <v>95943.18059999999</v>
      </c>
      <c r="H1071" s="27">
        <f t="shared" si="440"/>
        <v>18565.2879</v>
      </c>
      <c r="I1071" s="27">
        <f t="shared" si="440"/>
        <v>16640.554</v>
      </c>
      <c r="J1071" s="27">
        <f t="shared" si="440"/>
        <v>6002.7481</v>
      </c>
      <c r="K1071" s="28">
        <f t="shared" si="440"/>
        <v>3027.2351</v>
      </c>
      <c r="L1071" s="27">
        <f t="shared" si="440"/>
        <v>2839.9875</v>
      </c>
      <c r="M1071" s="28">
        <f t="shared" si="440"/>
        <v>5314.787499999999</v>
      </c>
      <c r="N1071" s="27">
        <f t="shared" si="440"/>
        <v>1960.8395999999998</v>
      </c>
      <c r="O1071" s="27">
        <f t="shared" si="440"/>
        <v>2055.6335</v>
      </c>
      <c r="P1071" s="27">
        <f t="shared" si="440"/>
        <v>1091.4070000000002</v>
      </c>
      <c r="Q1071" s="27">
        <f t="shared" si="440"/>
        <v>719.4618</v>
      </c>
      <c r="R1071" s="27">
        <f t="shared" si="440"/>
        <v>411.3351</v>
      </c>
      <c r="S1071" s="27">
        <f t="shared" si="440"/>
        <v>23.0943</v>
      </c>
      <c r="T1071" s="27">
        <f t="shared" si="440"/>
        <v>0</v>
      </c>
      <c r="U1071" s="29">
        <f t="shared" si="440"/>
        <v>491537.5802</v>
      </c>
    </row>
    <row r="1072" spans="1:21" ht="13.5" customHeight="1">
      <c r="A1072" s="39"/>
      <c r="B1072" s="15"/>
      <c r="C1072" s="16" t="s">
        <v>2</v>
      </c>
      <c r="D1072" s="30">
        <f aca="true" t="shared" si="441" ref="D1072:U1072">SUM(D472,D872,D972)</f>
        <v>2281125.8765</v>
      </c>
      <c r="E1072" s="30">
        <f t="shared" si="441"/>
        <v>1592802.9326000002</v>
      </c>
      <c r="F1072" s="30">
        <f t="shared" si="441"/>
        <v>415715.29349999997</v>
      </c>
      <c r="G1072" s="30">
        <f t="shared" si="441"/>
        <v>561238.9942000001</v>
      </c>
      <c r="H1072" s="30">
        <f t="shared" si="441"/>
        <v>121177.778</v>
      </c>
      <c r="I1072" s="30">
        <f t="shared" si="441"/>
        <v>123226.38339999998</v>
      </c>
      <c r="J1072" s="30">
        <f t="shared" si="441"/>
        <v>32505.7308</v>
      </c>
      <c r="K1072" s="31">
        <f t="shared" si="441"/>
        <v>17234.380299999997</v>
      </c>
      <c r="L1072" s="30">
        <f t="shared" si="441"/>
        <v>16078.959400000002</v>
      </c>
      <c r="M1072" s="31">
        <f t="shared" si="441"/>
        <v>26704.0306</v>
      </c>
      <c r="N1072" s="30">
        <f t="shared" si="441"/>
        <v>6694.0879</v>
      </c>
      <c r="O1072" s="30">
        <f t="shared" si="441"/>
        <v>9358.228499999997</v>
      </c>
      <c r="P1072" s="30">
        <f t="shared" si="441"/>
        <v>4934.0866</v>
      </c>
      <c r="Q1072" s="30">
        <f t="shared" si="441"/>
        <v>2683.4327</v>
      </c>
      <c r="R1072" s="30">
        <f t="shared" si="441"/>
        <v>1248.8943</v>
      </c>
      <c r="S1072" s="30">
        <f t="shared" si="441"/>
        <v>55.9941</v>
      </c>
      <c r="T1072" s="30">
        <f t="shared" si="441"/>
        <v>13.712900000000001</v>
      </c>
      <c r="U1072" s="32">
        <f t="shared" si="441"/>
        <v>5212798.7963000005</v>
      </c>
    </row>
    <row r="1073" spans="2:21" ht="13.5" customHeight="1">
      <c r="B1073" s="11"/>
      <c r="C1073" s="12" t="s">
        <v>96</v>
      </c>
      <c r="D1073" s="27">
        <f aca="true" t="shared" si="442" ref="D1073:U1073">SUM(D473,D873,D973)</f>
        <v>240162.0483</v>
      </c>
      <c r="E1073" s="27">
        <f t="shared" si="442"/>
        <v>260380.63600000003</v>
      </c>
      <c r="F1073" s="27">
        <f t="shared" si="442"/>
        <v>72856.51040000001</v>
      </c>
      <c r="G1073" s="27">
        <f t="shared" si="442"/>
        <v>49667.668999999994</v>
      </c>
      <c r="H1073" s="27">
        <f t="shared" si="442"/>
        <v>18933.612600000004</v>
      </c>
      <c r="I1073" s="27">
        <f t="shared" si="442"/>
        <v>17674.993799999997</v>
      </c>
      <c r="J1073" s="27">
        <f t="shared" si="442"/>
        <v>6441.782999999999</v>
      </c>
      <c r="K1073" s="28">
        <f t="shared" si="442"/>
        <v>1399.0928000000001</v>
      </c>
      <c r="L1073" s="27">
        <f t="shared" si="442"/>
        <v>1684.5776999999998</v>
      </c>
      <c r="M1073" s="28">
        <f t="shared" si="442"/>
        <v>2345.1794999999997</v>
      </c>
      <c r="N1073" s="27">
        <f t="shared" si="442"/>
        <v>327.94750000000005</v>
      </c>
      <c r="O1073" s="27">
        <f t="shared" si="442"/>
        <v>339.06809999999996</v>
      </c>
      <c r="P1073" s="27">
        <f t="shared" si="442"/>
        <v>174.0455</v>
      </c>
      <c r="Q1073" s="27">
        <f t="shared" si="442"/>
        <v>15.7984</v>
      </c>
      <c r="R1073" s="27">
        <f t="shared" si="442"/>
        <v>51.7606</v>
      </c>
      <c r="S1073" s="27">
        <f t="shared" si="442"/>
        <v>0</v>
      </c>
      <c r="T1073" s="27">
        <f t="shared" si="442"/>
        <v>0</v>
      </c>
      <c r="U1073" s="29">
        <f t="shared" si="442"/>
        <v>672454.7232</v>
      </c>
    </row>
    <row r="1074" spans="2:21" ht="13.5" customHeight="1">
      <c r="B1074" s="13" t="s">
        <v>97</v>
      </c>
      <c r="C1074" s="14" t="s">
        <v>98</v>
      </c>
      <c r="D1074" s="27">
        <f aca="true" t="shared" si="443" ref="D1074:U1074">SUM(D474,D874,D974)</f>
        <v>2703.5040000000004</v>
      </c>
      <c r="E1074" s="27">
        <f t="shared" si="443"/>
        <v>9980.0789</v>
      </c>
      <c r="F1074" s="27">
        <f t="shared" si="443"/>
        <v>2220.3534</v>
      </c>
      <c r="G1074" s="27">
        <f t="shared" si="443"/>
        <v>1892.9888999999998</v>
      </c>
      <c r="H1074" s="27">
        <f t="shared" si="443"/>
        <v>1621.3663999999999</v>
      </c>
      <c r="I1074" s="27">
        <f t="shared" si="443"/>
        <v>541.6760999999999</v>
      </c>
      <c r="J1074" s="27">
        <f t="shared" si="443"/>
        <v>123.4742</v>
      </c>
      <c r="K1074" s="28">
        <f t="shared" si="443"/>
        <v>11.224</v>
      </c>
      <c r="L1074" s="27">
        <f t="shared" si="443"/>
        <v>0</v>
      </c>
      <c r="M1074" s="28">
        <f t="shared" si="443"/>
        <v>0</v>
      </c>
      <c r="N1074" s="27">
        <f t="shared" si="443"/>
        <v>0</v>
      </c>
      <c r="O1074" s="27">
        <f t="shared" si="443"/>
        <v>0</v>
      </c>
      <c r="P1074" s="27">
        <f t="shared" si="443"/>
        <v>0</v>
      </c>
      <c r="Q1074" s="27">
        <f t="shared" si="443"/>
        <v>0</v>
      </c>
      <c r="R1074" s="27">
        <f t="shared" si="443"/>
        <v>0</v>
      </c>
      <c r="S1074" s="27">
        <f t="shared" si="443"/>
        <v>0</v>
      </c>
      <c r="T1074" s="27">
        <f t="shared" si="443"/>
        <v>0</v>
      </c>
      <c r="U1074" s="29">
        <f t="shared" si="443"/>
        <v>19094.665899999996</v>
      </c>
    </row>
    <row r="1075" spans="2:21" ht="13.5" customHeight="1">
      <c r="B1075" s="13"/>
      <c r="C1075" s="14" t="s">
        <v>99</v>
      </c>
      <c r="D1075" s="27">
        <f aca="true" t="shared" si="444" ref="D1075:U1075">SUM(D475,D875,D975)</f>
        <v>479419.1996</v>
      </c>
      <c r="E1075" s="27">
        <f t="shared" si="444"/>
        <v>284068.38810000004</v>
      </c>
      <c r="F1075" s="27">
        <f t="shared" si="444"/>
        <v>39092.181500000006</v>
      </c>
      <c r="G1075" s="27">
        <f t="shared" si="444"/>
        <v>37317.38040000001</v>
      </c>
      <c r="H1075" s="27">
        <f t="shared" si="444"/>
        <v>2981.5712</v>
      </c>
      <c r="I1075" s="27">
        <f t="shared" si="444"/>
        <v>3623.063</v>
      </c>
      <c r="J1075" s="27">
        <f t="shared" si="444"/>
        <v>1513.0942</v>
      </c>
      <c r="K1075" s="28">
        <f t="shared" si="444"/>
        <v>321.108</v>
      </c>
      <c r="L1075" s="27">
        <f t="shared" si="444"/>
        <v>109.5979</v>
      </c>
      <c r="M1075" s="28">
        <f t="shared" si="444"/>
        <v>101.6758</v>
      </c>
      <c r="N1075" s="27">
        <f t="shared" si="444"/>
        <v>18.4439</v>
      </c>
      <c r="O1075" s="27">
        <f t="shared" si="444"/>
        <v>821.1001</v>
      </c>
      <c r="P1075" s="27">
        <f t="shared" si="444"/>
        <v>23.6394</v>
      </c>
      <c r="Q1075" s="27">
        <f t="shared" si="444"/>
        <v>20.6987</v>
      </c>
      <c r="R1075" s="27">
        <f t="shared" si="444"/>
        <v>1</v>
      </c>
      <c r="S1075" s="27">
        <f t="shared" si="444"/>
        <v>0</v>
      </c>
      <c r="T1075" s="27">
        <f t="shared" si="444"/>
        <v>0</v>
      </c>
      <c r="U1075" s="29">
        <f t="shared" si="444"/>
        <v>849432.1417999999</v>
      </c>
    </row>
    <row r="1076" spans="2:21" ht="13.5" customHeight="1">
      <c r="B1076" s="13" t="s">
        <v>63</v>
      </c>
      <c r="C1076" s="14" t="s">
        <v>100</v>
      </c>
      <c r="D1076" s="27">
        <f aca="true" t="shared" si="445" ref="D1076:U1076">SUM(D476,D876,D976)</f>
        <v>295766.2057</v>
      </c>
      <c r="E1076" s="27">
        <f t="shared" si="445"/>
        <v>78426.9128</v>
      </c>
      <c r="F1076" s="27">
        <f t="shared" si="445"/>
        <v>11107.7501</v>
      </c>
      <c r="G1076" s="27">
        <f t="shared" si="445"/>
        <v>17945.2416</v>
      </c>
      <c r="H1076" s="27">
        <f t="shared" si="445"/>
        <v>4927.6773</v>
      </c>
      <c r="I1076" s="27">
        <f t="shared" si="445"/>
        <v>5233.0634</v>
      </c>
      <c r="J1076" s="27">
        <f t="shared" si="445"/>
        <v>1320.6621</v>
      </c>
      <c r="K1076" s="28">
        <f t="shared" si="445"/>
        <v>833.0079999999999</v>
      </c>
      <c r="L1076" s="27">
        <f t="shared" si="445"/>
        <v>180.57979999999998</v>
      </c>
      <c r="M1076" s="28">
        <f t="shared" si="445"/>
        <v>225.6433</v>
      </c>
      <c r="N1076" s="27">
        <f t="shared" si="445"/>
        <v>92.7723</v>
      </c>
      <c r="O1076" s="27">
        <f t="shared" si="445"/>
        <v>125.1553</v>
      </c>
      <c r="P1076" s="27">
        <f t="shared" si="445"/>
        <v>74.5362</v>
      </c>
      <c r="Q1076" s="27">
        <f t="shared" si="445"/>
        <v>3.2756</v>
      </c>
      <c r="R1076" s="27">
        <f t="shared" si="445"/>
        <v>16.423</v>
      </c>
      <c r="S1076" s="27">
        <f t="shared" si="445"/>
        <v>0</v>
      </c>
      <c r="T1076" s="27">
        <f t="shared" si="445"/>
        <v>0</v>
      </c>
      <c r="U1076" s="29">
        <f t="shared" si="445"/>
        <v>416278.9065</v>
      </c>
    </row>
    <row r="1077" spans="2:21" ht="13.5" customHeight="1">
      <c r="B1077" s="13"/>
      <c r="C1077" s="14" t="s">
        <v>101</v>
      </c>
      <c r="D1077" s="27">
        <f aca="true" t="shared" si="446" ref="D1077:U1077">SUM(D477,D877,D977)</f>
        <v>141717.5716</v>
      </c>
      <c r="E1077" s="27">
        <f t="shared" si="446"/>
        <v>86017.8359</v>
      </c>
      <c r="F1077" s="27">
        <f t="shared" si="446"/>
        <v>36548.7964</v>
      </c>
      <c r="G1077" s="27">
        <f t="shared" si="446"/>
        <v>44300.205</v>
      </c>
      <c r="H1077" s="27">
        <f t="shared" si="446"/>
        <v>8538.831199999999</v>
      </c>
      <c r="I1077" s="27">
        <f t="shared" si="446"/>
        <v>7616.6492</v>
      </c>
      <c r="J1077" s="27">
        <f t="shared" si="446"/>
        <v>2116.1686</v>
      </c>
      <c r="K1077" s="28">
        <f t="shared" si="446"/>
        <v>1174.2163</v>
      </c>
      <c r="L1077" s="27">
        <f t="shared" si="446"/>
        <v>621.5524</v>
      </c>
      <c r="M1077" s="28">
        <f t="shared" si="446"/>
        <v>690.2578</v>
      </c>
      <c r="N1077" s="27">
        <f t="shared" si="446"/>
        <v>109.2011</v>
      </c>
      <c r="O1077" s="27">
        <f t="shared" si="446"/>
        <v>73.2922</v>
      </c>
      <c r="P1077" s="27">
        <f t="shared" si="446"/>
        <v>18.3971</v>
      </c>
      <c r="Q1077" s="27">
        <f t="shared" si="446"/>
        <v>16.8908</v>
      </c>
      <c r="R1077" s="27">
        <f t="shared" si="446"/>
        <v>12.0975</v>
      </c>
      <c r="S1077" s="27">
        <f t="shared" si="446"/>
        <v>0</v>
      </c>
      <c r="T1077" s="27">
        <f t="shared" si="446"/>
        <v>0</v>
      </c>
      <c r="U1077" s="29">
        <f t="shared" si="446"/>
        <v>329571.96310000005</v>
      </c>
    </row>
    <row r="1078" spans="2:21" ht="13.5" customHeight="1">
      <c r="B1078" s="13" t="s">
        <v>1</v>
      </c>
      <c r="C1078" s="14" t="s">
        <v>102</v>
      </c>
      <c r="D1078" s="27">
        <f aca="true" t="shared" si="447" ref="D1078:U1078">SUM(D478,D878,D978)</f>
        <v>601238.4355</v>
      </c>
      <c r="E1078" s="27">
        <f t="shared" si="447"/>
        <v>260582.352</v>
      </c>
      <c r="F1078" s="27">
        <f t="shared" si="447"/>
        <v>51551.191</v>
      </c>
      <c r="G1078" s="27">
        <f t="shared" si="447"/>
        <v>38820.7256</v>
      </c>
      <c r="H1078" s="27">
        <f t="shared" si="447"/>
        <v>7504.0319</v>
      </c>
      <c r="I1078" s="27">
        <f t="shared" si="447"/>
        <v>9292.289600000002</v>
      </c>
      <c r="J1078" s="27">
        <f t="shared" si="447"/>
        <v>2900.8944</v>
      </c>
      <c r="K1078" s="28">
        <f t="shared" si="447"/>
        <v>1245.173</v>
      </c>
      <c r="L1078" s="27">
        <f t="shared" si="447"/>
        <v>862.7554</v>
      </c>
      <c r="M1078" s="28">
        <f t="shared" si="447"/>
        <v>599.3967</v>
      </c>
      <c r="N1078" s="27">
        <f t="shared" si="447"/>
        <v>138.4177</v>
      </c>
      <c r="O1078" s="27">
        <f t="shared" si="447"/>
        <v>149.75469999999999</v>
      </c>
      <c r="P1078" s="27">
        <f t="shared" si="447"/>
        <v>136.0517</v>
      </c>
      <c r="Q1078" s="27">
        <f t="shared" si="447"/>
        <v>67.2321</v>
      </c>
      <c r="R1078" s="27">
        <f t="shared" si="447"/>
        <v>47.775400000000005</v>
      </c>
      <c r="S1078" s="27">
        <f t="shared" si="447"/>
        <v>0</v>
      </c>
      <c r="T1078" s="27">
        <f t="shared" si="447"/>
        <v>0</v>
      </c>
      <c r="U1078" s="29">
        <f t="shared" si="447"/>
        <v>975136.4766999998</v>
      </c>
    </row>
    <row r="1079" spans="2:21" ht="13.5" customHeight="1">
      <c r="B1079" s="13"/>
      <c r="C1079" s="14" t="s">
        <v>103</v>
      </c>
      <c r="D1079" s="27">
        <f aca="true" t="shared" si="448" ref="D1079:U1079">SUM(D479,D879,D979)</f>
        <v>413270.09510000004</v>
      </c>
      <c r="E1079" s="27">
        <f t="shared" si="448"/>
        <v>54712.7065</v>
      </c>
      <c r="F1079" s="27">
        <f t="shared" si="448"/>
        <v>30565.4529</v>
      </c>
      <c r="G1079" s="27">
        <f t="shared" si="448"/>
        <v>47652.3364</v>
      </c>
      <c r="H1079" s="27">
        <f t="shared" si="448"/>
        <v>14226.310700000002</v>
      </c>
      <c r="I1079" s="27">
        <f t="shared" si="448"/>
        <v>15908.065600000002</v>
      </c>
      <c r="J1079" s="27">
        <f t="shared" si="448"/>
        <v>8514.736399999998</v>
      </c>
      <c r="K1079" s="28">
        <f t="shared" si="448"/>
        <v>1552.7512</v>
      </c>
      <c r="L1079" s="27">
        <f t="shared" si="448"/>
        <v>2298.4109</v>
      </c>
      <c r="M1079" s="28">
        <f t="shared" si="448"/>
        <v>2978.6059</v>
      </c>
      <c r="N1079" s="27">
        <f t="shared" si="448"/>
        <v>1228.0627</v>
      </c>
      <c r="O1079" s="27">
        <f t="shared" si="448"/>
        <v>373.4935</v>
      </c>
      <c r="P1079" s="27">
        <f t="shared" si="448"/>
        <v>619.1296</v>
      </c>
      <c r="Q1079" s="27">
        <f t="shared" si="448"/>
        <v>168.6431</v>
      </c>
      <c r="R1079" s="27">
        <f t="shared" si="448"/>
        <v>102.0864</v>
      </c>
      <c r="S1079" s="27">
        <f t="shared" si="448"/>
        <v>3.0955</v>
      </c>
      <c r="T1079" s="27">
        <f t="shared" si="448"/>
        <v>0</v>
      </c>
      <c r="U1079" s="29">
        <f t="shared" si="448"/>
        <v>594173.9824000001</v>
      </c>
    </row>
    <row r="1080" spans="2:21" ht="13.5" customHeight="1">
      <c r="B1080" s="13" t="s">
        <v>35</v>
      </c>
      <c r="C1080" s="14" t="s">
        <v>104</v>
      </c>
      <c r="D1080" s="27">
        <f aca="true" t="shared" si="449" ref="D1080:U1080">SUM(D480,D880,D980)</f>
        <v>32149.3604</v>
      </c>
      <c r="E1080" s="27">
        <f t="shared" si="449"/>
        <v>59994.9276</v>
      </c>
      <c r="F1080" s="27">
        <f t="shared" si="449"/>
        <v>10120.2173</v>
      </c>
      <c r="G1080" s="27">
        <f t="shared" si="449"/>
        <v>14578.369300000002</v>
      </c>
      <c r="H1080" s="27">
        <f t="shared" si="449"/>
        <v>3143.3203000000003</v>
      </c>
      <c r="I1080" s="27">
        <f t="shared" si="449"/>
        <v>3199.8375</v>
      </c>
      <c r="J1080" s="27">
        <f t="shared" si="449"/>
        <v>926.9402</v>
      </c>
      <c r="K1080" s="28">
        <f t="shared" si="449"/>
        <v>758.2881000000001</v>
      </c>
      <c r="L1080" s="27">
        <f t="shared" si="449"/>
        <v>1075.7294000000002</v>
      </c>
      <c r="M1080" s="28">
        <f t="shared" si="449"/>
        <v>1111.5503</v>
      </c>
      <c r="N1080" s="27">
        <f t="shared" si="449"/>
        <v>155.2803</v>
      </c>
      <c r="O1080" s="27">
        <f t="shared" si="449"/>
        <v>179.8341</v>
      </c>
      <c r="P1080" s="27">
        <f t="shared" si="449"/>
        <v>146.8241</v>
      </c>
      <c r="Q1080" s="27">
        <f t="shared" si="449"/>
        <v>142.52450000000002</v>
      </c>
      <c r="R1080" s="27">
        <f t="shared" si="449"/>
        <v>51.9692</v>
      </c>
      <c r="S1080" s="27">
        <f t="shared" si="449"/>
        <v>0</v>
      </c>
      <c r="T1080" s="27">
        <f t="shared" si="449"/>
        <v>0</v>
      </c>
      <c r="U1080" s="29">
        <f t="shared" si="449"/>
        <v>127734.9726</v>
      </c>
    </row>
    <row r="1081" spans="2:21" ht="13.5" customHeight="1">
      <c r="B1081" s="13"/>
      <c r="C1081" s="17" t="s">
        <v>105</v>
      </c>
      <c r="D1081" s="27">
        <f aca="true" t="shared" si="450" ref="D1081:U1081">SUM(D481,D881,D981)</f>
        <v>473508.04099999997</v>
      </c>
      <c r="E1081" s="27">
        <f t="shared" si="450"/>
        <v>256843.72430000003</v>
      </c>
      <c r="F1081" s="27">
        <f t="shared" si="450"/>
        <v>60970.2698</v>
      </c>
      <c r="G1081" s="27">
        <f t="shared" si="450"/>
        <v>81705.59770000001</v>
      </c>
      <c r="H1081" s="27">
        <f t="shared" si="450"/>
        <v>16262.3438</v>
      </c>
      <c r="I1081" s="27">
        <f t="shared" si="450"/>
        <v>20267.511</v>
      </c>
      <c r="J1081" s="27">
        <f t="shared" si="450"/>
        <v>3790.6497999999997</v>
      </c>
      <c r="K1081" s="28">
        <f t="shared" si="450"/>
        <v>1422.2894999999996</v>
      </c>
      <c r="L1081" s="27">
        <f t="shared" si="450"/>
        <v>1655.3603</v>
      </c>
      <c r="M1081" s="28">
        <f t="shared" si="450"/>
        <v>858.7839</v>
      </c>
      <c r="N1081" s="27">
        <f t="shared" si="450"/>
        <v>297.3404</v>
      </c>
      <c r="O1081" s="27">
        <f t="shared" si="450"/>
        <v>278.1418</v>
      </c>
      <c r="P1081" s="27">
        <f t="shared" si="450"/>
        <v>431.1818</v>
      </c>
      <c r="Q1081" s="27">
        <f t="shared" si="450"/>
        <v>232.3853</v>
      </c>
      <c r="R1081" s="27">
        <f t="shared" si="450"/>
        <v>111.105</v>
      </c>
      <c r="S1081" s="27">
        <f t="shared" si="450"/>
        <v>1.8743</v>
      </c>
      <c r="T1081" s="27">
        <f t="shared" si="450"/>
        <v>0</v>
      </c>
      <c r="U1081" s="29">
        <f t="shared" si="450"/>
        <v>918636.5997</v>
      </c>
    </row>
    <row r="1082" spans="1:21" ht="13.5" customHeight="1">
      <c r="A1082" s="39"/>
      <c r="B1082" s="15"/>
      <c r="C1082" s="16" t="s">
        <v>2</v>
      </c>
      <c r="D1082" s="30">
        <f aca="true" t="shared" si="451" ref="D1082:U1082">SUM(D482,D882,D982)</f>
        <v>2679934.4612000003</v>
      </c>
      <c r="E1082" s="30">
        <f t="shared" si="451"/>
        <v>1351007.5621</v>
      </c>
      <c r="F1082" s="30">
        <f t="shared" si="451"/>
        <v>315032.7228</v>
      </c>
      <c r="G1082" s="30">
        <f t="shared" si="451"/>
        <v>333880.5139000001</v>
      </c>
      <c r="H1082" s="30">
        <f t="shared" si="451"/>
        <v>78139.06539999999</v>
      </c>
      <c r="I1082" s="30">
        <f t="shared" si="451"/>
        <v>83357.1492</v>
      </c>
      <c r="J1082" s="30">
        <f t="shared" si="451"/>
        <v>27648.4029</v>
      </c>
      <c r="K1082" s="31">
        <f t="shared" si="451"/>
        <v>8717.1509</v>
      </c>
      <c r="L1082" s="30">
        <f t="shared" si="451"/>
        <v>8488.5638</v>
      </c>
      <c r="M1082" s="31">
        <f t="shared" si="451"/>
        <v>8911.0932</v>
      </c>
      <c r="N1082" s="30">
        <f t="shared" si="451"/>
        <v>2367.4659000000006</v>
      </c>
      <c r="O1082" s="30">
        <f t="shared" si="451"/>
        <v>2339.8398</v>
      </c>
      <c r="P1082" s="30">
        <f t="shared" si="451"/>
        <v>1623.8054000000002</v>
      </c>
      <c r="Q1082" s="30">
        <f t="shared" si="451"/>
        <v>667.4485</v>
      </c>
      <c r="R1082" s="30">
        <f t="shared" si="451"/>
        <v>394.2171</v>
      </c>
      <c r="S1082" s="30">
        <f t="shared" si="451"/>
        <v>4.9698</v>
      </c>
      <c r="T1082" s="30">
        <f t="shared" si="451"/>
        <v>0</v>
      </c>
      <c r="U1082" s="32">
        <f t="shared" si="451"/>
        <v>4902514.4319</v>
      </c>
    </row>
    <row r="1083" spans="2:21" ht="13.5" customHeight="1">
      <c r="B1083" s="13"/>
      <c r="C1083" s="14" t="s">
        <v>120</v>
      </c>
      <c r="D1083" s="27">
        <f aca="true" t="shared" si="452" ref="D1083:U1083">SUM(D483,D883,D983)</f>
        <v>0</v>
      </c>
      <c r="E1083" s="27">
        <f t="shared" si="452"/>
        <v>0</v>
      </c>
      <c r="F1083" s="27">
        <f t="shared" si="452"/>
        <v>0</v>
      </c>
      <c r="G1083" s="27">
        <f t="shared" si="452"/>
        <v>0</v>
      </c>
      <c r="H1083" s="27">
        <f t="shared" si="452"/>
        <v>0</v>
      </c>
      <c r="I1083" s="27">
        <f t="shared" si="452"/>
        <v>0</v>
      </c>
      <c r="J1083" s="27">
        <f t="shared" si="452"/>
        <v>42.796499999999995</v>
      </c>
      <c r="K1083" s="28">
        <f t="shared" si="452"/>
        <v>0</v>
      </c>
      <c r="L1083" s="27">
        <f t="shared" si="452"/>
        <v>1.2515</v>
      </c>
      <c r="M1083" s="28">
        <f t="shared" si="452"/>
        <v>27.4089</v>
      </c>
      <c r="N1083" s="27">
        <f t="shared" si="452"/>
        <v>0</v>
      </c>
      <c r="O1083" s="27">
        <f t="shared" si="452"/>
        <v>1.2515</v>
      </c>
      <c r="P1083" s="27">
        <f t="shared" si="452"/>
        <v>0</v>
      </c>
      <c r="Q1083" s="27">
        <f t="shared" si="452"/>
        <v>0</v>
      </c>
      <c r="R1083" s="27">
        <f t="shared" si="452"/>
        <v>0</v>
      </c>
      <c r="S1083" s="27">
        <f t="shared" si="452"/>
        <v>0</v>
      </c>
      <c r="T1083" s="27">
        <f t="shared" si="452"/>
        <v>0</v>
      </c>
      <c r="U1083" s="29">
        <f t="shared" si="452"/>
        <v>72.7084</v>
      </c>
    </row>
    <row r="1084" spans="2:21" ht="13.5" customHeight="1">
      <c r="B1084" s="13"/>
      <c r="C1084" s="14" t="s">
        <v>121</v>
      </c>
      <c r="D1084" s="27">
        <f aca="true" t="shared" si="453" ref="D1084:U1084">SUM(D484,D884,D984)</f>
        <v>2.1447</v>
      </c>
      <c r="E1084" s="27">
        <f t="shared" si="453"/>
        <v>36.4671</v>
      </c>
      <c r="F1084" s="27">
        <f t="shared" si="453"/>
        <v>3.9507</v>
      </c>
      <c r="G1084" s="27">
        <f t="shared" si="453"/>
        <v>3.9507</v>
      </c>
      <c r="H1084" s="27">
        <f t="shared" si="453"/>
        <v>0</v>
      </c>
      <c r="I1084" s="27">
        <f t="shared" si="453"/>
        <v>198.6052</v>
      </c>
      <c r="J1084" s="27">
        <f t="shared" si="453"/>
        <v>25.8274</v>
      </c>
      <c r="K1084" s="28">
        <f t="shared" si="453"/>
        <v>36.105</v>
      </c>
      <c r="L1084" s="27">
        <f t="shared" si="453"/>
        <v>1.1692</v>
      </c>
      <c r="M1084" s="28">
        <f t="shared" si="453"/>
        <v>0</v>
      </c>
      <c r="N1084" s="27">
        <f t="shared" si="453"/>
        <v>0</v>
      </c>
      <c r="O1084" s="27">
        <f t="shared" si="453"/>
        <v>0</v>
      </c>
      <c r="P1084" s="27">
        <f t="shared" si="453"/>
        <v>0</v>
      </c>
      <c r="Q1084" s="27">
        <f t="shared" si="453"/>
        <v>0</v>
      </c>
      <c r="R1084" s="27">
        <f t="shared" si="453"/>
        <v>0</v>
      </c>
      <c r="S1084" s="27">
        <f t="shared" si="453"/>
        <v>0</v>
      </c>
      <c r="T1084" s="27">
        <f t="shared" si="453"/>
        <v>0</v>
      </c>
      <c r="U1084" s="29">
        <f t="shared" si="453"/>
        <v>308.22</v>
      </c>
    </row>
    <row r="1085" spans="2:21" ht="13.5" customHeight="1">
      <c r="B1085" s="13"/>
      <c r="C1085" s="14" t="s">
        <v>122</v>
      </c>
      <c r="D1085" s="27">
        <f aca="true" t="shared" si="454" ref="D1085:U1085">SUM(D485,D885,D985)</f>
        <v>863.6831</v>
      </c>
      <c r="E1085" s="27">
        <f t="shared" si="454"/>
        <v>2855.4860999999996</v>
      </c>
      <c r="F1085" s="27">
        <f t="shared" si="454"/>
        <v>463.6444</v>
      </c>
      <c r="G1085" s="27">
        <f t="shared" si="454"/>
        <v>8066.5926</v>
      </c>
      <c r="H1085" s="27">
        <f t="shared" si="454"/>
        <v>5157.954299999999</v>
      </c>
      <c r="I1085" s="27">
        <f t="shared" si="454"/>
        <v>6334.5647</v>
      </c>
      <c r="J1085" s="27">
        <f t="shared" si="454"/>
        <v>4338.848300000001</v>
      </c>
      <c r="K1085" s="28">
        <f t="shared" si="454"/>
        <v>2205.8811</v>
      </c>
      <c r="L1085" s="27">
        <f t="shared" si="454"/>
        <v>4197.0464</v>
      </c>
      <c r="M1085" s="28">
        <f t="shared" si="454"/>
        <v>2335.5929</v>
      </c>
      <c r="N1085" s="27">
        <f t="shared" si="454"/>
        <v>1143.3533</v>
      </c>
      <c r="O1085" s="27">
        <f t="shared" si="454"/>
        <v>2493.7669</v>
      </c>
      <c r="P1085" s="27">
        <f t="shared" si="454"/>
        <v>441.04040000000003</v>
      </c>
      <c r="Q1085" s="27">
        <f t="shared" si="454"/>
        <v>224.2862</v>
      </c>
      <c r="R1085" s="27">
        <f t="shared" si="454"/>
        <v>41.1881</v>
      </c>
      <c r="S1085" s="27">
        <f t="shared" si="454"/>
        <v>17.0492</v>
      </c>
      <c r="T1085" s="27">
        <f t="shared" si="454"/>
        <v>0</v>
      </c>
      <c r="U1085" s="29">
        <f t="shared" si="454"/>
        <v>41179.978</v>
      </c>
    </row>
    <row r="1086" spans="2:21" ht="13.5" customHeight="1">
      <c r="B1086" s="13" t="s">
        <v>123</v>
      </c>
      <c r="C1086" s="14" t="s">
        <v>106</v>
      </c>
      <c r="D1086" s="27">
        <f aca="true" t="shared" si="455" ref="D1086:U1086">SUM(D486,D886,D986)</f>
        <v>6.5509</v>
      </c>
      <c r="E1086" s="27">
        <f t="shared" si="455"/>
        <v>22.450400000000002</v>
      </c>
      <c r="F1086" s="27">
        <f t="shared" si="455"/>
        <v>14.257900000000001</v>
      </c>
      <c r="G1086" s="27">
        <f t="shared" si="455"/>
        <v>285.82660000000004</v>
      </c>
      <c r="H1086" s="27">
        <f t="shared" si="455"/>
        <v>165.1992</v>
      </c>
      <c r="I1086" s="27">
        <f t="shared" si="455"/>
        <v>3.1697</v>
      </c>
      <c r="J1086" s="27">
        <f t="shared" si="455"/>
        <v>0</v>
      </c>
      <c r="K1086" s="28">
        <f t="shared" si="455"/>
        <v>3.1697</v>
      </c>
      <c r="L1086" s="27">
        <f t="shared" si="455"/>
        <v>2.8063</v>
      </c>
      <c r="M1086" s="28">
        <f t="shared" si="455"/>
        <v>22.261000000000003</v>
      </c>
      <c r="N1086" s="27">
        <f t="shared" si="455"/>
        <v>6.3394</v>
      </c>
      <c r="O1086" s="27">
        <f t="shared" si="455"/>
        <v>0</v>
      </c>
      <c r="P1086" s="27">
        <f t="shared" si="455"/>
        <v>6.3394</v>
      </c>
      <c r="Q1086" s="27">
        <f t="shared" si="455"/>
        <v>0</v>
      </c>
      <c r="R1086" s="27">
        <f t="shared" si="455"/>
        <v>3.1697</v>
      </c>
      <c r="S1086" s="27">
        <f t="shared" si="455"/>
        <v>0</v>
      </c>
      <c r="T1086" s="27">
        <f t="shared" si="455"/>
        <v>0</v>
      </c>
      <c r="U1086" s="29">
        <f t="shared" si="455"/>
        <v>541.5402</v>
      </c>
    </row>
    <row r="1087" spans="2:21" ht="13.5" customHeight="1">
      <c r="B1087" s="13"/>
      <c r="C1087" s="14" t="s">
        <v>124</v>
      </c>
      <c r="D1087" s="27">
        <f aca="true" t="shared" si="456" ref="D1087:U1087">SUM(D487,D887,D987)</f>
        <v>0</v>
      </c>
      <c r="E1087" s="27">
        <f t="shared" si="456"/>
        <v>5.5362</v>
      </c>
      <c r="F1087" s="27">
        <f t="shared" si="456"/>
        <v>0</v>
      </c>
      <c r="G1087" s="27">
        <f t="shared" si="456"/>
        <v>17.8545</v>
      </c>
      <c r="H1087" s="27">
        <f t="shared" si="456"/>
        <v>430.71360000000004</v>
      </c>
      <c r="I1087" s="27">
        <f t="shared" si="456"/>
        <v>59.309</v>
      </c>
      <c r="J1087" s="27">
        <f t="shared" si="456"/>
        <v>138.8944</v>
      </c>
      <c r="K1087" s="28">
        <f t="shared" si="456"/>
        <v>271.4976</v>
      </c>
      <c r="L1087" s="27">
        <f t="shared" si="456"/>
        <v>191.0655</v>
      </c>
      <c r="M1087" s="28">
        <f t="shared" si="456"/>
        <v>203.6747</v>
      </c>
      <c r="N1087" s="27">
        <f t="shared" si="456"/>
        <v>0</v>
      </c>
      <c r="O1087" s="27">
        <f t="shared" si="456"/>
        <v>0</v>
      </c>
      <c r="P1087" s="27">
        <f t="shared" si="456"/>
        <v>0</v>
      </c>
      <c r="Q1087" s="27">
        <f t="shared" si="456"/>
        <v>0</v>
      </c>
      <c r="R1087" s="27">
        <f t="shared" si="456"/>
        <v>0</v>
      </c>
      <c r="S1087" s="27">
        <f t="shared" si="456"/>
        <v>0</v>
      </c>
      <c r="T1087" s="27">
        <f t="shared" si="456"/>
        <v>0</v>
      </c>
      <c r="U1087" s="29">
        <f t="shared" si="456"/>
        <v>1318.5455</v>
      </c>
    </row>
    <row r="1088" spans="2:21" ht="13.5" customHeight="1">
      <c r="B1088" s="13"/>
      <c r="C1088" s="14" t="s">
        <v>125</v>
      </c>
      <c r="D1088" s="27">
        <f aca="true" t="shared" si="457" ref="D1088:U1088">SUM(D488,D888,D988)</f>
        <v>10386.6839</v>
      </c>
      <c r="E1088" s="27">
        <f t="shared" si="457"/>
        <v>16155.0332</v>
      </c>
      <c r="F1088" s="27">
        <f t="shared" si="457"/>
        <v>814.5314</v>
      </c>
      <c r="G1088" s="27">
        <f t="shared" si="457"/>
        <v>287.7915</v>
      </c>
      <c r="H1088" s="27">
        <f t="shared" si="457"/>
        <v>221.32580000000002</v>
      </c>
      <c r="I1088" s="27">
        <f t="shared" si="457"/>
        <v>183.8166</v>
      </c>
      <c r="J1088" s="27">
        <f t="shared" si="457"/>
        <v>54.154399999999995</v>
      </c>
      <c r="K1088" s="28">
        <f t="shared" si="457"/>
        <v>142.3533</v>
      </c>
      <c r="L1088" s="27">
        <f t="shared" si="457"/>
        <v>244.3021</v>
      </c>
      <c r="M1088" s="28">
        <f t="shared" si="457"/>
        <v>38.9789</v>
      </c>
      <c r="N1088" s="27">
        <f t="shared" si="457"/>
        <v>0</v>
      </c>
      <c r="O1088" s="27">
        <f t="shared" si="457"/>
        <v>28.3932</v>
      </c>
      <c r="P1088" s="27">
        <f t="shared" si="457"/>
        <v>0</v>
      </c>
      <c r="Q1088" s="27">
        <f t="shared" si="457"/>
        <v>0</v>
      </c>
      <c r="R1088" s="27">
        <f t="shared" si="457"/>
        <v>0</v>
      </c>
      <c r="S1088" s="27">
        <f t="shared" si="457"/>
        <v>0</v>
      </c>
      <c r="T1088" s="27">
        <f t="shared" si="457"/>
        <v>0</v>
      </c>
      <c r="U1088" s="29">
        <f t="shared" si="457"/>
        <v>28557.364299999997</v>
      </c>
    </row>
    <row r="1089" spans="2:21" ht="13.5" customHeight="1">
      <c r="B1089" s="13" t="s">
        <v>126</v>
      </c>
      <c r="C1089" s="14" t="s">
        <v>127</v>
      </c>
      <c r="D1089" s="27">
        <f aca="true" t="shared" si="458" ref="D1089:U1089">SUM(D489,D889,D989)</f>
        <v>253.2403</v>
      </c>
      <c r="E1089" s="27">
        <f t="shared" si="458"/>
        <v>13.5522</v>
      </c>
      <c r="F1089" s="27">
        <f t="shared" si="458"/>
        <v>241.966</v>
      </c>
      <c r="G1089" s="27">
        <f t="shared" si="458"/>
        <v>1188.8903</v>
      </c>
      <c r="H1089" s="27">
        <f t="shared" si="458"/>
        <v>924.7507</v>
      </c>
      <c r="I1089" s="27">
        <f t="shared" si="458"/>
        <v>5238.5261</v>
      </c>
      <c r="J1089" s="27">
        <f t="shared" si="458"/>
        <v>104.7903</v>
      </c>
      <c r="K1089" s="28">
        <f t="shared" si="458"/>
        <v>1401.1864</v>
      </c>
      <c r="L1089" s="27">
        <f t="shared" si="458"/>
        <v>2441.3154999999997</v>
      </c>
      <c r="M1089" s="28">
        <f t="shared" si="458"/>
        <v>5932.9319</v>
      </c>
      <c r="N1089" s="27">
        <f t="shared" si="458"/>
        <v>3904.5837</v>
      </c>
      <c r="O1089" s="27">
        <f t="shared" si="458"/>
        <v>1453.3836000000001</v>
      </c>
      <c r="P1089" s="27">
        <f t="shared" si="458"/>
        <v>31.0324</v>
      </c>
      <c r="Q1089" s="27">
        <f t="shared" si="458"/>
        <v>84.9291</v>
      </c>
      <c r="R1089" s="27">
        <f t="shared" si="458"/>
        <v>0</v>
      </c>
      <c r="S1089" s="27">
        <f t="shared" si="458"/>
        <v>0</v>
      </c>
      <c r="T1089" s="27">
        <f t="shared" si="458"/>
        <v>0</v>
      </c>
      <c r="U1089" s="29">
        <f t="shared" si="458"/>
        <v>23215.0785</v>
      </c>
    </row>
    <row r="1090" spans="2:21" ht="13.5" customHeight="1">
      <c r="B1090" s="13"/>
      <c r="C1090" s="14" t="s">
        <v>128</v>
      </c>
      <c r="D1090" s="27">
        <f aca="true" t="shared" si="459" ref="D1090:U1090">SUM(D490,D890,D990)</f>
        <v>1012.3569999999999</v>
      </c>
      <c r="E1090" s="27">
        <f t="shared" si="459"/>
        <v>600.0044</v>
      </c>
      <c r="F1090" s="27">
        <f t="shared" si="459"/>
        <v>219.3221</v>
      </c>
      <c r="G1090" s="27">
        <f t="shared" si="459"/>
        <v>515.2475999999999</v>
      </c>
      <c r="H1090" s="27">
        <f t="shared" si="459"/>
        <v>293.23789999999997</v>
      </c>
      <c r="I1090" s="27">
        <f t="shared" si="459"/>
        <v>631.3291</v>
      </c>
      <c r="J1090" s="27">
        <f t="shared" si="459"/>
        <v>183.08360000000002</v>
      </c>
      <c r="K1090" s="28">
        <f t="shared" si="459"/>
        <v>92.6946</v>
      </c>
      <c r="L1090" s="27">
        <f t="shared" si="459"/>
        <v>200.0045</v>
      </c>
      <c r="M1090" s="28">
        <f t="shared" si="459"/>
        <v>66.4774</v>
      </c>
      <c r="N1090" s="27">
        <f t="shared" si="459"/>
        <v>53.645</v>
      </c>
      <c r="O1090" s="27">
        <f t="shared" si="459"/>
        <v>52.5874</v>
      </c>
      <c r="P1090" s="27">
        <f t="shared" si="459"/>
        <v>25.340600000000002</v>
      </c>
      <c r="Q1090" s="27">
        <f t="shared" si="459"/>
        <v>19.975</v>
      </c>
      <c r="R1090" s="27">
        <f t="shared" si="459"/>
        <v>3.0944</v>
      </c>
      <c r="S1090" s="27">
        <f t="shared" si="459"/>
        <v>0</v>
      </c>
      <c r="T1090" s="27">
        <f t="shared" si="459"/>
        <v>0</v>
      </c>
      <c r="U1090" s="29">
        <f t="shared" si="459"/>
        <v>3968.4006</v>
      </c>
    </row>
    <row r="1091" spans="2:21" ht="13.5" customHeight="1">
      <c r="B1091" s="13"/>
      <c r="C1091" s="14" t="s">
        <v>129</v>
      </c>
      <c r="D1091" s="27">
        <f aca="true" t="shared" si="460" ref="D1091:U1091">SUM(D491,D891,D991)</f>
        <v>51.1907</v>
      </c>
      <c r="E1091" s="27">
        <f t="shared" si="460"/>
        <v>82.6735</v>
      </c>
      <c r="F1091" s="27">
        <f t="shared" si="460"/>
        <v>16.5347</v>
      </c>
      <c r="G1091" s="27">
        <f t="shared" si="460"/>
        <v>34.656</v>
      </c>
      <c r="H1091" s="27">
        <f t="shared" si="460"/>
        <v>0</v>
      </c>
      <c r="I1091" s="27">
        <f t="shared" si="460"/>
        <v>3.3777</v>
      </c>
      <c r="J1091" s="27">
        <f t="shared" si="460"/>
        <v>6.0755</v>
      </c>
      <c r="K1091" s="28">
        <f t="shared" si="460"/>
        <v>4.6401</v>
      </c>
      <c r="L1091" s="27">
        <f t="shared" si="460"/>
        <v>22.7141</v>
      </c>
      <c r="M1091" s="28">
        <f t="shared" si="460"/>
        <v>113.05449999999999</v>
      </c>
      <c r="N1091" s="27">
        <f t="shared" si="460"/>
        <v>21.8533</v>
      </c>
      <c r="O1091" s="27">
        <f t="shared" si="460"/>
        <v>4.4704</v>
      </c>
      <c r="P1091" s="27">
        <f t="shared" si="460"/>
        <v>1.1692</v>
      </c>
      <c r="Q1091" s="27">
        <f t="shared" si="460"/>
        <v>6.6024</v>
      </c>
      <c r="R1091" s="27">
        <f t="shared" si="460"/>
        <v>0</v>
      </c>
      <c r="S1091" s="27">
        <f t="shared" si="460"/>
        <v>0</v>
      </c>
      <c r="T1091" s="27">
        <f t="shared" si="460"/>
        <v>0</v>
      </c>
      <c r="U1091" s="29">
        <f t="shared" si="460"/>
        <v>369.01210000000003</v>
      </c>
    </row>
    <row r="1092" spans="2:21" ht="13.5" customHeight="1">
      <c r="B1092" s="13" t="s">
        <v>130</v>
      </c>
      <c r="C1092" s="14" t="s">
        <v>131</v>
      </c>
      <c r="D1092" s="27">
        <f aca="true" t="shared" si="461" ref="D1092:U1092">SUM(D492,D892,D992)</f>
        <v>15.2209</v>
      </c>
      <c r="E1092" s="27">
        <f t="shared" si="461"/>
        <v>14.2988</v>
      </c>
      <c r="F1092" s="27">
        <f t="shared" si="461"/>
        <v>10.9703</v>
      </c>
      <c r="G1092" s="27">
        <f t="shared" si="461"/>
        <v>4.9333</v>
      </c>
      <c r="H1092" s="27">
        <f t="shared" si="461"/>
        <v>268.9629</v>
      </c>
      <c r="I1092" s="27">
        <f t="shared" si="461"/>
        <v>630.2601</v>
      </c>
      <c r="J1092" s="27">
        <f t="shared" si="461"/>
        <v>91.7541</v>
      </c>
      <c r="K1092" s="28">
        <f t="shared" si="461"/>
        <v>50.147800000000004</v>
      </c>
      <c r="L1092" s="27">
        <f t="shared" si="461"/>
        <v>367.0277</v>
      </c>
      <c r="M1092" s="28">
        <f t="shared" si="461"/>
        <v>2025.8196</v>
      </c>
      <c r="N1092" s="27">
        <f t="shared" si="461"/>
        <v>9.3464</v>
      </c>
      <c r="O1092" s="27">
        <f t="shared" si="461"/>
        <v>13.683</v>
      </c>
      <c r="P1092" s="27">
        <f t="shared" si="461"/>
        <v>585.2115</v>
      </c>
      <c r="Q1092" s="27">
        <f t="shared" si="461"/>
        <v>8.9872</v>
      </c>
      <c r="R1092" s="27">
        <f t="shared" si="461"/>
        <v>10.477</v>
      </c>
      <c r="S1092" s="27">
        <f t="shared" si="461"/>
        <v>0</v>
      </c>
      <c r="T1092" s="27">
        <f t="shared" si="461"/>
        <v>0</v>
      </c>
      <c r="U1092" s="29">
        <f t="shared" si="461"/>
        <v>4107.1006</v>
      </c>
    </row>
    <row r="1093" spans="2:21" ht="13.5" customHeight="1">
      <c r="B1093" s="13"/>
      <c r="C1093" s="14" t="s">
        <v>132</v>
      </c>
      <c r="D1093" s="27">
        <f aca="true" t="shared" si="462" ref="D1093:U1093">SUM(D493,D893,D993)</f>
        <v>0</v>
      </c>
      <c r="E1093" s="27">
        <f t="shared" si="462"/>
        <v>0</v>
      </c>
      <c r="F1093" s="27">
        <f t="shared" si="462"/>
        <v>0</v>
      </c>
      <c r="G1093" s="27">
        <f t="shared" si="462"/>
        <v>0</v>
      </c>
      <c r="H1093" s="27">
        <f t="shared" si="462"/>
        <v>7.6692</v>
      </c>
      <c r="I1093" s="27">
        <f t="shared" si="462"/>
        <v>8.1802</v>
      </c>
      <c r="J1093" s="27">
        <f t="shared" si="462"/>
        <v>155.4656</v>
      </c>
      <c r="K1093" s="28">
        <f t="shared" si="462"/>
        <v>19.6235</v>
      </c>
      <c r="L1093" s="27">
        <f t="shared" si="462"/>
        <v>342.7357</v>
      </c>
      <c r="M1093" s="28">
        <f t="shared" si="462"/>
        <v>564.2598</v>
      </c>
      <c r="N1093" s="27">
        <f t="shared" si="462"/>
        <v>147.8101</v>
      </c>
      <c r="O1093" s="27">
        <f t="shared" si="462"/>
        <v>94.43910000000001</v>
      </c>
      <c r="P1093" s="27">
        <f t="shared" si="462"/>
        <v>67.8662</v>
      </c>
      <c r="Q1093" s="27">
        <f t="shared" si="462"/>
        <v>77.64609999999999</v>
      </c>
      <c r="R1093" s="27">
        <f t="shared" si="462"/>
        <v>154.714</v>
      </c>
      <c r="S1093" s="27">
        <f t="shared" si="462"/>
        <v>1.1182</v>
      </c>
      <c r="T1093" s="27">
        <f t="shared" si="462"/>
        <v>0</v>
      </c>
      <c r="U1093" s="29">
        <f t="shared" si="462"/>
        <v>1641.5276999999999</v>
      </c>
    </row>
    <row r="1094" spans="2:21" ht="13.5" customHeight="1">
      <c r="B1094" s="13"/>
      <c r="C1094" s="14" t="s">
        <v>133</v>
      </c>
      <c r="D1094" s="27">
        <f aca="true" t="shared" si="463" ref="D1094:U1094">SUM(D494,D894,D994)</f>
        <v>0</v>
      </c>
      <c r="E1094" s="27">
        <f t="shared" si="463"/>
        <v>0</v>
      </c>
      <c r="F1094" s="27">
        <f t="shared" si="463"/>
        <v>0</v>
      </c>
      <c r="G1094" s="27">
        <f t="shared" si="463"/>
        <v>0</v>
      </c>
      <c r="H1094" s="27">
        <f t="shared" si="463"/>
        <v>0</v>
      </c>
      <c r="I1094" s="27">
        <f t="shared" si="463"/>
        <v>0</v>
      </c>
      <c r="J1094" s="27">
        <f t="shared" si="463"/>
        <v>1.5467</v>
      </c>
      <c r="K1094" s="28">
        <f t="shared" si="463"/>
        <v>4.5288</v>
      </c>
      <c r="L1094" s="27">
        <f t="shared" si="463"/>
        <v>35.2806</v>
      </c>
      <c r="M1094" s="28">
        <f t="shared" si="463"/>
        <v>39.0595</v>
      </c>
      <c r="N1094" s="27">
        <f t="shared" si="463"/>
        <v>8.014199999999999</v>
      </c>
      <c r="O1094" s="27">
        <f t="shared" si="463"/>
        <v>1.6159</v>
      </c>
      <c r="P1094" s="27">
        <f t="shared" si="463"/>
        <v>11.2687</v>
      </c>
      <c r="Q1094" s="27">
        <f t="shared" si="463"/>
        <v>7.5547</v>
      </c>
      <c r="R1094" s="27">
        <f t="shared" si="463"/>
        <v>0</v>
      </c>
      <c r="S1094" s="27">
        <f t="shared" si="463"/>
        <v>0</v>
      </c>
      <c r="T1094" s="27">
        <f t="shared" si="463"/>
        <v>0</v>
      </c>
      <c r="U1094" s="29">
        <f t="shared" si="463"/>
        <v>108.86909999999999</v>
      </c>
    </row>
    <row r="1095" spans="2:21" ht="13.5" customHeight="1">
      <c r="B1095" s="13"/>
      <c r="C1095" s="17" t="s">
        <v>134</v>
      </c>
      <c r="D1095" s="27">
        <f aca="true" t="shared" si="464" ref="D1095:U1095">SUM(D495,D895,D995)</f>
        <v>1046.8468</v>
      </c>
      <c r="E1095" s="27">
        <f t="shared" si="464"/>
        <v>95.005</v>
      </c>
      <c r="F1095" s="27">
        <f t="shared" si="464"/>
        <v>441.0929</v>
      </c>
      <c r="G1095" s="27">
        <f t="shared" si="464"/>
        <v>345.8728</v>
      </c>
      <c r="H1095" s="27">
        <f t="shared" si="464"/>
        <v>1130.0947999999999</v>
      </c>
      <c r="I1095" s="27">
        <f t="shared" si="464"/>
        <v>1432.0002</v>
      </c>
      <c r="J1095" s="27">
        <f t="shared" si="464"/>
        <v>1085.206</v>
      </c>
      <c r="K1095" s="28">
        <f t="shared" si="464"/>
        <v>197.449</v>
      </c>
      <c r="L1095" s="27">
        <f t="shared" si="464"/>
        <v>644.0112</v>
      </c>
      <c r="M1095" s="28">
        <f t="shared" si="464"/>
        <v>915.4036000000001</v>
      </c>
      <c r="N1095" s="27">
        <f t="shared" si="464"/>
        <v>75.6094</v>
      </c>
      <c r="O1095" s="27">
        <f t="shared" si="464"/>
        <v>167.1234</v>
      </c>
      <c r="P1095" s="27">
        <f t="shared" si="464"/>
        <v>130.6307</v>
      </c>
      <c r="Q1095" s="27">
        <f t="shared" si="464"/>
        <v>84.6233</v>
      </c>
      <c r="R1095" s="27">
        <f t="shared" si="464"/>
        <v>28.4562</v>
      </c>
      <c r="S1095" s="27">
        <f t="shared" si="464"/>
        <v>4.8879</v>
      </c>
      <c r="T1095" s="27">
        <f t="shared" si="464"/>
        <v>0</v>
      </c>
      <c r="U1095" s="29">
        <f t="shared" si="464"/>
        <v>7824.3132</v>
      </c>
    </row>
    <row r="1096" spans="2:21" ht="13.5" customHeight="1">
      <c r="B1096" s="15"/>
      <c r="C1096" s="16" t="s">
        <v>2</v>
      </c>
      <c r="D1096" s="30">
        <f aca="true" t="shared" si="465" ref="D1096:U1096">SUM(D496,D896,D996)</f>
        <v>13637.918300000001</v>
      </c>
      <c r="E1096" s="30">
        <f t="shared" si="465"/>
        <v>19880.5069</v>
      </c>
      <c r="F1096" s="30">
        <f t="shared" si="465"/>
        <v>2226.2704000000003</v>
      </c>
      <c r="G1096" s="30">
        <f t="shared" si="465"/>
        <v>10751.6159</v>
      </c>
      <c r="H1096" s="30">
        <f t="shared" si="465"/>
        <v>8599.9084</v>
      </c>
      <c r="I1096" s="30">
        <f t="shared" si="465"/>
        <v>14723.1386</v>
      </c>
      <c r="J1096" s="30">
        <f t="shared" si="465"/>
        <v>6228.4428</v>
      </c>
      <c r="K1096" s="31">
        <f t="shared" si="465"/>
        <v>4429.2769</v>
      </c>
      <c r="L1096" s="30">
        <f t="shared" si="465"/>
        <v>8690.730300000001</v>
      </c>
      <c r="M1096" s="31">
        <f t="shared" si="465"/>
        <v>12284.922700000003</v>
      </c>
      <c r="N1096" s="30">
        <f t="shared" si="465"/>
        <v>5370.554799999999</v>
      </c>
      <c r="O1096" s="30">
        <f t="shared" si="465"/>
        <v>4310.7144</v>
      </c>
      <c r="P1096" s="30">
        <f t="shared" si="465"/>
        <v>1299.8991</v>
      </c>
      <c r="Q1096" s="30">
        <f t="shared" si="465"/>
        <v>514.6039999999999</v>
      </c>
      <c r="R1096" s="30">
        <f t="shared" si="465"/>
        <v>241.0994</v>
      </c>
      <c r="S1096" s="30">
        <f t="shared" si="465"/>
        <v>23.055300000000003</v>
      </c>
      <c r="T1096" s="30">
        <f t="shared" si="465"/>
        <v>0</v>
      </c>
      <c r="U1096" s="32">
        <f t="shared" si="465"/>
        <v>113212.6582</v>
      </c>
    </row>
    <row r="1097" spans="2:21" ht="13.5" customHeight="1">
      <c r="B1097" s="13"/>
      <c r="C1097" s="14" t="s">
        <v>135</v>
      </c>
      <c r="D1097" s="27">
        <f aca="true" t="shared" si="466" ref="D1097:U1097">SUM(D497,D897,D997)</f>
        <v>5941.2926</v>
      </c>
      <c r="E1097" s="27">
        <f t="shared" si="466"/>
        <v>12207.2621</v>
      </c>
      <c r="F1097" s="27">
        <f t="shared" si="466"/>
        <v>7960.104699999999</v>
      </c>
      <c r="G1097" s="27">
        <f t="shared" si="466"/>
        <v>18056.2119</v>
      </c>
      <c r="H1097" s="27">
        <f t="shared" si="466"/>
        <v>3720.2186</v>
      </c>
      <c r="I1097" s="27">
        <f t="shared" si="466"/>
        <v>8558.243599999998</v>
      </c>
      <c r="J1097" s="27">
        <f t="shared" si="466"/>
        <v>3415.7529</v>
      </c>
      <c r="K1097" s="28">
        <f t="shared" si="466"/>
        <v>2396.1459</v>
      </c>
      <c r="L1097" s="27">
        <f t="shared" si="466"/>
        <v>3705.3423000000003</v>
      </c>
      <c r="M1097" s="28">
        <f t="shared" si="466"/>
        <v>6286.428999999999</v>
      </c>
      <c r="N1097" s="27">
        <f t="shared" si="466"/>
        <v>1318.0325999999998</v>
      </c>
      <c r="O1097" s="27">
        <f t="shared" si="466"/>
        <v>2387.8359</v>
      </c>
      <c r="P1097" s="27">
        <f t="shared" si="466"/>
        <v>450.8349</v>
      </c>
      <c r="Q1097" s="27">
        <f t="shared" si="466"/>
        <v>317.78839999999997</v>
      </c>
      <c r="R1097" s="27">
        <f t="shared" si="466"/>
        <v>186.559</v>
      </c>
      <c r="S1097" s="27">
        <f t="shared" si="466"/>
        <v>12.3699</v>
      </c>
      <c r="T1097" s="27">
        <f t="shared" si="466"/>
        <v>4.0062</v>
      </c>
      <c r="U1097" s="29">
        <f t="shared" si="466"/>
        <v>76924.4305</v>
      </c>
    </row>
    <row r="1098" spans="2:21" ht="13.5" customHeight="1">
      <c r="B1098" s="13" t="s">
        <v>107</v>
      </c>
      <c r="C1098" s="14" t="s">
        <v>136</v>
      </c>
      <c r="D1098" s="27">
        <f aca="true" t="shared" si="467" ref="D1098:U1098">SUM(D498,D898,D998)</f>
        <v>773.9364</v>
      </c>
      <c r="E1098" s="27">
        <f t="shared" si="467"/>
        <v>16103.433299999999</v>
      </c>
      <c r="F1098" s="27">
        <f t="shared" si="467"/>
        <v>2527.7993</v>
      </c>
      <c r="G1098" s="27">
        <f t="shared" si="467"/>
        <v>13274.741300000002</v>
      </c>
      <c r="H1098" s="27">
        <f t="shared" si="467"/>
        <v>829.7229000000001</v>
      </c>
      <c r="I1098" s="27">
        <f t="shared" si="467"/>
        <v>1600.4393</v>
      </c>
      <c r="J1098" s="27">
        <f t="shared" si="467"/>
        <v>747.2997</v>
      </c>
      <c r="K1098" s="28">
        <f t="shared" si="467"/>
        <v>87.1658</v>
      </c>
      <c r="L1098" s="27">
        <f t="shared" si="467"/>
        <v>185.70850000000002</v>
      </c>
      <c r="M1098" s="28">
        <f t="shared" si="467"/>
        <v>26.6275</v>
      </c>
      <c r="N1098" s="27">
        <f t="shared" si="467"/>
        <v>28.6533</v>
      </c>
      <c r="O1098" s="27">
        <f t="shared" si="467"/>
        <v>36.8477</v>
      </c>
      <c r="P1098" s="27">
        <f t="shared" si="467"/>
        <v>6.1748</v>
      </c>
      <c r="Q1098" s="27">
        <f t="shared" si="467"/>
        <v>0</v>
      </c>
      <c r="R1098" s="27">
        <f t="shared" si="467"/>
        <v>0</v>
      </c>
      <c r="S1098" s="27">
        <f t="shared" si="467"/>
        <v>0</v>
      </c>
      <c r="T1098" s="27">
        <f t="shared" si="467"/>
        <v>0</v>
      </c>
      <c r="U1098" s="29">
        <f t="shared" si="467"/>
        <v>36228.54979999999</v>
      </c>
    </row>
    <row r="1099" spans="2:21" ht="13.5" customHeight="1">
      <c r="B1099" s="13" t="s">
        <v>108</v>
      </c>
      <c r="C1099" s="14" t="s">
        <v>137</v>
      </c>
      <c r="D1099" s="27">
        <f aca="true" t="shared" si="468" ref="D1099:U1099">SUM(D499,D899,D999)</f>
        <v>12120.5252</v>
      </c>
      <c r="E1099" s="27">
        <f t="shared" si="468"/>
        <v>7341.6536</v>
      </c>
      <c r="F1099" s="27">
        <f t="shared" si="468"/>
        <v>7166.9587</v>
      </c>
      <c r="G1099" s="27">
        <f t="shared" si="468"/>
        <v>16109.9455</v>
      </c>
      <c r="H1099" s="27">
        <f t="shared" si="468"/>
        <v>9039.6922</v>
      </c>
      <c r="I1099" s="27">
        <f t="shared" si="468"/>
        <v>23305.857500000002</v>
      </c>
      <c r="J1099" s="27">
        <f t="shared" si="468"/>
        <v>5508.251800000001</v>
      </c>
      <c r="K1099" s="28">
        <f t="shared" si="468"/>
        <v>1001.7991</v>
      </c>
      <c r="L1099" s="27">
        <f t="shared" si="468"/>
        <v>488.74899999999997</v>
      </c>
      <c r="M1099" s="28">
        <f t="shared" si="468"/>
        <v>173.0379</v>
      </c>
      <c r="N1099" s="27">
        <f t="shared" si="468"/>
        <v>76.3515</v>
      </c>
      <c r="O1099" s="27">
        <f t="shared" si="468"/>
        <v>70.7654</v>
      </c>
      <c r="P1099" s="27">
        <f t="shared" si="468"/>
        <v>57.3016</v>
      </c>
      <c r="Q1099" s="27">
        <f t="shared" si="468"/>
        <v>3.2168</v>
      </c>
      <c r="R1099" s="27">
        <f t="shared" si="468"/>
        <v>0</v>
      </c>
      <c r="S1099" s="27">
        <f t="shared" si="468"/>
        <v>0</v>
      </c>
      <c r="T1099" s="27">
        <f t="shared" si="468"/>
        <v>0</v>
      </c>
      <c r="U1099" s="29">
        <f t="shared" si="468"/>
        <v>82464.1058</v>
      </c>
    </row>
    <row r="1100" spans="2:21" ht="13.5" customHeight="1">
      <c r="B1100" s="13" t="s">
        <v>35</v>
      </c>
      <c r="C1100" s="17" t="s">
        <v>138</v>
      </c>
      <c r="D1100" s="27">
        <f aca="true" t="shared" si="469" ref="D1100:U1100">SUM(D500,D900,D1000)</f>
        <v>107420.2521</v>
      </c>
      <c r="E1100" s="27">
        <f t="shared" si="469"/>
        <v>494224.82729999995</v>
      </c>
      <c r="F1100" s="27">
        <f t="shared" si="469"/>
        <v>58803.3332</v>
      </c>
      <c r="G1100" s="27">
        <f t="shared" si="469"/>
        <v>55517.2495</v>
      </c>
      <c r="H1100" s="27">
        <f t="shared" si="469"/>
        <v>4555.2136</v>
      </c>
      <c r="I1100" s="27">
        <f t="shared" si="469"/>
        <v>5322.478099999999</v>
      </c>
      <c r="J1100" s="27">
        <f t="shared" si="469"/>
        <v>1426.6605</v>
      </c>
      <c r="K1100" s="28">
        <f t="shared" si="469"/>
        <v>1953.2389</v>
      </c>
      <c r="L1100" s="27">
        <f t="shared" si="469"/>
        <v>371.2346</v>
      </c>
      <c r="M1100" s="28">
        <f t="shared" si="469"/>
        <v>94.93939999999999</v>
      </c>
      <c r="N1100" s="27">
        <f t="shared" si="469"/>
        <v>36.7053</v>
      </c>
      <c r="O1100" s="27">
        <f t="shared" si="469"/>
        <v>44.4549</v>
      </c>
      <c r="P1100" s="27">
        <f t="shared" si="469"/>
        <v>48.06</v>
      </c>
      <c r="Q1100" s="27">
        <f t="shared" si="469"/>
        <v>9.1533</v>
      </c>
      <c r="R1100" s="27">
        <f t="shared" si="469"/>
        <v>0</v>
      </c>
      <c r="S1100" s="27">
        <f t="shared" si="469"/>
        <v>0</v>
      </c>
      <c r="T1100" s="27">
        <f t="shared" si="469"/>
        <v>0</v>
      </c>
      <c r="U1100" s="29">
        <f t="shared" si="469"/>
        <v>729827.8007</v>
      </c>
    </row>
    <row r="1101" spans="2:21" ht="13.5" customHeight="1">
      <c r="B1101" s="15"/>
      <c r="C1101" s="16" t="s">
        <v>2</v>
      </c>
      <c r="D1101" s="24">
        <f aca="true" t="shared" si="470" ref="D1101:U1101">SUM(D501,D901,D1001)</f>
        <v>126256.00629999998</v>
      </c>
      <c r="E1101" s="24">
        <f t="shared" si="470"/>
        <v>529877.1763</v>
      </c>
      <c r="F1101" s="24">
        <f t="shared" si="470"/>
        <v>76458.1959</v>
      </c>
      <c r="G1101" s="24">
        <f t="shared" si="470"/>
        <v>102958.14820000001</v>
      </c>
      <c r="H1101" s="24">
        <f t="shared" si="470"/>
        <v>18144.8473</v>
      </c>
      <c r="I1101" s="24">
        <f t="shared" si="470"/>
        <v>38787.0185</v>
      </c>
      <c r="J1101" s="24">
        <f t="shared" si="470"/>
        <v>11097.9649</v>
      </c>
      <c r="K1101" s="25">
        <f t="shared" si="470"/>
        <v>5438.349700000001</v>
      </c>
      <c r="L1101" s="24">
        <f t="shared" si="470"/>
        <v>4751.0344</v>
      </c>
      <c r="M1101" s="25">
        <f t="shared" si="470"/>
        <v>6581.033799999999</v>
      </c>
      <c r="N1101" s="24">
        <f t="shared" si="470"/>
        <v>1459.7426999999998</v>
      </c>
      <c r="O1101" s="24">
        <f t="shared" si="470"/>
        <v>2539.9039000000002</v>
      </c>
      <c r="P1101" s="24">
        <f t="shared" si="470"/>
        <v>562.3713000000001</v>
      </c>
      <c r="Q1101" s="24">
        <f t="shared" si="470"/>
        <v>330.1585</v>
      </c>
      <c r="R1101" s="24">
        <f t="shared" si="470"/>
        <v>186.559</v>
      </c>
      <c r="S1101" s="24">
        <f t="shared" si="470"/>
        <v>12.3699</v>
      </c>
      <c r="T1101" s="24">
        <f t="shared" si="470"/>
        <v>4.0062</v>
      </c>
      <c r="U1101" s="26">
        <f t="shared" si="470"/>
        <v>925444.8868</v>
      </c>
    </row>
    <row r="1102" spans="1:21" ht="13.5" customHeight="1">
      <c r="A1102" s="39"/>
      <c r="B1102" s="46" t="s">
        <v>139</v>
      </c>
      <c r="C1102" s="47"/>
      <c r="D1102" s="33">
        <f aca="true" t="shared" si="471" ref="D1102:U1102">SUM(D502,D902,D1002)</f>
        <v>9055346.3291</v>
      </c>
      <c r="E1102" s="33">
        <f t="shared" si="471"/>
        <v>7009170.9371</v>
      </c>
      <c r="F1102" s="33">
        <f t="shared" si="471"/>
        <v>1681971.7136000004</v>
      </c>
      <c r="G1102" s="33">
        <f t="shared" si="471"/>
        <v>2355134.0777000003</v>
      </c>
      <c r="H1102" s="33">
        <f t="shared" si="471"/>
        <v>562729.2842999999</v>
      </c>
      <c r="I1102" s="33">
        <f t="shared" si="471"/>
        <v>792395.5376</v>
      </c>
      <c r="J1102" s="33">
        <f t="shared" si="471"/>
        <v>269601.72909999994</v>
      </c>
      <c r="K1102" s="34">
        <f t="shared" si="471"/>
        <v>127206.60550000002</v>
      </c>
      <c r="L1102" s="33">
        <f t="shared" si="471"/>
        <v>172089.4971</v>
      </c>
      <c r="M1102" s="34">
        <f t="shared" si="471"/>
        <v>206050.86150000006</v>
      </c>
      <c r="N1102" s="33">
        <f t="shared" si="471"/>
        <v>50690.4044</v>
      </c>
      <c r="O1102" s="33">
        <f t="shared" si="471"/>
        <v>61901.60219999999</v>
      </c>
      <c r="P1102" s="33">
        <f t="shared" si="471"/>
        <v>31547.823000000004</v>
      </c>
      <c r="Q1102" s="33">
        <f t="shared" si="471"/>
        <v>19021.2607</v>
      </c>
      <c r="R1102" s="33">
        <f t="shared" si="471"/>
        <v>15487.8386</v>
      </c>
      <c r="S1102" s="33">
        <f t="shared" si="471"/>
        <v>1537.2664</v>
      </c>
      <c r="T1102" s="33">
        <f t="shared" si="471"/>
        <v>460.201</v>
      </c>
      <c r="U1102" s="35">
        <f t="shared" si="471"/>
        <v>22412342.968900003</v>
      </c>
    </row>
    <row r="1104" spans="2:56" ht="13.5" customHeight="1">
      <c r="B1104" s="18"/>
      <c r="C1104" s="19" t="s">
        <v>110</v>
      </c>
      <c r="D1104" s="42" t="s">
        <v>144</v>
      </c>
      <c r="E1104" s="43"/>
      <c r="BC1104" s="4"/>
      <c r="BD1104" s="3"/>
    </row>
    <row r="1105" spans="3:56" ht="13.5" customHeight="1">
      <c r="C1105" s="6"/>
      <c r="L1105" s="5"/>
      <c r="M1105" s="2"/>
      <c r="N1105" s="2"/>
      <c r="U1105" s="5" t="str">
        <f>$U$5</f>
        <v>(３日間調査　単位：件）</v>
      </c>
      <c r="BD1105" s="3"/>
    </row>
    <row r="1106" spans="2:56" ht="13.5" customHeight="1">
      <c r="B1106" s="7"/>
      <c r="C1106" s="8" t="s">
        <v>109</v>
      </c>
      <c r="D1106" s="20" t="s">
        <v>5</v>
      </c>
      <c r="E1106" s="20" t="s">
        <v>8</v>
      </c>
      <c r="F1106" s="20" t="s">
        <v>9</v>
      </c>
      <c r="G1106" s="20" t="s">
        <v>10</v>
      </c>
      <c r="H1106" s="20" t="s">
        <v>11</v>
      </c>
      <c r="I1106" s="20" t="s">
        <v>12</v>
      </c>
      <c r="J1106" s="20" t="s">
        <v>13</v>
      </c>
      <c r="K1106" s="20" t="s">
        <v>14</v>
      </c>
      <c r="L1106" s="21" t="s">
        <v>15</v>
      </c>
      <c r="M1106" s="20" t="s">
        <v>16</v>
      </c>
      <c r="N1106" s="20" t="s">
        <v>17</v>
      </c>
      <c r="O1106" s="20" t="s">
        <v>18</v>
      </c>
      <c r="P1106" s="20" t="s">
        <v>19</v>
      </c>
      <c r="Q1106" s="20" t="s">
        <v>20</v>
      </c>
      <c r="R1106" s="20" t="s">
        <v>21</v>
      </c>
      <c r="S1106" s="20" t="s">
        <v>22</v>
      </c>
      <c r="T1106" s="20" t="s">
        <v>23</v>
      </c>
      <c r="U1106" s="44" t="s">
        <v>4</v>
      </c>
      <c r="BD1106" s="3"/>
    </row>
    <row r="1107" spans="2:56" ht="13.5" customHeight="1">
      <c r="B1107" s="9" t="s">
        <v>25</v>
      </c>
      <c r="C1107" s="10"/>
      <c r="D1107" s="22" t="s">
        <v>7</v>
      </c>
      <c r="E1107" s="22" t="s">
        <v>7</v>
      </c>
      <c r="F1107" s="22" t="s">
        <v>7</v>
      </c>
      <c r="G1107" s="22" t="s">
        <v>7</v>
      </c>
      <c r="H1107" s="22" t="s">
        <v>7</v>
      </c>
      <c r="I1107" s="22" t="s">
        <v>7</v>
      </c>
      <c r="J1107" s="22" t="s">
        <v>7</v>
      </c>
      <c r="K1107" s="22" t="s">
        <v>7</v>
      </c>
      <c r="L1107" s="23" t="s">
        <v>6</v>
      </c>
      <c r="M1107" s="22" t="s">
        <v>7</v>
      </c>
      <c r="N1107" s="22" t="s">
        <v>7</v>
      </c>
      <c r="O1107" s="22" t="s">
        <v>7</v>
      </c>
      <c r="P1107" s="22" t="s">
        <v>7</v>
      </c>
      <c r="Q1107" s="22" t="s">
        <v>7</v>
      </c>
      <c r="R1107" s="22" t="s">
        <v>7</v>
      </c>
      <c r="S1107" s="22" t="s">
        <v>7</v>
      </c>
      <c r="T1107" s="22" t="s">
        <v>24</v>
      </c>
      <c r="U1107" s="45"/>
      <c r="BD1107" s="3"/>
    </row>
    <row r="1108" spans="2:21" ht="13.5" customHeight="1">
      <c r="B1108" s="11"/>
      <c r="C1108" s="12" t="s">
        <v>118</v>
      </c>
      <c r="D1108" s="24">
        <v>0</v>
      </c>
      <c r="E1108" s="24">
        <v>0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5">
        <v>0</v>
      </c>
      <c r="L1108" s="24">
        <v>0</v>
      </c>
      <c r="M1108" s="25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4">
        <v>0</v>
      </c>
      <c r="T1108" s="24">
        <v>0</v>
      </c>
      <c r="U1108" s="26">
        <f>SUM(D1108:T1108)</f>
        <v>0</v>
      </c>
    </row>
    <row r="1109" spans="2:21" ht="13.5" customHeight="1">
      <c r="B1109" s="13" t="s">
        <v>26</v>
      </c>
      <c r="C1109" s="14" t="s">
        <v>27</v>
      </c>
      <c r="D1109" s="27">
        <v>0</v>
      </c>
      <c r="E1109" s="27">
        <v>0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8">
        <v>0</v>
      </c>
      <c r="L1109" s="27">
        <v>0</v>
      </c>
      <c r="M1109" s="28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9">
        <f aca="true" t="shared" si="472" ref="U1109:U1172">SUM(D1109:T1109)</f>
        <v>0</v>
      </c>
    </row>
    <row r="1110" spans="2:21" ht="13.5" customHeight="1">
      <c r="B1110" s="13"/>
      <c r="C1110" s="14" t="s">
        <v>28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8">
        <v>0</v>
      </c>
      <c r="L1110" s="27">
        <v>0</v>
      </c>
      <c r="M1110" s="28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9">
        <f t="shared" si="472"/>
        <v>0</v>
      </c>
    </row>
    <row r="1111" spans="2:21" ht="13.5" customHeight="1">
      <c r="B1111" s="13" t="s">
        <v>29</v>
      </c>
      <c r="C1111" s="14" t="s">
        <v>30</v>
      </c>
      <c r="D1111" s="27">
        <v>0</v>
      </c>
      <c r="E1111" s="27">
        <v>0</v>
      </c>
      <c r="F1111" s="27">
        <v>0</v>
      </c>
      <c r="G1111" s="27">
        <v>0</v>
      </c>
      <c r="H1111" s="27">
        <v>1.5</v>
      </c>
      <c r="I1111" s="27">
        <v>5.8983</v>
      </c>
      <c r="J1111" s="27">
        <v>4.7966</v>
      </c>
      <c r="K1111" s="28">
        <v>0</v>
      </c>
      <c r="L1111" s="27">
        <v>0</v>
      </c>
      <c r="M1111" s="28">
        <v>0</v>
      </c>
      <c r="N1111" s="27">
        <v>0</v>
      </c>
      <c r="O1111" s="27">
        <v>41.4236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9">
        <f t="shared" si="472"/>
        <v>53.6185</v>
      </c>
    </row>
    <row r="1112" spans="2:21" ht="13.5" customHeight="1">
      <c r="B1112" s="13"/>
      <c r="C1112" s="14" t="s">
        <v>31</v>
      </c>
      <c r="D1112" s="27">
        <v>0</v>
      </c>
      <c r="E1112" s="27">
        <v>0</v>
      </c>
      <c r="F1112" s="27">
        <v>0</v>
      </c>
      <c r="G1112" s="27">
        <v>0</v>
      </c>
      <c r="H1112" s="27">
        <v>0</v>
      </c>
      <c r="I1112" s="27">
        <v>0</v>
      </c>
      <c r="J1112" s="27">
        <v>0</v>
      </c>
      <c r="K1112" s="28">
        <v>0</v>
      </c>
      <c r="L1112" s="27">
        <v>0</v>
      </c>
      <c r="M1112" s="28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9">
        <f t="shared" si="472"/>
        <v>0</v>
      </c>
    </row>
    <row r="1113" spans="2:21" ht="13.5" customHeight="1">
      <c r="B1113" s="13" t="s">
        <v>32</v>
      </c>
      <c r="C1113" s="14" t="s">
        <v>33</v>
      </c>
      <c r="D1113" s="27">
        <v>0</v>
      </c>
      <c r="E1113" s="27">
        <v>0</v>
      </c>
      <c r="F1113" s="27">
        <v>0</v>
      </c>
      <c r="G1113" s="27">
        <v>0</v>
      </c>
      <c r="H1113" s="27">
        <v>0</v>
      </c>
      <c r="I1113" s="27">
        <v>24.2282</v>
      </c>
      <c r="J1113" s="27">
        <v>12.1141</v>
      </c>
      <c r="K1113" s="28">
        <v>4.684</v>
      </c>
      <c r="L1113" s="27">
        <v>0</v>
      </c>
      <c r="M1113" s="28">
        <v>4.684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9">
        <f t="shared" si="472"/>
        <v>45.7103</v>
      </c>
    </row>
    <row r="1114" spans="2:21" ht="13.5" customHeight="1">
      <c r="B1114" s="13"/>
      <c r="C1114" s="14" t="s">
        <v>34</v>
      </c>
      <c r="D1114" s="27">
        <v>0</v>
      </c>
      <c r="E1114" s="27">
        <v>0</v>
      </c>
      <c r="F1114" s="27">
        <v>0</v>
      </c>
      <c r="G1114" s="27">
        <v>5.8092</v>
      </c>
      <c r="H1114" s="27">
        <v>0</v>
      </c>
      <c r="I1114" s="27">
        <v>5.8092</v>
      </c>
      <c r="J1114" s="27">
        <v>0</v>
      </c>
      <c r="K1114" s="28">
        <v>0</v>
      </c>
      <c r="L1114" s="27">
        <v>0</v>
      </c>
      <c r="M1114" s="28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9">
        <f t="shared" si="472"/>
        <v>11.6184</v>
      </c>
    </row>
    <row r="1115" spans="2:21" ht="13.5" customHeight="1">
      <c r="B1115" s="13" t="s">
        <v>35</v>
      </c>
      <c r="C1115" s="14" t="s">
        <v>36</v>
      </c>
      <c r="D1115" s="27">
        <v>0</v>
      </c>
      <c r="E1115" s="27">
        <v>0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8">
        <v>0</v>
      </c>
      <c r="L1115" s="27">
        <v>0</v>
      </c>
      <c r="M1115" s="28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9">
        <f t="shared" si="472"/>
        <v>0</v>
      </c>
    </row>
    <row r="1116" spans="2:21" ht="13.5" customHeight="1">
      <c r="B1116" s="13"/>
      <c r="C1116" s="14" t="s">
        <v>37</v>
      </c>
      <c r="D1116" s="27">
        <v>0</v>
      </c>
      <c r="E1116" s="27">
        <v>0</v>
      </c>
      <c r="F1116" s="27">
        <v>0</v>
      </c>
      <c r="G1116" s="27">
        <v>0</v>
      </c>
      <c r="H1116" s="27">
        <v>0</v>
      </c>
      <c r="I1116" s="27">
        <v>11.4141</v>
      </c>
      <c r="J1116" s="27">
        <v>0</v>
      </c>
      <c r="K1116" s="28">
        <v>0</v>
      </c>
      <c r="L1116" s="27">
        <v>0</v>
      </c>
      <c r="M1116" s="28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9">
        <f t="shared" si="472"/>
        <v>11.4141</v>
      </c>
    </row>
    <row r="1117" spans="2:21" ht="13.5" customHeight="1">
      <c r="B1117" s="15"/>
      <c r="C1117" s="16" t="s">
        <v>2</v>
      </c>
      <c r="D1117" s="30">
        <f aca="true" t="shared" si="473" ref="D1117:T1117">SUM(D1108:D1116)</f>
        <v>0</v>
      </c>
      <c r="E1117" s="30">
        <f t="shared" si="473"/>
        <v>0</v>
      </c>
      <c r="F1117" s="30">
        <f t="shared" si="473"/>
        <v>0</v>
      </c>
      <c r="G1117" s="30">
        <f t="shared" si="473"/>
        <v>5.8092</v>
      </c>
      <c r="H1117" s="30">
        <f t="shared" si="473"/>
        <v>1.5</v>
      </c>
      <c r="I1117" s="30">
        <f t="shared" si="473"/>
        <v>47.349799999999995</v>
      </c>
      <c r="J1117" s="30">
        <f t="shared" si="473"/>
        <v>16.9107</v>
      </c>
      <c r="K1117" s="31">
        <f t="shared" si="473"/>
        <v>4.684</v>
      </c>
      <c r="L1117" s="30">
        <f t="shared" si="473"/>
        <v>0</v>
      </c>
      <c r="M1117" s="31">
        <f t="shared" si="473"/>
        <v>4.684</v>
      </c>
      <c r="N1117" s="30">
        <f t="shared" si="473"/>
        <v>0</v>
      </c>
      <c r="O1117" s="30">
        <f t="shared" si="473"/>
        <v>41.4236</v>
      </c>
      <c r="P1117" s="30">
        <f t="shared" si="473"/>
        <v>0</v>
      </c>
      <c r="Q1117" s="30">
        <f t="shared" si="473"/>
        <v>0</v>
      </c>
      <c r="R1117" s="30">
        <f t="shared" si="473"/>
        <v>0</v>
      </c>
      <c r="S1117" s="30">
        <f t="shared" si="473"/>
        <v>0</v>
      </c>
      <c r="T1117" s="30">
        <f t="shared" si="473"/>
        <v>0</v>
      </c>
      <c r="U1117" s="32">
        <f t="shared" si="472"/>
        <v>122.36129999999997</v>
      </c>
    </row>
    <row r="1118" spans="2:21" ht="13.5" customHeight="1">
      <c r="B1118" s="13" t="s">
        <v>38</v>
      </c>
      <c r="C1118" s="14" t="s">
        <v>39</v>
      </c>
      <c r="D1118" s="27">
        <v>0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8">
        <v>0</v>
      </c>
      <c r="L1118" s="27">
        <v>0</v>
      </c>
      <c r="M1118" s="28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9">
        <f t="shared" si="472"/>
        <v>0</v>
      </c>
    </row>
    <row r="1119" spans="2:21" ht="13.5" customHeight="1">
      <c r="B1119" s="13"/>
      <c r="C1119" s="14" t="s">
        <v>40</v>
      </c>
      <c r="D1119" s="27">
        <v>0</v>
      </c>
      <c r="E1119" s="27">
        <v>0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8">
        <v>0</v>
      </c>
      <c r="L1119" s="27">
        <v>0</v>
      </c>
      <c r="M1119" s="28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9">
        <f t="shared" si="472"/>
        <v>0</v>
      </c>
    </row>
    <row r="1120" spans="2:21" ht="13.5" customHeight="1">
      <c r="B1120" s="13" t="s">
        <v>32</v>
      </c>
      <c r="C1120" s="14" t="s">
        <v>41</v>
      </c>
      <c r="D1120" s="27">
        <v>0</v>
      </c>
      <c r="E1120" s="27">
        <v>0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8">
        <v>0</v>
      </c>
      <c r="L1120" s="27">
        <v>0</v>
      </c>
      <c r="M1120" s="28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9">
        <f t="shared" si="472"/>
        <v>0</v>
      </c>
    </row>
    <row r="1121" spans="2:21" ht="13.5" customHeight="1">
      <c r="B1121" s="13"/>
      <c r="C1121" s="14" t="s">
        <v>42</v>
      </c>
      <c r="D1121" s="27">
        <v>0</v>
      </c>
      <c r="E1121" s="27">
        <v>0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8">
        <v>0</v>
      </c>
      <c r="L1121" s="27">
        <v>0</v>
      </c>
      <c r="M1121" s="28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9">
        <f t="shared" si="472"/>
        <v>0</v>
      </c>
    </row>
    <row r="1122" spans="2:21" ht="13.5" customHeight="1">
      <c r="B1122" s="13" t="s">
        <v>35</v>
      </c>
      <c r="C1122" s="17" t="s">
        <v>43</v>
      </c>
      <c r="D1122" s="27">
        <v>0</v>
      </c>
      <c r="E1122" s="27">
        <v>0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8">
        <v>0</v>
      </c>
      <c r="L1122" s="27">
        <v>0</v>
      </c>
      <c r="M1122" s="28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9">
        <f t="shared" si="472"/>
        <v>0</v>
      </c>
    </row>
    <row r="1123" spans="1:21" ht="13.5" customHeight="1">
      <c r="A1123" s="39"/>
      <c r="B1123" s="15"/>
      <c r="C1123" s="16" t="s">
        <v>2</v>
      </c>
      <c r="D1123" s="30">
        <f aca="true" t="shared" si="474" ref="D1123:T1123">SUM(D1118:D1122)</f>
        <v>0</v>
      </c>
      <c r="E1123" s="30">
        <f t="shared" si="474"/>
        <v>0</v>
      </c>
      <c r="F1123" s="30">
        <f t="shared" si="474"/>
        <v>0</v>
      </c>
      <c r="G1123" s="30">
        <f t="shared" si="474"/>
        <v>0</v>
      </c>
      <c r="H1123" s="30">
        <f t="shared" si="474"/>
        <v>0</v>
      </c>
      <c r="I1123" s="30">
        <f t="shared" si="474"/>
        <v>0</v>
      </c>
      <c r="J1123" s="30">
        <f t="shared" si="474"/>
        <v>0</v>
      </c>
      <c r="K1123" s="31">
        <f t="shared" si="474"/>
        <v>0</v>
      </c>
      <c r="L1123" s="30">
        <f t="shared" si="474"/>
        <v>0</v>
      </c>
      <c r="M1123" s="31">
        <f t="shared" si="474"/>
        <v>0</v>
      </c>
      <c r="N1123" s="30">
        <f t="shared" si="474"/>
        <v>0</v>
      </c>
      <c r="O1123" s="30">
        <f t="shared" si="474"/>
        <v>0</v>
      </c>
      <c r="P1123" s="30">
        <f t="shared" si="474"/>
        <v>0</v>
      </c>
      <c r="Q1123" s="30">
        <f t="shared" si="474"/>
        <v>0</v>
      </c>
      <c r="R1123" s="30">
        <f t="shared" si="474"/>
        <v>0</v>
      </c>
      <c r="S1123" s="30">
        <f t="shared" si="474"/>
        <v>0</v>
      </c>
      <c r="T1123" s="30">
        <f t="shared" si="474"/>
        <v>0</v>
      </c>
      <c r="U1123" s="32">
        <f t="shared" si="472"/>
        <v>0</v>
      </c>
    </row>
    <row r="1124" spans="2:21" ht="13.5" customHeight="1">
      <c r="B1124" s="11"/>
      <c r="C1124" s="12" t="s">
        <v>44</v>
      </c>
      <c r="D1124" s="27">
        <v>0</v>
      </c>
      <c r="E1124" s="27">
        <v>0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8">
        <v>0</v>
      </c>
      <c r="L1124" s="27">
        <v>0</v>
      </c>
      <c r="M1124" s="28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9">
        <f t="shared" si="472"/>
        <v>0</v>
      </c>
    </row>
    <row r="1125" spans="2:21" ht="13.5" customHeight="1">
      <c r="B1125" s="13" t="s">
        <v>0</v>
      </c>
      <c r="C1125" s="14" t="s">
        <v>45</v>
      </c>
      <c r="D1125" s="27">
        <v>0</v>
      </c>
      <c r="E1125" s="27">
        <v>0</v>
      </c>
      <c r="F1125" s="27">
        <v>0</v>
      </c>
      <c r="G1125" s="27">
        <v>0</v>
      </c>
      <c r="H1125" s="27">
        <v>0</v>
      </c>
      <c r="I1125" s="27">
        <v>0</v>
      </c>
      <c r="J1125" s="27">
        <v>0</v>
      </c>
      <c r="K1125" s="28">
        <v>0</v>
      </c>
      <c r="L1125" s="27">
        <v>0</v>
      </c>
      <c r="M1125" s="28">
        <v>0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9">
        <f t="shared" si="472"/>
        <v>0</v>
      </c>
    </row>
    <row r="1126" spans="2:21" ht="13.5" customHeight="1">
      <c r="B1126" s="13"/>
      <c r="C1126" s="14" t="s">
        <v>46</v>
      </c>
      <c r="D1126" s="27">
        <v>0</v>
      </c>
      <c r="E1126" s="27">
        <v>0</v>
      </c>
      <c r="F1126" s="27">
        <v>0</v>
      </c>
      <c r="G1126" s="27">
        <v>0</v>
      </c>
      <c r="H1126" s="27">
        <v>0</v>
      </c>
      <c r="I1126" s="27">
        <v>0</v>
      </c>
      <c r="J1126" s="27">
        <v>0</v>
      </c>
      <c r="K1126" s="28">
        <v>0</v>
      </c>
      <c r="L1126" s="27">
        <v>0</v>
      </c>
      <c r="M1126" s="28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0</v>
      </c>
      <c r="T1126" s="27">
        <v>0</v>
      </c>
      <c r="U1126" s="29">
        <f t="shared" si="472"/>
        <v>0</v>
      </c>
    </row>
    <row r="1127" spans="2:21" ht="13.5" customHeight="1">
      <c r="B1127" s="13"/>
      <c r="C1127" s="14" t="s">
        <v>47</v>
      </c>
      <c r="D1127" s="27">
        <v>0</v>
      </c>
      <c r="E1127" s="27">
        <v>0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8">
        <v>0</v>
      </c>
      <c r="L1127" s="27">
        <v>0</v>
      </c>
      <c r="M1127" s="28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9">
        <f t="shared" si="472"/>
        <v>0</v>
      </c>
    </row>
    <row r="1128" spans="2:21" ht="13.5" customHeight="1">
      <c r="B1128" s="13" t="s">
        <v>32</v>
      </c>
      <c r="C1128" s="14" t="s">
        <v>48</v>
      </c>
      <c r="D1128" s="27">
        <v>0</v>
      </c>
      <c r="E1128" s="27">
        <v>0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8">
        <v>0</v>
      </c>
      <c r="L1128" s="27">
        <v>0</v>
      </c>
      <c r="M1128" s="28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9">
        <f t="shared" si="472"/>
        <v>0</v>
      </c>
    </row>
    <row r="1129" spans="2:21" ht="13.5" customHeight="1">
      <c r="B1129" s="13"/>
      <c r="C1129" s="14" t="s">
        <v>49</v>
      </c>
      <c r="D1129" s="27">
        <v>0</v>
      </c>
      <c r="E1129" s="27">
        <v>0</v>
      </c>
      <c r="F1129" s="27">
        <v>0</v>
      </c>
      <c r="G1129" s="27">
        <v>0</v>
      </c>
      <c r="H1129" s="27">
        <v>0</v>
      </c>
      <c r="I1129" s="27">
        <v>0</v>
      </c>
      <c r="J1129" s="27">
        <v>0</v>
      </c>
      <c r="K1129" s="28">
        <v>0</v>
      </c>
      <c r="L1129" s="27">
        <v>0</v>
      </c>
      <c r="M1129" s="28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0</v>
      </c>
      <c r="T1129" s="27">
        <v>0</v>
      </c>
      <c r="U1129" s="29">
        <f t="shared" si="472"/>
        <v>0</v>
      </c>
    </row>
    <row r="1130" spans="2:21" ht="13.5" customHeight="1">
      <c r="B1130" s="13"/>
      <c r="C1130" s="14" t="s">
        <v>50</v>
      </c>
      <c r="D1130" s="27">
        <v>0</v>
      </c>
      <c r="E1130" s="27">
        <v>0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8">
        <v>0</v>
      </c>
      <c r="L1130" s="27">
        <v>0</v>
      </c>
      <c r="M1130" s="28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9">
        <f t="shared" si="472"/>
        <v>0</v>
      </c>
    </row>
    <row r="1131" spans="2:21" ht="13.5" customHeight="1">
      <c r="B1131" s="13" t="s">
        <v>35</v>
      </c>
      <c r="C1131" s="14" t="s">
        <v>51</v>
      </c>
      <c r="D1131" s="27">
        <v>0</v>
      </c>
      <c r="E1131" s="27">
        <v>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8">
        <v>0</v>
      </c>
      <c r="L1131" s="27">
        <v>0</v>
      </c>
      <c r="M1131" s="28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9">
        <f t="shared" si="472"/>
        <v>0</v>
      </c>
    </row>
    <row r="1132" spans="2:21" ht="13.5" customHeight="1">
      <c r="B1132" s="13"/>
      <c r="C1132" s="14" t="s">
        <v>52</v>
      </c>
      <c r="D1132" s="27">
        <v>0</v>
      </c>
      <c r="E1132" s="27">
        <v>0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8">
        <v>0</v>
      </c>
      <c r="L1132" s="27">
        <v>0</v>
      </c>
      <c r="M1132" s="28">
        <v>0</v>
      </c>
      <c r="N1132" s="27">
        <v>0</v>
      </c>
      <c r="O1132" s="27">
        <v>0</v>
      </c>
      <c r="P1132" s="27">
        <v>0</v>
      </c>
      <c r="Q1132" s="27">
        <v>21.7165</v>
      </c>
      <c r="R1132" s="27">
        <v>0</v>
      </c>
      <c r="S1132" s="27">
        <v>0</v>
      </c>
      <c r="T1132" s="27">
        <v>0</v>
      </c>
      <c r="U1132" s="29">
        <f t="shared" si="472"/>
        <v>21.7165</v>
      </c>
    </row>
    <row r="1133" spans="1:21" ht="13.5" customHeight="1">
      <c r="A1133" s="39"/>
      <c r="B1133" s="15"/>
      <c r="C1133" s="16" t="s">
        <v>2</v>
      </c>
      <c r="D1133" s="30">
        <f aca="true" t="shared" si="475" ref="D1133:T1133">SUM(D1124:D1132)</f>
        <v>0</v>
      </c>
      <c r="E1133" s="30">
        <f t="shared" si="475"/>
        <v>0</v>
      </c>
      <c r="F1133" s="30">
        <f t="shared" si="475"/>
        <v>0</v>
      </c>
      <c r="G1133" s="30">
        <f t="shared" si="475"/>
        <v>0</v>
      </c>
      <c r="H1133" s="30">
        <f t="shared" si="475"/>
        <v>0</v>
      </c>
      <c r="I1133" s="30">
        <f t="shared" si="475"/>
        <v>0</v>
      </c>
      <c r="J1133" s="30">
        <f t="shared" si="475"/>
        <v>0</v>
      </c>
      <c r="K1133" s="31">
        <f t="shared" si="475"/>
        <v>0</v>
      </c>
      <c r="L1133" s="30">
        <f t="shared" si="475"/>
        <v>0</v>
      </c>
      <c r="M1133" s="31">
        <f t="shared" si="475"/>
        <v>0</v>
      </c>
      <c r="N1133" s="30">
        <f t="shared" si="475"/>
        <v>0</v>
      </c>
      <c r="O1133" s="30">
        <f t="shared" si="475"/>
        <v>0</v>
      </c>
      <c r="P1133" s="30">
        <f t="shared" si="475"/>
        <v>0</v>
      </c>
      <c r="Q1133" s="30">
        <f t="shared" si="475"/>
        <v>21.7165</v>
      </c>
      <c r="R1133" s="30">
        <f t="shared" si="475"/>
        <v>0</v>
      </c>
      <c r="S1133" s="30">
        <f t="shared" si="475"/>
        <v>0</v>
      </c>
      <c r="T1133" s="30">
        <f t="shared" si="475"/>
        <v>0</v>
      </c>
      <c r="U1133" s="32">
        <f t="shared" si="472"/>
        <v>21.7165</v>
      </c>
    </row>
    <row r="1134" spans="2:21" ht="13.5" customHeight="1">
      <c r="B1134" s="13"/>
      <c r="C1134" s="14" t="s">
        <v>53</v>
      </c>
      <c r="D1134" s="27">
        <v>0</v>
      </c>
      <c r="E1134" s="27">
        <v>0</v>
      </c>
      <c r="F1134" s="27">
        <v>7.2868</v>
      </c>
      <c r="G1134" s="27">
        <v>7.5336</v>
      </c>
      <c r="H1134" s="27">
        <v>0</v>
      </c>
      <c r="I1134" s="27">
        <v>7.7572</v>
      </c>
      <c r="J1134" s="27">
        <v>2.8483</v>
      </c>
      <c r="K1134" s="28">
        <v>0</v>
      </c>
      <c r="L1134" s="27">
        <v>0</v>
      </c>
      <c r="M1134" s="28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9">
        <f t="shared" si="472"/>
        <v>25.4259</v>
      </c>
    </row>
    <row r="1135" spans="2:21" ht="13.5" customHeight="1">
      <c r="B1135" s="13"/>
      <c r="C1135" s="14" t="s">
        <v>54</v>
      </c>
      <c r="D1135" s="27">
        <v>0</v>
      </c>
      <c r="E1135" s="27">
        <v>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8">
        <v>0</v>
      </c>
      <c r="L1135" s="27">
        <v>0</v>
      </c>
      <c r="M1135" s="28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9">
        <f t="shared" si="472"/>
        <v>0</v>
      </c>
    </row>
    <row r="1136" spans="2:21" ht="13.5" customHeight="1">
      <c r="B1136" s="13" t="s">
        <v>55</v>
      </c>
      <c r="C1136" s="14" t="s">
        <v>56</v>
      </c>
      <c r="D1136" s="27">
        <v>0</v>
      </c>
      <c r="E1136" s="27">
        <v>0</v>
      </c>
      <c r="F1136" s="27">
        <v>0</v>
      </c>
      <c r="G1136" s="27">
        <v>7.5683</v>
      </c>
      <c r="H1136" s="27">
        <v>0</v>
      </c>
      <c r="I1136" s="27">
        <v>0</v>
      </c>
      <c r="J1136" s="27">
        <v>12.3496</v>
      </c>
      <c r="K1136" s="28">
        <v>1.9047</v>
      </c>
      <c r="L1136" s="27">
        <v>0</v>
      </c>
      <c r="M1136" s="28">
        <v>0</v>
      </c>
      <c r="N1136" s="27">
        <v>6.1748</v>
      </c>
      <c r="O1136" s="27">
        <v>18.5244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9">
        <f t="shared" si="472"/>
        <v>46.5218</v>
      </c>
    </row>
    <row r="1137" spans="2:21" ht="13.5" customHeight="1">
      <c r="B1137" s="13" t="s">
        <v>57</v>
      </c>
      <c r="C1137" s="14" t="s">
        <v>58</v>
      </c>
      <c r="D1137" s="27">
        <v>1.5687</v>
      </c>
      <c r="E1137" s="27">
        <v>23.2309</v>
      </c>
      <c r="F1137" s="27">
        <v>1.1781</v>
      </c>
      <c r="G1137" s="27">
        <v>29.463</v>
      </c>
      <c r="H1137" s="27">
        <v>5.9279</v>
      </c>
      <c r="I1137" s="27">
        <v>12.8133</v>
      </c>
      <c r="J1137" s="27">
        <v>0</v>
      </c>
      <c r="K1137" s="28">
        <v>0</v>
      </c>
      <c r="L1137" s="27">
        <v>0</v>
      </c>
      <c r="M1137" s="28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9">
        <f t="shared" si="472"/>
        <v>74.1819</v>
      </c>
    </row>
    <row r="1138" spans="2:21" ht="13.5" customHeight="1">
      <c r="B1138" s="13" t="s">
        <v>59</v>
      </c>
      <c r="C1138" s="14" t="s">
        <v>60</v>
      </c>
      <c r="D1138" s="27">
        <v>0</v>
      </c>
      <c r="E1138" s="27">
        <v>15.2371</v>
      </c>
      <c r="F1138" s="27">
        <v>2.3562</v>
      </c>
      <c r="G1138" s="27">
        <v>35.5091</v>
      </c>
      <c r="H1138" s="27">
        <v>3.3585</v>
      </c>
      <c r="I1138" s="27">
        <v>23.7463</v>
      </c>
      <c r="J1138" s="27">
        <v>0</v>
      </c>
      <c r="K1138" s="28">
        <v>0</v>
      </c>
      <c r="L1138" s="27">
        <v>0</v>
      </c>
      <c r="M1138" s="28">
        <v>1.5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>
        <v>0</v>
      </c>
      <c r="U1138" s="29">
        <f t="shared" si="472"/>
        <v>81.7072</v>
      </c>
    </row>
    <row r="1139" spans="2:21" ht="13.5" customHeight="1">
      <c r="B1139" s="13" t="s">
        <v>61</v>
      </c>
      <c r="C1139" s="14" t="s">
        <v>62</v>
      </c>
      <c r="D1139" s="27">
        <v>0</v>
      </c>
      <c r="E1139" s="27">
        <v>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8">
        <v>0</v>
      </c>
      <c r="L1139" s="27">
        <v>0</v>
      </c>
      <c r="M1139" s="28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9">
        <f t="shared" si="472"/>
        <v>0</v>
      </c>
    </row>
    <row r="1140" spans="2:21" ht="13.5" customHeight="1">
      <c r="B1140" s="13" t="s">
        <v>63</v>
      </c>
      <c r="C1140" s="14" t="s">
        <v>64</v>
      </c>
      <c r="D1140" s="27">
        <v>0</v>
      </c>
      <c r="E1140" s="27">
        <v>1.1781</v>
      </c>
      <c r="F1140" s="27">
        <v>0</v>
      </c>
      <c r="G1140" s="27">
        <v>1.1781</v>
      </c>
      <c r="H1140" s="27">
        <v>0</v>
      </c>
      <c r="I1140" s="27">
        <v>0</v>
      </c>
      <c r="J1140" s="27">
        <v>0</v>
      </c>
      <c r="K1140" s="28">
        <v>0</v>
      </c>
      <c r="L1140" s="27">
        <v>2.8232</v>
      </c>
      <c r="M1140" s="28">
        <v>9.8812</v>
      </c>
      <c r="N1140" s="27">
        <v>5.6464</v>
      </c>
      <c r="O1140" s="27">
        <v>2.8232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9">
        <f t="shared" si="472"/>
        <v>23.5302</v>
      </c>
    </row>
    <row r="1141" spans="2:21" ht="13.5" customHeight="1">
      <c r="B1141" s="13" t="s">
        <v>1</v>
      </c>
      <c r="C1141" s="14" t="s">
        <v>65</v>
      </c>
      <c r="D1141" s="27">
        <v>0</v>
      </c>
      <c r="E1141" s="27">
        <v>0</v>
      </c>
      <c r="F1141" s="27">
        <v>0</v>
      </c>
      <c r="G1141" s="27">
        <v>0</v>
      </c>
      <c r="H1141" s="27">
        <v>0</v>
      </c>
      <c r="I1141" s="27">
        <v>0</v>
      </c>
      <c r="J1141" s="27">
        <v>0</v>
      </c>
      <c r="K1141" s="28">
        <v>0</v>
      </c>
      <c r="L1141" s="27">
        <v>0</v>
      </c>
      <c r="M1141" s="28">
        <v>0</v>
      </c>
      <c r="N1141" s="27">
        <v>0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9">
        <f t="shared" si="472"/>
        <v>0</v>
      </c>
    </row>
    <row r="1142" spans="2:21" ht="13.5" customHeight="1">
      <c r="B1142" s="13" t="s">
        <v>35</v>
      </c>
      <c r="C1142" s="14" t="s">
        <v>66</v>
      </c>
      <c r="D1142" s="27">
        <v>0</v>
      </c>
      <c r="E1142" s="27">
        <v>0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8">
        <v>0</v>
      </c>
      <c r="L1142" s="27">
        <v>0</v>
      </c>
      <c r="M1142" s="28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>
        <v>0</v>
      </c>
      <c r="U1142" s="29">
        <f t="shared" si="472"/>
        <v>0</v>
      </c>
    </row>
    <row r="1143" spans="2:21" ht="13.5" customHeight="1">
      <c r="B1143" s="13"/>
      <c r="C1143" s="14" t="s">
        <v>67</v>
      </c>
      <c r="D1143" s="27">
        <v>0</v>
      </c>
      <c r="E1143" s="27">
        <v>0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8">
        <v>0</v>
      </c>
      <c r="L1143" s="27">
        <v>0</v>
      </c>
      <c r="M1143" s="28">
        <v>0</v>
      </c>
      <c r="N1143" s="27">
        <v>1.0112</v>
      </c>
      <c r="O1143" s="27">
        <v>2.0224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9">
        <f t="shared" si="472"/>
        <v>3.0336000000000003</v>
      </c>
    </row>
    <row r="1144" spans="1:21" ht="13.5" customHeight="1">
      <c r="A1144" s="39"/>
      <c r="B1144" s="15"/>
      <c r="C1144" s="16" t="s">
        <v>2</v>
      </c>
      <c r="D1144" s="30">
        <f aca="true" t="shared" si="476" ref="D1144:T1144">SUM(D1134:D1143)</f>
        <v>1.5687</v>
      </c>
      <c r="E1144" s="30">
        <f t="shared" si="476"/>
        <v>39.6461</v>
      </c>
      <c r="F1144" s="30">
        <f t="shared" si="476"/>
        <v>10.8211</v>
      </c>
      <c r="G1144" s="30">
        <f t="shared" si="476"/>
        <v>81.2521</v>
      </c>
      <c r="H1144" s="30">
        <f t="shared" si="476"/>
        <v>9.2864</v>
      </c>
      <c r="I1144" s="30">
        <f t="shared" si="476"/>
        <v>44.3168</v>
      </c>
      <c r="J1144" s="30">
        <f t="shared" si="476"/>
        <v>15.1979</v>
      </c>
      <c r="K1144" s="31">
        <f t="shared" si="476"/>
        <v>1.9047</v>
      </c>
      <c r="L1144" s="30">
        <f t="shared" si="476"/>
        <v>2.8232</v>
      </c>
      <c r="M1144" s="31">
        <f t="shared" si="476"/>
        <v>11.3812</v>
      </c>
      <c r="N1144" s="30">
        <f t="shared" si="476"/>
        <v>12.832400000000002</v>
      </c>
      <c r="O1144" s="30">
        <f t="shared" si="476"/>
        <v>23.37</v>
      </c>
      <c r="P1144" s="30">
        <f t="shared" si="476"/>
        <v>0</v>
      </c>
      <c r="Q1144" s="30">
        <f t="shared" si="476"/>
        <v>0</v>
      </c>
      <c r="R1144" s="30">
        <f t="shared" si="476"/>
        <v>0</v>
      </c>
      <c r="S1144" s="30">
        <f t="shared" si="476"/>
        <v>0</v>
      </c>
      <c r="T1144" s="30">
        <f t="shared" si="476"/>
        <v>0</v>
      </c>
      <c r="U1144" s="32">
        <f t="shared" si="472"/>
        <v>254.40060000000003</v>
      </c>
    </row>
    <row r="1145" spans="2:21" ht="13.5" customHeight="1">
      <c r="B1145" s="11"/>
      <c r="C1145" s="12" t="s">
        <v>68</v>
      </c>
      <c r="D1145" s="27">
        <v>0</v>
      </c>
      <c r="E1145" s="27">
        <v>0</v>
      </c>
      <c r="F1145" s="27">
        <v>0</v>
      </c>
      <c r="G1145" s="27">
        <v>0</v>
      </c>
      <c r="H1145" s="27">
        <v>0</v>
      </c>
      <c r="I1145" s="27">
        <v>0</v>
      </c>
      <c r="J1145" s="27">
        <v>0</v>
      </c>
      <c r="K1145" s="28">
        <v>0</v>
      </c>
      <c r="L1145" s="27">
        <v>0</v>
      </c>
      <c r="M1145" s="28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9">
        <f t="shared" si="472"/>
        <v>0</v>
      </c>
    </row>
    <row r="1146" spans="2:21" ht="13.5" customHeight="1">
      <c r="B1146" s="13"/>
      <c r="C1146" s="14" t="s">
        <v>69</v>
      </c>
      <c r="D1146" s="27">
        <v>0</v>
      </c>
      <c r="E1146" s="27">
        <v>0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8">
        <v>0</v>
      </c>
      <c r="L1146" s="27">
        <v>0</v>
      </c>
      <c r="M1146" s="28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0</v>
      </c>
      <c r="S1146" s="27">
        <v>0</v>
      </c>
      <c r="T1146" s="27">
        <v>0</v>
      </c>
      <c r="U1146" s="29">
        <f t="shared" si="472"/>
        <v>0</v>
      </c>
    </row>
    <row r="1147" spans="2:21" ht="13.5" customHeight="1">
      <c r="B1147" s="13"/>
      <c r="C1147" s="14" t="s">
        <v>70</v>
      </c>
      <c r="D1147" s="27">
        <v>0</v>
      </c>
      <c r="E1147" s="27">
        <v>0</v>
      </c>
      <c r="F1147" s="27">
        <v>0</v>
      </c>
      <c r="G1147" s="27">
        <v>0</v>
      </c>
      <c r="H1147" s="27">
        <v>0</v>
      </c>
      <c r="I1147" s="27">
        <v>1.2525</v>
      </c>
      <c r="J1147" s="27">
        <v>0</v>
      </c>
      <c r="K1147" s="28">
        <v>0</v>
      </c>
      <c r="L1147" s="27">
        <v>0</v>
      </c>
      <c r="M1147" s="28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9">
        <f t="shared" si="472"/>
        <v>1.2525</v>
      </c>
    </row>
    <row r="1148" spans="2:21" ht="13.5" customHeight="1">
      <c r="B1148" s="13" t="s">
        <v>71</v>
      </c>
      <c r="C1148" s="14" t="s">
        <v>72</v>
      </c>
      <c r="D1148" s="27">
        <v>0</v>
      </c>
      <c r="E1148" s="27">
        <v>0</v>
      </c>
      <c r="F1148" s="27">
        <v>0</v>
      </c>
      <c r="G1148" s="27">
        <v>0</v>
      </c>
      <c r="H1148" s="27">
        <v>0</v>
      </c>
      <c r="I1148" s="27">
        <v>0</v>
      </c>
      <c r="J1148" s="27">
        <v>0</v>
      </c>
      <c r="K1148" s="28">
        <v>0</v>
      </c>
      <c r="L1148" s="27">
        <v>0</v>
      </c>
      <c r="M1148" s="28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9">
        <f t="shared" si="472"/>
        <v>0</v>
      </c>
    </row>
    <row r="1149" spans="2:21" ht="13.5" customHeight="1">
      <c r="B1149" s="13"/>
      <c r="C1149" s="14" t="s">
        <v>73</v>
      </c>
      <c r="D1149" s="27">
        <v>0</v>
      </c>
      <c r="E1149" s="27">
        <v>0</v>
      </c>
      <c r="F1149" s="27">
        <v>0</v>
      </c>
      <c r="G1149" s="27">
        <v>0</v>
      </c>
      <c r="H1149" s="27">
        <v>0</v>
      </c>
      <c r="I1149" s="27">
        <v>2.3506</v>
      </c>
      <c r="J1149" s="27">
        <v>0</v>
      </c>
      <c r="K1149" s="28">
        <v>0</v>
      </c>
      <c r="L1149" s="27">
        <v>0</v>
      </c>
      <c r="M1149" s="28">
        <v>0</v>
      </c>
      <c r="N1149" s="27">
        <v>0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9">
        <f t="shared" si="472"/>
        <v>2.3506</v>
      </c>
    </row>
    <row r="1150" spans="2:21" ht="13.5" customHeight="1">
      <c r="B1150" s="13"/>
      <c r="C1150" s="14" t="s">
        <v>74</v>
      </c>
      <c r="D1150" s="27">
        <v>0</v>
      </c>
      <c r="E1150" s="27">
        <v>0</v>
      </c>
      <c r="F1150" s="27">
        <v>0</v>
      </c>
      <c r="G1150" s="27">
        <v>7.0518</v>
      </c>
      <c r="H1150" s="27">
        <v>0</v>
      </c>
      <c r="I1150" s="27">
        <v>3.3711</v>
      </c>
      <c r="J1150" s="27">
        <v>0</v>
      </c>
      <c r="K1150" s="28">
        <v>0</v>
      </c>
      <c r="L1150" s="27">
        <v>0</v>
      </c>
      <c r="M1150" s="28">
        <v>0</v>
      </c>
      <c r="N1150" s="27">
        <v>0</v>
      </c>
      <c r="O1150" s="27">
        <v>0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9">
        <f t="shared" si="472"/>
        <v>10.4229</v>
      </c>
    </row>
    <row r="1151" spans="2:21" ht="13.5" customHeight="1">
      <c r="B1151" s="13" t="s">
        <v>75</v>
      </c>
      <c r="C1151" s="14" t="s">
        <v>76</v>
      </c>
      <c r="D1151" s="27">
        <v>0</v>
      </c>
      <c r="E1151" s="27">
        <v>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8">
        <v>0</v>
      </c>
      <c r="L1151" s="27">
        <v>0</v>
      </c>
      <c r="M1151" s="28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9">
        <f t="shared" si="472"/>
        <v>0</v>
      </c>
    </row>
    <row r="1152" spans="2:21" ht="13.5" customHeight="1">
      <c r="B1152" s="13"/>
      <c r="C1152" s="14" t="s">
        <v>77</v>
      </c>
      <c r="D1152" s="27">
        <v>0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8">
        <v>0</v>
      </c>
      <c r="L1152" s="27">
        <v>0</v>
      </c>
      <c r="M1152" s="28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9">
        <f t="shared" si="472"/>
        <v>0</v>
      </c>
    </row>
    <row r="1153" spans="2:21" ht="13.5" customHeight="1">
      <c r="B1153" s="13"/>
      <c r="C1153" s="14" t="s">
        <v>78</v>
      </c>
      <c r="D1153" s="27">
        <v>0</v>
      </c>
      <c r="E1153" s="27">
        <v>0</v>
      </c>
      <c r="F1153" s="27">
        <v>0</v>
      </c>
      <c r="G1153" s="27">
        <v>0</v>
      </c>
      <c r="H1153" s="27">
        <v>0</v>
      </c>
      <c r="I1153" s="27">
        <v>1.2452</v>
      </c>
      <c r="J1153" s="27">
        <v>1.2452</v>
      </c>
      <c r="K1153" s="28">
        <v>0</v>
      </c>
      <c r="L1153" s="27">
        <v>0</v>
      </c>
      <c r="M1153" s="28">
        <v>0</v>
      </c>
      <c r="N1153" s="27">
        <v>0</v>
      </c>
      <c r="O1153" s="27">
        <v>0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9">
        <f t="shared" si="472"/>
        <v>2.4904</v>
      </c>
    </row>
    <row r="1154" spans="2:21" ht="13.5" customHeight="1">
      <c r="B1154" s="13" t="s">
        <v>63</v>
      </c>
      <c r="C1154" s="14" t="s">
        <v>79</v>
      </c>
      <c r="D1154" s="27">
        <v>0</v>
      </c>
      <c r="E1154" s="27">
        <v>0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8">
        <v>5.079</v>
      </c>
      <c r="L1154" s="27">
        <v>0</v>
      </c>
      <c r="M1154" s="28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9">
        <f t="shared" si="472"/>
        <v>5.079</v>
      </c>
    </row>
    <row r="1155" spans="2:21" ht="13.5" customHeight="1">
      <c r="B1155" s="13"/>
      <c r="C1155" s="14" t="s">
        <v>80</v>
      </c>
      <c r="D1155" s="27">
        <v>0</v>
      </c>
      <c r="E1155" s="27">
        <v>0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8">
        <v>0</v>
      </c>
      <c r="L1155" s="27">
        <v>3.0876</v>
      </c>
      <c r="M1155" s="28">
        <v>3.0876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9">
        <f t="shared" si="472"/>
        <v>6.1752</v>
      </c>
    </row>
    <row r="1156" spans="2:21" ht="13.5" customHeight="1">
      <c r="B1156" s="13"/>
      <c r="C1156" s="14" t="s">
        <v>81</v>
      </c>
      <c r="D1156" s="27">
        <v>0</v>
      </c>
      <c r="E1156" s="27">
        <v>0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8">
        <v>0</v>
      </c>
      <c r="L1156" s="27">
        <v>0</v>
      </c>
      <c r="M1156" s="28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9">
        <f t="shared" si="472"/>
        <v>0</v>
      </c>
    </row>
    <row r="1157" spans="2:21" ht="13.5" customHeight="1">
      <c r="B1157" s="13" t="s">
        <v>1</v>
      </c>
      <c r="C1157" s="14" t="s">
        <v>82</v>
      </c>
      <c r="D1157" s="27">
        <v>0</v>
      </c>
      <c r="E1157" s="27">
        <v>0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8">
        <v>0</v>
      </c>
      <c r="L1157" s="27">
        <v>0</v>
      </c>
      <c r="M1157" s="28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9">
        <f t="shared" si="472"/>
        <v>0</v>
      </c>
    </row>
    <row r="1158" spans="2:21" ht="13.5" customHeight="1">
      <c r="B1158" s="13"/>
      <c r="C1158" s="14" t="s">
        <v>83</v>
      </c>
      <c r="D1158" s="27">
        <v>0</v>
      </c>
      <c r="E1158" s="27">
        <v>0</v>
      </c>
      <c r="F1158" s="27">
        <v>0</v>
      </c>
      <c r="G1158" s="27">
        <v>2.5612</v>
      </c>
      <c r="H1158" s="27">
        <v>0</v>
      </c>
      <c r="I1158" s="27">
        <v>0</v>
      </c>
      <c r="J1158" s="27">
        <v>0</v>
      </c>
      <c r="K1158" s="28">
        <v>0</v>
      </c>
      <c r="L1158" s="27">
        <v>0</v>
      </c>
      <c r="M1158" s="28">
        <v>14.6935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9">
        <f t="shared" si="472"/>
        <v>17.2547</v>
      </c>
    </row>
    <row r="1159" spans="2:21" ht="13.5" customHeight="1">
      <c r="B1159" s="13"/>
      <c r="C1159" s="14" t="s">
        <v>84</v>
      </c>
      <c r="D1159" s="27">
        <v>0</v>
      </c>
      <c r="E1159" s="27">
        <v>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8">
        <v>0</v>
      </c>
      <c r="L1159" s="27">
        <v>0</v>
      </c>
      <c r="M1159" s="28">
        <v>3.9124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9">
        <f t="shared" si="472"/>
        <v>3.9124</v>
      </c>
    </row>
    <row r="1160" spans="2:21" ht="13.5" customHeight="1">
      <c r="B1160" s="13" t="s">
        <v>35</v>
      </c>
      <c r="C1160" s="14" t="s">
        <v>85</v>
      </c>
      <c r="D1160" s="27">
        <v>0</v>
      </c>
      <c r="E1160" s="27">
        <v>8.0261</v>
      </c>
      <c r="F1160" s="27">
        <v>0</v>
      </c>
      <c r="G1160" s="27">
        <v>18.0854</v>
      </c>
      <c r="H1160" s="27">
        <v>0</v>
      </c>
      <c r="I1160" s="27">
        <v>0</v>
      </c>
      <c r="J1160" s="27">
        <v>0</v>
      </c>
      <c r="K1160" s="28">
        <v>0</v>
      </c>
      <c r="L1160" s="27">
        <v>0</v>
      </c>
      <c r="M1160" s="28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9">
        <f t="shared" si="472"/>
        <v>26.1115</v>
      </c>
    </row>
    <row r="1161" spans="2:21" ht="13.5" customHeight="1">
      <c r="B1161" s="13"/>
      <c r="C1161" s="14" t="s">
        <v>86</v>
      </c>
      <c r="D1161" s="27">
        <v>1.8743</v>
      </c>
      <c r="E1161" s="27">
        <v>1.8743</v>
      </c>
      <c r="F1161" s="27">
        <v>1.8743</v>
      </c>
      <c r="G1161" s="27">
        <v>13.1201</v>
      </c>
      <c r="H1161" s="27">
        <v>1.8743</v>
      </c>
      <c r="I1161" s="27">
        <v>0</v>
      </c>
      <c r="J1161" s="27">
        <v>0</v>
      </c>
      <c r="K1161" s="28">
        <v>0</v>
      </c>
      <c r="L1161" s="27">
        <v>0</v>
      </c>
      <c r="M1161" s="28">
        <v>0</v>
      </c>
      <c r="N1161" s="27">
        <v>1.1133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9">
        <f t="shared" si="472"/>
        <v>21.730600000000003</v>
      </c>
    </row>
    <row r="1162" spans="2:21" ht="13.5" customHeight="1">
      <c r="B1162" s="13"/>
      <c r="C1162" s="14" t="s">
        <v>87</v>
      </c>
      <c r="D1162" s="27">
        <v>0</v>
      </c>
      <c r="E1162" s="27">
        <v>0</v>
      </c>
      <c r="F1162" s="27">
        <v>0</v>
      </c>
      <c r="G1162" s="27">
        <v>0</v>
      </c>
      <c r="H1162" s="27">
        <v>0</v>
      </c>
      <c r="I1162" s="27">
        <v>0</v>
      </c>
      <c r="J1162" s="27">
        <v>0</v>
      </c>
      <c r="K1162" s="28">
        <v>0</v>
      </c>
      <c r="L1162" s="27">
        <v>0</v>
      </c>
      <c r="M1162" s="28">
        <v>0</v>
      </c>
      <c r="N1162" s="27">
        <v>0</v>
      </c>
      <c r="O1162" s="27">
        <v>0</v>
      </c>
      <c r="P1162" s="27">
        <v>6.1887</v>
      </c>
      <c r="Q1162" s="27">
        <v>0</v>
      </c>
      <c r="R1162" s="27">
        <v>0</v>
      </c>
      <c r="S1162" s="27">
        <v>0</v>
      </c>
      <c r="T1162" s="27">
        <v>0</v>
      </c>
      <c r="U1162" s="29">
        <f t="shared" si="472"/>
        <v>6.1887</v>
      </c>
    </row>
    <row r="1163" spans="2:21" ht="13.5" customHeight="1">
      <c r="B1163" s="13"/>
      <c r="C1163" s="17" t="s">
        <v>88</v>
      </c>
      <c r="D1163" s="27">
        <v>0</v>
      </c>
      <c r="E1163" s="27">
        <v>10.4559</v>
      </c>
      <c r="F1163" s="27">
        <v>62.6567</v>
      </c>
      <c r="G1163" s="27">
        <v>71.6979</v>
      </c>
      <c r="H1163" s="27">
        <v>62.6567</v>
      </c>
      <c r="I1163" s="27">
        <v>5.079</v>
      </c>
      <c r="J1163" s="27">
        <v>1.5127</v>
      </c>
      <c r="K1163" s="28">
        <v>12.2223</v>
      </c>
      <c r="L1163" s="27">
        <v>0</v>
      </c>
      <c r="M1163" s="28">
        <v>0</v>
      </c>
      <c r="N1163" s="27">
        <v>1.1133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9">
        <f t="shared" si="472"/>
        <v>227.3945</v>
      </c>
    </row>
    <row r="1164" spans="1:21" ht="13.5" customHeight="1">
      <c r="A1164" s="39"/>
      <c r="B1164" s="15"/>
      <c r="C1164" s="16" t="s">
        <v>2</v>
      </c>
      <c r="D1164" s="30">
        <f aca="true" t="shared" si="477" ref="D1164:T1164">SUM(D1145:D1163)</f>
        <v>1.8743</v>
      </c>
      <c r="E1164" s="30">
        <f t="shared" si="477"/>
        <v>20.356299999999997</v>
      </c>
      <c r="F1164" s="30">
        <f t="shared" si="477"/>
        <v>64.531</v>
      </c>
      <c r="G1164" s="30">
        <f t="shared" si="477"/>
        <v>112.5164</v>
      </c>
      <c r="H1164" s="30">
        <f t="shared" si="477"/>
        <v>64.531</v>
      </c>
      <c r="I1164" s="30">
        <f t="shared" si="477"/>
        <v>13.2984</v>
      </c>
      <c r="J1164" s="30">
        <f t="shared" si="477"/>
        <v>2.7579000000000002</v>
      </c>
      <c r="K1164" s="31">
        <f t="shared" si="477"/>
        <v>17.3013</v>
      </c>
      <c r="L1164" s="30">
        <f t="shared" si="477"/>
        <v>3.0876</v>
      </c>
      <c r="M1164" s="31">
        <f t="shared" si="477"/>
        <v>21.6935</v>
      </c>
      <c r="N1164" s="30">
        <f t="shared" si="477"/>
        <v>2.2266</v>
      </c>
      <c r="O1164" s="30">
        <f t="shared" si="477"/>
        <v>0</v>
      </c>
      <c r="P1164" s="30">
        <f t="shared" si="477"/>
        <v>6.1887</v>
      </c>
      <c r="Q1164" s="30">
        <f t="shared" si="477"/>
        <v>0</v>
      </c>
      <c r="R1164" s="30">
        <f t="shared" si="477"/>
        <v>0</v>
      </c>
      <c r="S1164" s="30">
        <f t="shared" si="477"/>
        <v>0</v>
      </c>
      <c r="T1164" s="30">
        <f t="shared" si="477"/>
        <v>0</v>
      </c>
      <c r="U1164" s="32">
        <f t="shared" si="472"/>
        <v>330.36300000000006</v>
      </c>
    </row>
    <row r="1165" spans="2:21" ht="13.5" customHeight="1">
      <c r="B1165" s="13"/>
      <c r="C1165" s="14" t="s">
        <v>89</v>
      </c>
      <c r="D1165" s="27">
        <v>0</v>
      </c>
      <c r="E1165" s="27">
        <v>0</v>
      </c>
      <c r="F1165" s="27">
        <v>0</v>
      </c>
      <c r="G1165" s="27">
        <v>0</v>
      </c>
      <c r="H1165" s="27">
        <v>0</v>
      </c>
      <c r="I1165" s="27">
        <v>0</v>
      </c>
      <c r="J1165" s="27">
        <v>0</v>
      </c>
      <c r="K1165" s="28">
        <v>0</v>
      </c>
      <c r="L1165" s="27">
        <v>0</v>
      </c>
      <c r="M1165" s="28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9">
        <f t="shared" si="472"/>
        <v>0</v>
      </c>
    </row>
    <row r="1166" spans="2:21" ht="13.5" customHeight="1">
      <c r="B1166" s="13" t="s">
        <v>90</v>
      </c>
      <c r="C1166" s="14" t="s">
        <v>91</v>
      </c>
      <c r="D1166" s="27">
        <v>0</v>
      </c>
      <c r="E1166" s="27">
        <v>0</v>
      </c>
      <c r="F1166" s="27">
        <v>0</v>
      </c>
      <c r="G1166" s="27">
        <v>2.8483</v>
      </c>
      <c r="H1166" s="27">
        <v>0</v>
      </c>
      <c r="I1166" s="27">
        <v>6.1094</v>
      </c>
      <c r="J1166" s="27">
        <v>4.3053</v>
      </c>
      <c r="K1166" s="28">
        <v>4.3053</v>
      </c>
      <c r="L1166" s="27">
        <v>0</v>
      </c>
      <c r="M1166" s="28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9">
        <f t="shared" si="472"/>
        <v>17.568299999999997</v>
      </c>
    </row>
    <row r="1167" spans="2:21" ht="13.5" customHeight="1">
      <c r="B1167" s="13" t="s">
        <v>63</v>
      </c>
      <c r="C1167" s="14" t="s">
        <v>119</v>
      </c>
      <c r="D1167" s="27">
        <v>0</v>
      </c>
      <c r="E1167" s="27">
        <v>0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8">
        <v>0</v>
      </c>
      <c r="L1167" s="27">
        <v>0</v>
      </c>
      <c r="M1167" s="28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9">
        <f t="shared" si="472"/>
        <v>0</v>
      </c>
    </row>
    <row r="1168" spans="2:21" ht="13.5" customHeight="1">
      <c r="B1168" s="13" t="s">
        <v>1</v>
      </c>
      <c r="C1168" s="14" t="s">
        <v>92</v>
      </c>
      <c r="D1168" s="27">
        <v>0</v>
      </c>
      <c r="E1168" s="27">
        <v>0</v>
      </c>
      <c r="F1168" s="27">
        <v>0</v>
      </c>
      <c r="G1168" s="27">
        <v>1.2575</v>
      </c>
      <c r="H1168" s="27">
        <v>0</v>
      </c>
      <c r="I1168" s="27">
        <v>0</v>
      </c>
      <c r="J1168" s="27">
        <v>0</v>
      </c>
      <c r="K1168" s="28">
        <v>0</v>
      </c>
      <c r="L1168" s="27">
        <v>0</v>
      </c>
      <c r="M1168" s="28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9">
        <f t="shared" si="472"/>
        <v>1.2575</v>
      </c>
    </row>
    <row r="1169" spans="2:21" ht="13.5" customHeight="1">
      <c r="B1169" s="13" t="s">
        <v>35</v>
      </c>
      <c r="C1169" s="14" t="s">
        <v>93</v>
      </c>
      <c r="D1169" s="27">
        <v>0</v>
      </c>
      <c r="E1169" s="27">
        <v>0</v>
      </c>
      <c r="F1169" s="27">
        <v>0</v>
      </c>
      <c r="G1169" s="27">
        <v>0</v>
      </c>
      <c r="H1169" s="27">
        <v>0</v>
      </c>
      <c r="I1169" s="27">
        <v>0</v>
      </c>
      <c r="J1169" s="27">
        <v>0</v>
      </c>
      <c r="K1169" s="28">
        <v>0</v>
      </c>
      <c r="L1169" s="27">
        <v>0</v>
      </c>
      <c r="M1169" s="28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9">
        <f t="shared" si="472"/>
        <v>0</v>
      </c>
    </row>
    <row r="1170" spans="2:21" ht="13.5" customHeight="1">
      <c r="B1170" s="13"/>
      <c r="C1170" s="14" t="s">
        <v>94</v>
      </c>
      <c r="D1170" s="27">
        <v>2.7353</v>
      </c>
      <c r="E1170" s="27">
        <v>6.54</v>
      </c>
      <c r="F1170" s="27">
        <v>0</v>
      </c>
      <c r="G1170" s="27">
        <v>123.9604</v>
      </c>
      <c r="H1170" s="27">
        <v>32.6409</v>
      </c>
      <c r="I1170" s="27">
        <v>36.8908</v>
      </c>
      <c r="J1170" s="27">
        <v>14.007</v>
      </c>
      <c r="K1170" s="28">
        <v>7.1658</v>
      </c>
      <c r="L1170" s="27">
        <v>5.079</v>
      </c>
      <c r="M1170" s="28">
        <v>4.1137</v>
      </c>
      <c r="N1170" s="27">
        <v>0</v>
      </c>
      <c r="O1170" s="27">
        <v>0</v>
      </c>
      <c r="P1170" s="27">
        <v>0</v>
      </c>
      <c r="Q1170" s="27">
        <v>6.1887</v>
      </c>
      <c r="R1170" s="27">
        <v>0</v>
      </c>
      <c r="S1170" s="27">
        <v>0</v>
      </c>
      <c r="T1170" s="27">
        <v>0</v>
      </c>
      <c r="U1170" s="29">
        <f t="shared" si="472"/>
        <v>239.32160000000002</v>
      </c>
    </row>
    <row r="1171" spans="2:21" ht="13.5" customHeight="1">
      <c r="B1171" s="13"/>
      <c r="C1171" s="14" t="s">
        <v>95</v>
      </c>
      <c r="D1171" s="27">
        <v>0</v>
      </c>
      <c r="E1171" s="27">
        <v>0</v>
      </c>
      <c r="F1171" s="27">
        <v>12.205</v>
      </c>
      <c r="G1171" s="27">
        <v>1.9396</v>
      </c>
      <c r="H1171" s="27">
        <v>8.1366</v>
      </c>
      <c r="I1171" s="27">
        <v>7.6637</v>
      </c>
      <c r="J1171" s="27">
        <v>1.8128</v>
      </c>
      <c r="K1171" s="28">
        <v>0</v>
      </c>
      <c r="L1171" s="27">
        <v>1.3368</v>
      </c>
      <c r="M1171" s="28">
        <v>3.5954</v>
      </c>
      <c r="N1171" s="27">
        <v>0</v>
      </c>
      <c r="O1171" s="27">
        <v>9.2537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9">
        <f t="shared" si="472"/>
        <v>45.943599999999996</v>
      </c>
    </row>
    <row r="1172" spans="1:21" ht="13.5" customHeight="1">
      <c r="A1172" s="39"/>
      <c r="B1172" s="15"/>
      <c r="C1172" s="16" t="s">
        <v>2</v>
      </c>
      <c r="D1172" s="30">
        <f aca="true" t="shared" si="478" ref="D1172:T1172">SUM(D1165:D1171)</f>
        <v>2.7353</v>
      </c>
      <c r="E1172" s="30">
        <f t="shared" si="478"/>
        <v>6.54</v>
      </c>
      <c r="F1172" s="30">
        <f t="shared" si="478"/>
        <v>12.205</v>
      </c>
      <c r="G1172" s="30">
        <f t="shared" si="478"/>
        <v>130.00580000000002</v>
      </c>
      <c r="H1172" s="30">
        <f t="shared" si="478"/>
        <v>40.7775</v>
      </c>
      <c r="I1172" s="30">
        <f t="shared" si="478"/>
        <v>50.6639</v>
      </c>
      <c r="J1172" s="30">
        <f t="shared" si="478"/>
        <v>20.1251</v>
      </c>
      <c r="K1172" s="31">
        <f t="shared" si="478"/>
        <v>11.4711</v>
      </c>
      <c r="L1172" s="30">
        <f t="shared" si="478"/>
        <v>6.4158</v>
      </c>
      <c r="M1172" s="31">
        <f t="shared" si="478"/>
        <v>7.709099999999999</v>
      </c>
      <c r="N1172" s="30">
        <f t="shared" si="478"/>
        <v>0</v>
      </c>
      <c r="O1172" s="30">
        <f t="shared" si="478"/>
        <v>9.2537</v>
      </c>
      <c r="P1172" s="30">
        <f t="shared" si="478"/>
        <v>0</v>
      </c>
      <c r="Q1172" s="30">
        <f t="shared" si="478"/>
        <v>6.1887</v>
      </c>
      <c r="R1172" s="30">
        <f t="shared" si="478"/>
        <v>0</v>
      </c>
      <c r="S1172" s="30">
        <f t="shared" si="478"/>
        <v>0</v>
      </c>
      <c r="T1172" s="30">
        <f t="shared" si="478"/>
        <v>0</v>
      </c>
      <c r="U1172" s="32">
        <f t="shared" si="472"/>
        <v>304.0909999999999</v>
      </c>
    </row>
    <row r="1173" spans="2:21" ht="13.5" customHeight="1">
      <c r="B1173" s="11"/>
      <c r="C1173" s="12" t="s">
        <v>96</v>
      </c>
      <c r="D1173" s="27">
        <v>0</v>
      </c>
      <c r="E1173" s="27">
        <v>0</v>
      </c>
      <c r="F1173" s="27">
        <v>28.3413</v>
      </c>
      <c r="G1173" s="27">
        <v>37.0416</v>
      </c>
      <c r="H1173" s="27">
        <v>9.3838</v>
      </c>
      <c r="I1173" s="27">
        <v>6.1325</v>
      </c>
      <c r="J1173" s="27">
        <v>9.3838</v>
      </c>
      <c r="K1173" s="28">
        <v>0</v>
      </c>
      <c r="L1173" s="27">
        <v>0</v>
      </c>
      <c r="M1173" s="28">
        <v>0</v>
      </c>
      <c r="N1173" s="27">
        <v>0</v>
      </c>
      <c r="O1173" s="27">
        <v>0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9">
        <f aca="true" t="shared" si="479" ref="U1173:U1201">SUM(D1173:T1173)</f>
        <v>90.28300000000002</v>
      </c>
    </row>
    <row r="1174" spans="2:21" ht="13.5" customHeight="1">
      <c r="B1174" s="13" t="s">
        <v>97</v>
      </c>
      <c r="C1174" s="14" t="s">
        <v>98</v>
      </c>
      <c r="D1174" s="27">
        <v>0</v>
      </c>
      <c r="E1174" s="27">
        <v>0</v>
      </c>
      <c r="F1174" s="27">
        <v>0</v>
      </c>
      <c r="G1174" s="27">
        <v>0</v>
      </c>
      <c r="H1174" s="27">
        <v>0</v>
      </c>
      <c r="I1174" s="27">
        <v>0</v>
      </c>
      <c r="J1174" s="27">
        <v>0</v>
      </c>
      <c r="K1174" s="28">
        <v>0</v>
      </c>
      <c r="L1174" s="27">
        <v>0</v>
      </c>
      <c r="M1174" s="28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9">
        <f t="shared" si="479"/>
        <v>0</v>
      </c>
    </row>
    <row r="1175" spans="2:21" ht="13.5" customHeight="1">
      <c r="B1175" s="13"/>
      <c r="C1175" s="14" t="s">
        <v>99</v>
      </c>
      <c r="D1175" s="27">
        <v>0</v>
      </c>
      <c r="E1175" s="27">
        <v>0</v>
      </c>
      <c r="F1175" s="27">
        <v>0</v>
      </c>
      <c r="G1175" s="27">
        <v>20.1693</v>
      </c>
      <c r="H1175" s="27">
        <v>0</v>
      </c>
      <c r="I1175" s="27">
        <v>0</v>
      </c>
      <c r="J1175" s="27">
        <v>0</v>
      </c>
      <c r="K1175" s="28">
        <v>0</v>
      </c>
      <c r="L1175" s="27">
        <v>0</v>
      </c>
      <c r="M1175" s="28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9">
        <f t="shared" si="479"/>
        <v>20.1693</v>
      </c>
    </row>
    <row r="1176" spans="2:21" ht="13.5" customHeight="1">
      <c r="B1176" s="13" t="s">
        <v>63</v>
      </c>
      <c r="C1176" s="14" t="s">
        <v>100</v>
      </c>
      <c r="D1176" s="27">
        <v>0</v>
      </c>
      <c r="E1176" s="27">
        <v>0</v>
      </c>
      <c r="F1176" s="27">
        <v>0</v>
      </c>
      <c r="G1176" s="27">
        <v>0</v>
      </c>
      <c r="H1176" s="27">
        <v>0</v>
      </c>
      <c r="I1176" s="27">
        <v>6.1094</v>
      </c>
      <c r="J1176" s="27">
        <v>0</v>
      </c>
      <c r="K1176" s="28">
        <v>0</v>
      </c>
      <c r="L1176" s="27">
        <v>0</v>
      </c>
      <c r="M1176" s="28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9">
        <f t="shared" si="479"/>
        <v>6.1094</v>
      </c>
    </row>
    <row r="1177" spans="2:21" ht="13.5" customHeight="1">
      <c r="B1177" s="13"/>
      <c r="C1177" s="14" t="s">
        <v>101</v>
      </c>
      <c r="D1177" s="27">
        <v>305.0806</v>
      </c>
      <c r="E1177" s="27">
        <v>0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8">
        <v>0</v>
      </c>
      <c r="L1177" s="27">
        <v>0</v>
      </c>
      <c r="M1177" s="28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9">
        <f t="shared" si="479"/>
        <v>305.0806</v>
      </c>
    </row>
    <row r="1178" spans="2:21" ht="13.5" customHeight="1">
      <c r="B1178" s="13" t="s">
        <v>1</v>
      </c>
      <c r="C1178" s="14" t="s">
        <v>102</v>
      </c>
      <c r="D1178" s="27">
        <v>30.4742</v>
      </c>
      <c r="E1178" s="27">
        <v>15.2371</v>
      </c>
      <c r="F1178" s="27">
        <v>15.2371</v>
      </c>
      <c r="G1178" s="27">
        <v>0</v>
      </c>
      <c r="H1178" s="27">
        <v>0</v>
      </c>
      <c r="I1178" s="27">
        <v>0</v>
      </c>
      <c r="J1178" s="27">
        <v>0</v>
      </c>
      <c r="K1178" s="28">
        <v>3.1279</v>
      </c>
      <c r="L1178" s="27">
        <v>3.1279</v>
      </c>
      <c r="M1178" s="28">
        <v>0</v>
      </c>
      <c r="N1178" s="27">
        <v>3.1279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9">
        <f t="shared" si="479"/>
        <v>70.3321</v>
      </c>
    </row>
    <row r="1179" spans="2:21" ht="13.5" customHeight="1">
      <c r="B1179" s="13"/>
      <c r="C1179" s="14" t="s">
        <v>103</v>
      </c>
      <c r="D1179" s="27">
        <v>0</v>
      </c>
      <c r="E1179" s="27">
        <v>0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8">
        <v>0</v>
      </c>
      <c r="L1179" s="27">
        <v>0</v>
      </c>
      <c r="M1179" s="28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9">
        <f t="shared" si="479"/>
        <v>0</v>
      </c>
    </row>
    <row r="1180" spans="2:21" ht="13.5" customHeight="1">
      <c r="B1180" s="13" t="s">
        <v>35</v>
      </c>
      <c r="C1180" s="14" t="s">
        <v>104</v>
      </c>
      <c r="D1180" s="27">
        <v>0</v>
      </c>
      <c r="E1180" s="27">
        <v>22.8556</v>
      </c>
      <c r="F1180" s="27">
        <v>30.4742</v>
      </c>
      <c r="G1180" s="27">
        <v>30.4742</v>
      </c>
      <c r="H1180" s="27">
        <v>0</v>
      </c>
      <c r="I1180" s="27">
        <v>0</v>
      </c>
      <c r="J1180" s="27">
        <v>0</v>
      </c>
      <c r="K1180" s="28">
        <v>0</v>
      </c>
      <c r="L1180" s="27">
        <v>0</v>
      </c>
      <c r="M1180" s="28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9">
        <f t="shared" si="479"/>
        <v>83.804</v>
      </c>
    </row>
    <row r="1181" spans="2:21" ht="13.5" customHeight="1">
      <c r="B1181" s="13"/>
      <c r="C1181" s="17" t="s">
        <v>105</v>
      </c>
      <c r="D1181" s="27">
        <v>0</v>
      </c>
      <c r="E1181" s="27">
        <v>12.5195</v>
      </c>
      <c r="F1181" s="27">
        <v>14.1405</v>
      </c>
      <c r="G1181" s="27">
        <v>8.849</v>
      </c>
      <c r="H1181" s="27">
        <v>3.577</v>
      </c>
      <c r="I1181" s="27">
        <v>1.7885</v>
      </c>
      <c r="J1181" s="27">
        <v>0</v>
      </c>
      <c r="K1181" s="28">
        <v>0</v>
      </c>
      <c r="L1181" s="27">
        <v>0</v>
      </c>
      <c r="M1181" s="28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9">
        <f t="shared" si="479"/>
        <v>40.8745</v>
      </c>
    </row>
    <row r="1182" spans="1:21" ht="13.5" customHeight="1">
      <c r="A1182" s="39"/>
      <c r="B1182" s="15"/>
      <c r="C1182" s="16" t="s">
        <v>2</v>
      </c>
      <c r="D1182" s="30">
        <f aca="true" t="shared" si="480" ref="D1182:T1182">SUM(D1173:D1181)</f>
        <v>335.5548</v>
      </c>
      <c r="E1182" s="30">
        <f t="shared" si="480"/>
        <v>50.6122</v>
      </c>
      <c r="F1182" s="30">
        <f t="shared" si="480"/>
        <v>88.1931</v>
      </c>
      <c r="G1182" s="30">
        <f t="shared" si="480"/>
        <v>96.53410000000001</v>
      </c>
      <c r="H1182" s="30">
        <f t="shared" si="480"/>
        <v>12.9608</v>
      </c>
      <c r="I1182" s="30">
        <f t="shared" si="480"/>
        <v>14.0304</v>
      </c>
      <c r="J1182" s="30">
        <f t="shared" si="480"/>
        <v>9.3838</v>
      </c>
      <c r="K1182" s="31">
        <f t="shared" si="480"/>
        <v>3.1279</v>
      </c>
      <c r="L1182" s="30">
        <f t="shared" si="480"/>
        <v>3.1279</v>
      </c>
      <c r="M1182" s="31">
        <f t="shared" si="480"/>
        <v>0</v>
      </c>
      <c r="N1182" s="30">
        <f t="shared" si="480"/>
        <v>3.1279</v>
      </c>
      <c r="O1182" s="30">
        <f t="shared" si="480"/>
        <v>0</v>
      </c>
      <c r="P1182" s="30">
        <f t="shared" si="480"/>
        <v>0</v>
      </c>
      <c r="Q1182" s="30">
        <f t="shared" si="480"/>
        <v>0</v>
      </c>
      <c r="R1182" s="30">
        <f t="shared" si="480"/>
        <v>0</v>
      </c>
      <c r="S1182" s="30">
        <f t="shared" si="480"/>
        <v>0</v>
      </c>
      <c r="T1182" s="30">
        <f t="shared" si="480"/>
        <v>0</v>
      </c>
      <c r="U1182" s="32">
        <f t="shared" si="479"/>
        <v>616.6528999999998</v>
      </c>
    </row>
    <row r="1183" spans="2:21" ht="13.5" customHeight="1">
      <c r="B1183" s="13"/>
      <c r="C1183" s="14" t="s">
        <v>120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8">
        <v>0</v>
      </c>
      <c r="L1183" s="27">
        <v>0</v>
      </c>
      <c r="M1183" s="28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9">
        <f t="shared" si="479"/>
        <v>0</v>
      </c>
    </row>
    <row r="1184" spans="2:21" ht="13.5" customHeight="1">
      <c r="B1184" s="13"/>
      <c r="C1184" s="14" t="s">
        <v>121</v>
      </c>
      <c r="D1184" s="27">
        <v>0</v>
      </c>
      <c r="E1184" s="27">
        <v>0</v>
      </c>
      <c r="F1184" s="27">
        <v>0</v>
      </c>
      <c r="G1184" s="27">
        <v>0</v>
      </c>
      <c r="H1184" s="27">
        <v>0</v>
      </c>
      <c r="I1184" s="27">
        <v>0</v>
      </c>
      <c r="J1184" s="27">
        <v>0</v>
      </c>
      <c r="K1184" s="28">
        <v>0</v>
      </c>
      <c r="L1184" s="27">
        <v>0</v>
      </c>
      <c r="M1184" s="28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9">
        <f t="shared" si="479"/>
        <v>0</v>
      </c>
    </row>
    <row r="1185" spans="2:21" ht="13.5" customHeight="1">
      <c r="B1185" s="13"/>
      <c r="C1185" s="14" t="s">
        <v>122</v>
      </c>
      <c r="D1185" s="27">
        <v>0</v>
      </c>
      <c r="E1185" s="27">
        <v>0</v>
      </c>
      <c r="F1185" s="27">
        <v>0</v>
      </c>
      <c r="G1185" s="27">
        <v>0</v>
      </c>
      <c r="H1185" s="27">
        <v>0</v>
      </c>
      <c r="I1185" s="27">
        <v>0</v>
      </c>
      <c r="J1185" s="27">
        <v>0</v>
      </c>
      <c r="K1185" s="28">
        <v>0</v>
      </c>
      <c r="L1185" s="27">
        <v>0</v>
      </c>
      <c r="M1185" s="28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9">
        <f t="shared" si="479"/>
        <v>0</v>
      </c>
    </row>
    <row r="1186" spans="2:21" ht="13.5" customHeight="1">
      <c r="B1186" s="13" t="s">
        <v>123</v>
      </c>
      <c r="C1186" s="14" t="s">
        <v>106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8">
        <v>0</v>
      </c>
      <c r="L1186" s="27">
        <v>0</v>
      </c>
      <c r="M1186" s="28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9">
        <f t="shared" si="479"/>
        <v>0</v>
      </c>
    </row>
    <row r="1187" spans="2:21" ht="13.5" customHeight="1">
      <c r="B1187" s="13"/>
      <c r="C1187" s="14" t="s">
        <v>124</v>
      </c>
      <c r="D1187" s="27">
        <v>0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8">
        <v>0</v>
      </c>
      <c r="L1187" s="27">
        <v>0</v>
      </c>
      <c r="M1187" s="28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9">
        <f t="shared" si="479"/>
        <v>0</v>
      </c>
    </row>
    <row r="1188" spans="2:21" ht="13.5" customHeight="1">
      <c r="B1188" s="13"/>
      <c r="C1188" s="14" t="s">
        <v>125</v>
      </c>
      <c r="D1188" s="27">
        <v>0</v>
      </c>
      <c r="E1188" s="27">
        <v>0</v>
      </c>
      <c r="F1188" s="27">
        <v>0</v>
      </c>
      <c r="G1188" s="27">
        <v>0</v>
      </c>
      <c r="H1188" s="27">
        <v>0</v>
      </c>
      <c r="I1188" s="27">
        <v>0</v>
      </c>
      <c r="J1188" s="27">
        <v>0</v>
      </c>
      <c r="K1188" s="28">
        <v>0</v>
      </c>
      <c r="L1188" s="27">
        <v>0</v>
      </c>
      <c r="M1188" s="28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9">
        <f t="shared" si="479"/>
        <v>0</v>
      </c>
    </row>
    <row r="1189" spans="2:21" ht="13.5" customHeight="1">
      <c r="B1189" s="13" t="s">
        <v>126</v>
      </c>
      <c r="C1189" s="14" t="s">
        <v>127</v>
      </c>
      <c r="D1189" s="27">
        <v>0</v>
      </c>
      <c r="E1189" s="27">
        <v>0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8">
        <v>0</v>
      </c>
      <c r="L1189" s="27">
        <v>0</v>
      </c>
      <c r="M1189" s="28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9">
        <f t="shared" si="479"/>
        <v>0</v>
      </c>
    </row>
    <row r="1190" spans="2:21" ht="13.5" customHeight="1">
      <c r="B1190" s="13"/>
      <c r="C1190" s="14" t="s">
        <v>128</v>
      </c>
      <c r="D1190" s="27">
        <v>0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J1190" s="27">
        <v>0</v>
      </c>
      <c r="K1190" s="28">
        <v>0</v>
      </c>
      <c r="L1190" s="27">
        <v>0</v>
      </c>
      <c r="M1190" s="28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9">
        <f t="shared" si="479"/>
        <v>0</v>
      </c>
    </row>
    <row r="1191" spans="2:21" ht="13.5" customHeight="1">
      <c r="B1191" s="13"/>
      <c r="C1191" s="14" t="s">
        <v>129</v>
      </c>
      <c r="D1191" s="27">
        <v>0</v>
      </c>
      <c r="E1191" s="27">
        <v>0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8">
        <v>0</v>
      </c>
      <c r="L1191" s="27">
        <v>0</v>
      </c>
      <c r="M1191" s="28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9">
        <f t="shared" si="479"/>
        <v>0</v>
      </c>
    </row>
    <row r="1192" spans="2:21" ht="13.5" customHeight="1">
      <c r="B1192" s="13" t="s">
        <v>130</v>
      </c>
      <c r="C1192" s="14" t="s">
        <v>131</v>
      </c>
      <c r="D1192" s="27">
        <v>0</v>
      </c>
      <c r="E1192" s="27">
        <v>0</v>
      </c>
      <c r="F1192" s="27">
        <v>0</v>
      </c>
      <c r="G1192" s="27">
        <v>0</v>
      </c>
      <c r="H1192" s="27">
        <v>0</v>
      </c>
      <c r="I1192" s="27">
        <v>0</v>
      </c>
      <c r="J1192" s="27">
        <v>0</v>
      </c>
      <c r="K1192" s="28">
        <v>0</v>
      </c>
      <c r="L1192" s="27">
        <v>0</v>
      </c>
      <c r="M1192" s="28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9">
        <f t="shared" si="479"/>
        <v>0</v>
      </c>
    </row>
    <row r="1193" spans="2:21" ht="13.5" customHeight="1">
      <c r="B1193" s="13"/>
      <c r="C1193" s="14" t="s">
        <v>132</v>
      </c>
      <c r="D1193" s="27">
        <v>0</v>
      </c>
      <c r="E1193" s="27">
        <v>0</v>
      </c>
      <c r="F1193" s="27">
        <v>0</v>
      </c>
      <c r="G1193" s="27">
        <v>0</v>
      </c>
      <c r="H1193" s="27">
        <v>0</v>
      </c>
      <c r="I1193" s="27">
        <v>0</v>
      </c>
      <c r="J1193" s="27">
        <v>0</v>
      </c>
      <c r="K1193" s="28">
        <v>0</v>
      </c>
      <c r="L1193" s="27">
        <v>0</v>
      </c>
      <c r="M1193" s="28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9">
        <f t="shared" si="479"/>
        <v>0</v>
      </c>
    </row>
    <row r="1194" spans="2:21" ht="13.5" customHeight="1">
      <c r="B1194" s="13"/>
      <c r="C1194" s="14" t="s">
        <v>133</v>
      </c>
      <c r="D1194" s="27">
        <v>0</v>
      </c>
      <c r="E1194" s="27">
        <v>0</v>
      </c>
      <c r="F1194" s="27">
        <v>0</v>
      </c>
      <c r="G1194" s="27">
        <v>0</v>
      </c>
      <c r="H1194" s="27">
        <v>0</v>
      </c>
      <c r="I1194" s="27">
        <v>0</v>
      </c>
      <c r="J1194" s="27">
        <v>0</v>
      </c>
      <c r="K1194" s="28">
        <v>0</v>
      </c>
      <c r="L1194" s="27">
        <v>0</v>
      </c>
      <c r="M1194" s="28">
        <v>0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9">
        <f t="shared" si="479"/>
        <v>0</v>
      </c>
    </row>
    <row r="1195" spans="2:21" ht="13.5" customHeight="1">
      <c r="B1195" s="13"/>
      <c r="C1195" s="17" t="s">
        <v>134</v>
      </c>
      <c r="D1195" s="27">
        <v>0</v>
      </c>
      <c r="E1195" s="27">
        <v>0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8">
        <v>0</v>
      </c>
      <c r="L1195" s="27">
        <v>0</v>
      </c>
      <c r="M1195" s="28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9">
        <f t="shared" si="479"/>
        <v>0</v>
      </c>
    </row>
    <row r="1196" spans="2:21" ht="13.5" customHeight="1">
      <c r="B1196" s="15"/>
      <c r="C1196" s="16" t="s">
        <v>2</v>
      </c>
      <c r="D1196" s="30">
        <f aca="true" t="shared" si="481" ref="D1196:T1196">SUM(D1183:D1195)</f>
        <v>0</v>
      </c>
      <c r="E1196" s="30">
        <f t="shared" si="481"/>
        <v>0</v>
      </c>
      <c r="F1196" s="30">
        <f t="shared" si="481"/>
        <v>0</v>
      </c>
      <c r="G1196" s="30">
        <f t="shared" si="481"/>
        <v>0</v>
      </c>
      <c r="H1196" s="30">
        <f t="shared" si="481"/>
        <v>0</v>
      </c>
      <c r="I1196" s="30">
        <f t="shared" si="481"/>
        <v>0</v>
      </c>
      <c r="J1196" s="30">
        <f t="shared" si="481"/>
        <v>0</v>
      </c>
      <c r="K1196" s="31">
        <f t="shared" si="481"/>
        <v>0</v>
      </c>
      <c r="L1196" s="30">
        <f t="shared" si="481"/>
        <v>0</v>
      </c>
      <c r="M1196" s="31">
        <f t="shared" si="481"/>
        <v>0</v>
      </c>
      <c r="N1196" s="30">
        <f t="shared" si="481"/>
        <v>0</v>
      </c>
      <c r="O1196" s="30">
        <f t="shared" si="481"/>
        <v>0</v>
      </c>
      <c r="P1196" s="30">
        <f t="shared" si="481"/>
        <v>0</v>
      </c>
      <c r="Q1196" s="30">
        <f t="shared" si="481"/>
        <v>0</v>
      </c>
      <c r="R1196" s="30">
        <f t="shared" si="481"/>
        <v>0</v>
      </c>
      <c r="S1196" s="30">
        <f t="shared" si="481"/>
        <v>0</v>
      </c>
      <c r="T1196" s="30">
        <f t="shared" si="481"/>
        <v>0</v>
      </c>
      <c r="U1196" s="32">
        <f t="shared" si="479"/>
        <v>0</v>
      </c>
    </row>
    <row r="1197" spans="2:21" ht="13.5" customHeight="1">
      <c r="B1197" s="13"/>
      <c r="C1197" s="14" t="s">
        <v>135</v>
      </c>
      <c r="D1197" s="27">
        <v>0</v>
      </c>
      <c r="E1197" s="27">
        <v>0</v>
      </c>
      <c r="F1197" s="27">
        <v>0</v>
      </c>
      <c r="G1197" s="27">
        <v>0</v>
      </c>
      <c r="H1197" s="27">
        <v>0</v>
      </c>
      <c r="I1197" s="27">
        <v>0</v>
      </c>
      <c r="J1197" s="27">
        <v>11.5166</v>
      </c>
      <c r="K1197" s="28">
        <v>0</v>
      </c>
      <c r="L1197" s="27">
        <v>0</v>
      </c>
      <c r="M1197" s="28">
        <v>0</v>
      </c>
      <c r="N1197" s="27">
        <v>0</v>
      </c>
      <c r="O1197" s="27">
        <v>11.5166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9">
        <f t="shared" si="479"/>
        <v>23.0332</v>
      </c>
    </row>
    <row r="1198" spans="2:21" ht="13.5" customHeight="1">
      <c r="B1198" s="13" t="s">
        <v>107</v>
      </c>
      <c r="C1198" s="14" t="s">
        <v>136</v>
      </c>
      <c r="D1198" s="27">
        <v>0</v>
      </c>
      <c r="E1198" s="27">
        <v>0</v>
      </c>
      <c r="F1198" s="27">
        <v>0</v>
      </c>
      <c r="G1198" s="27">
        <v>0</v>
      </c>
      <c r="H1198" s="27">
        <v>0</v>
      </c>
      <c r="I1198" s="27">
        <v>0</v>
      </c>
      <c r="J1198" s="27">
        <v>0</v>
      </c>
      <c r="K1198" s="28">
        <v>0</v>
      </c>
      <c r="L1198" s="27">
        <v>0</v>
      </c>
      <c r="M1198" s="28">
        <v>0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9">
        <f t="shared" si="479"/>
        <v>0</v>
      </c>
    </row>
    <row r="1199" spans="2:21" ht="13.5" customHeight="1">
      <c r="B1199" s="13" t="s">
        <v>108</v>
      </c>
      <c r="C1199" s="14" t="s">
        <v>137</v>
      </c>
      <c r="D1199" s="27">
        <v>0</v>
      </c>
      <c r="E1199" s="27">
        <v>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8">
        <v>0</v>
      </c>
      <c r="L1199" s="27">
        <v>0</v>
      </c>
      <c r="M1199" s="28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9">
        <f t="shared" si="479"/>
        <v>0</v>
      </c>
    </row>
    <row r="1200" spans="2:21" ht="13.5" customHeight="1">
      <c r="B1200" s="13" t="s">
        <v>35</v>
      </c>
      <c r="C1200" s="17" t="s">
        <v>138</v>
      </c>
      <c r="D1200" s="27">
        <v>0</v>
      </c>
      <c r="E1200" s="27">
        <v>0</v>
      </c>
      <c r="F1200" s="27">
        <v>0</v>
      </c>
      <c r="G1200" s="27">
        <v>181.9638</v>
      </c>
      <c r="H1200" s="27">
        <v>0</v>
      </c>
      <c r="I1200" s="27">
        <v>0</v>
      </c>
      <c r="J1200" s="27">
        <v>0</v>
      </c>
      <c r="K1200" s="28">
        <v>0</v>
      </c>
      <c r="L1200" s="27">
        <v>0</v>
      </c>
      <c r="M1200" s="28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9">
        <f t="shared" si="479"/>
        <v>181.9638</v>
      </c>
    </row>
    <row r="1201" spans="2:21" ht="13.5" customHeight="1">
      <c r="B1201" s="15"/>
      <c r="C1201" s="16" t="s">
        <v>2</v>
      </c>
      <c r="D1201" s="24">
        <f aca="true" t="shared" si="482" ref="D1201:T1201">SUM(D1197:D1200)</f>
        <v>0</v>
      </c>
      <c r="E1201" s="24">
        <f t="shared" si="482"/>
        <v>0</v>
      </c>
      <c r="F1201" s="24">
        <f t="shared" si="482"/>
        <v>0</v>
      </c>
      <c r="G1201" s="24">
        <f t="shared" si="482"/>
        <v>181.9638</v>
      </c>
      <c r="H1201" s="24">
        <f t="shared" si="482"/>
        <v>0</v>
      </c>
      <c r="I1201" s="24">
        <f t="shared" si="482"/>
        <v>0</v>
      </c>
      <c r="J1201" s="24">
        <f t="shared" si="482"/>
        <v>11.5166</v>
      </c>
      <c r="K1201" s="25">
        <f t="shared" si="482"/>
        <v>0</v>
      </c>
      <c r="L1201" s="24">
        <f t="shared" si="482"/>
        <v>0</v>
      </c>
      <c r="M1201" s="25">
        <f t="shared" si="482"/>
        <v>0</v>
      </c>
      <c r="N1201" s="24">
        <f t="shared" si="482"/>
        <v>0</v>
      </c>
      <c r="O1201" s="24">
        <f t="shared" si="482"/>
        <v>11.5166</v>
      </c>
      <c r="P1201" s="24">
        <f t="shared" si="482"/>
        <v>0</v>
      </c>
      <c r="Q1201" s="24">
        <f t="shared" si="482"/>
        <v>0</v>
      </c>
      <c r="R1201" s="24">
        <f t="shared" si="482"/>
        <v>0</v>
      </c>
      <c r="S1201" s="24">
        <f t="shared" si="482"/>
        <v>0</v>
      </c>
      <c r="T1201" s="24">
        <f t="shared" si="482"/>
        <v>0</v>
      </c>
      <c r="U1201" s="26">
        <f t="shared" si="479"/>
        <v>204.997</v>
      </c>
    </row>
    <row r="1202" spans="1:21" ht="13.5" customHeight="1">
      <c r="A1202" s="39"/>
      <c r="B1202" s="46" t="s">
        <v>152</v>
      </c>
      <c r="C1202" s="47"/>
      <c r="D1202" s="33">
        <f>SUM(D1201,D1196,D1182,D1172,D1164,D1144,D1133,D1123,D1117)</f>
        <v>341.7331</v>
      </c>
      <c r="E1202" s="33">
        <f aca="true" t="shared" si="483" ref="E1202:U1202">SUM(E1201,E1196,E1182,E1172,E1164,E1144,E1133,E1123,E1117)</f>
        <v>117.15459999999999</v>
      </c>
      <c r="F1202" s="33">
        <f t="shared" si="483"/>
        <v>175.7502</v>
      </c>
      <c r="G1202" s="33">
        <f t="shared" si="483"/>
        <v>608.0814000000001</v>
      </c>
      <c r="H1202" s="33">
        <f t="shared" si="483"/>
        <v>129.0557</v>
      </c>
      <c r="I1202" s="33">
        <f t="shared" si="483"/>
        <v>169.6593</v>
      </c>
      <c r="J1202" s="33">
        <f t="shared" si="483"/>
        <v>75.892</v>
      </c>
      <c r="K1202" s="34">
        <f t="shared" si="483"/>
        <v>38.489</v>
      </c>
      <c r="L1202" s="33">
        <f t="shared" si="483"/>
        <v>15.4545</v>
      </c>
      <c r="M1202" s="34">
        <f t="shared" si="483"/>
        <v>45.4678</v>
      </c>
      <c r="N1202" s="33">
        <f t="shared" si="483"/>
        <v>18.1869</v>
      </c>
      <c r="O1202" s="33">
        <f t="shared" si="483"/>
        <v>85.56389999999999</v>
      </c>
      <c r="P1202" s="33">
        <f t="shared" si="483"/>
        <v>6.1887</v>
      </c>
      <c r="Q1202" s="33">
        <f t="shared" si="483"/>
        <v>27.9052</v>
      </c>
      <c r="R1202" s="33">
        <f t="shared" si="483"/>
        <v>0</v>
      </c>
      <c r="S1202" s="33">
        <f t="shared" si="483"/>
        <v>0</v>
      </c>
      <c r="T1202" s="33">
        <f t="shared" si="483"/>
        <v>0</v>
      </c>
      <c r="U1202" s="35">
        <f t="shared" si="483"/>
        <v>1854.5822999999998</v>
      </c>
    </row>
    <row r="1204" spans="2:56" ht="13.5" customHeight="1">
      <c r="B1204" s="18"/>
      <c r="C1204" s="19" t="s">
        <v>110</v>
      </c>
      <c r="D1204" s="42" t="s">
        <v>145</v>
      </c>
      <c r="E1204" s="48"/>
      <c r="BC1204" s="4"/>
      <c r="BD1204" s="3"/>
    </row>
    <row r="1205" spans="3:56" ht="13.5" customHeight="1">
      <c r="C1205" s="6"/>
      <c r="L1205" s="5"/>
      <c r="M1205" s="2"/>
      <c r="N1205" s="2"/>
      <c r="U1205" s="5" t="str">
        <f>$U$5</f>
        <v>(３日間調査　単位：件）</v>
      </c>
      <c r="BD1205" s="3"/>
    </row>
    <row r="1206" spans="2:56" ht="13.5" customHeight="1">
      <c r="B1206" s="7"/>
      <c r="C1206" s="8" t="s">
        <v>109</v>
      </c>
      <c r="D1206" s="20" t="s">
        <v>5</v>
      </c>
      <c r="E1206" s="20" t="s">
        <v>8</v>
      </c>
      <c r="F1206" s="20" t="s">
        <v>9</v>
      </c>
      <c r="G1206" s="20" t="s">
        <v>10</v>
      </c>
      <c r="H1206" s="20" t="s">
        <v>11</v>
      </c>
      <c r="I1206" s="20" t="s">
        <v>12</v>
      </c>
      <c r="J1206" s="20" t="s">
        <v>13</v>
      </c>
      <c r="K1206" s="20" t="s">
        <v>14</v>
      </c>
      <c r="L1206" s="21" t="s">
        <v>15</v>
      </c>
      <c r="M1206" s="20" t="s">
        <v>16</v>
      </c>
      <c r="N1206" s="20" t="s">
        <v>17</v>
      </c>
      <c r="O1206" s="20" t="s">
        <v>18</v>
      </c>
      <c r="P1206" s="20" t="s">
        <v>19</v>
      </c>
      <c r="Q1206" s="20" t="s">
        <v>20</v>
      </c>
      <c r="R1206" s="20" t="s">
        <v>21</v>
      </c>
      <c r="S1206" s="20" t="s">
        <v>22</v>
      </c>
      <c r="T1206" s="20" t="s">
        <v>23</v>
      </c>
      <c r="U1206" s="44" t="s">
        <v>4</v>
      </c>
      <c r="BD1206" s="3"/>
    </row>
    <row r="1207" spans="2:56" ht="13.5" customHeight="1">
      <c r="B1207" s="9" t="s">
        <v>25</v>
      </c>
      <c r="C1207" s="10"/>
      <c r="D1207" s="22" t="s">
        <v>7</v>
      </c>
      <c r="E1207" s="22" t="s">
        <v>7</v>
      </c>
      <c r="F1207" s="22" t="s">
        <v>7</v>
      </c>
      <c r="G1207" s="22" t="s">
        <v>7</v>
      </c>
      <c r="H1207" s="22" t="s">
        <v>7</v>
      </c>
      <c r="I1207" s="22" t="s">
        <v>7</v>
      </c>
      <c r="J1207" s="22" t="s">
        <v>7</v>
      </c>
      <c r="K1207" s="22" t="s">
        <v>7</v>
      </c>
      <c r="L1207" s="23" t="s">
        <v>6</v>
      </c>
      <c r="M1207" s="22" t="s">
        <v>7</v>
      </c>
      <c r="N1207" s="22" t="s">
        <v>7</v>
      </c>
      <c r="O1207" s="22" t="s">
        <v>7</v>
      </c>
      <c r="P1207" s="22" t="s">
        <v>7</v>
      </c>
      <c r="Q1207" s="22" t="s">
        <v>7</v>
      </c>
      <c r="R1207" s="22" t="s">
        <v>7</v>
      </c>
      <c r="S1207" s="22" t="s">
        <v>7</v>
      </c>
      <c r="T1207" s="22" t="s">
        <v>24</v>
      </c>
      <c r="U1207" s="45"/>
      <c r="BD1207" s="3"/>
    </row>
    <row r="1208" spans="2:21" ht="13.5" customHeight="1">
      <c r="B1208" s="11"/>
      <c r="C1208" s="12" t="s">
        <v>118</v>
      </c>
      <c r="D1208" s="24">
        <v>0</v>
      </c>
      <c r="E1208" s="24">
        <v>0</v>
      </c>
      <c r="F1208" s="24">
        <v>0</v>
      </c>
      <c r="G1208" s="24">
        <v>0</v>
      </c>
      <c r="H1208" s="24">
        <v>0</v>
      </c>
      <c r="I1208" s="24">
        <v>0</v>
      </c>
      <c r="J1208" s="24">
        <v>0</v>
      </c>
      <c r="K1208" s="25">
        <v>0</v>
      </c>
      <c r="L1208" s="24">
        <v>0</v>
      </c>
      <c r="M1208" s="25">
        <v>0</v>
      </c>
      <c r="N1208" s="24">
        <v>0</v>
      </c>
      <c r="O1208" s="24">
        <v>0</v>
      </c>
      <c r="P1208" s="24">
        <v>0</v>
      </c>
      <c r="Q1208" s="24">
        <v>2.5958</v>
      </c>
      <c r="R1208" s="24">
        <v>1.2979</v>
      </c>
      <c r="S1208" s="24">
        <v>0</v>
      </c>
      <c r="T1208" s="24">
        <v>0</v>
      </c>
      <c r="U1208" s="26">
        <f>SUM(D1208:T1208)</f>
        <v>3.8937</v>
      </c>
    </row>
    <row r="1209" spans="2:21" ht="13.5" customHeight="1">
      <c r="B1209" s="13" t="s">
        <v>26</v>
      </c>
      <c r="C1209" s="14" t="s">
        <v>27</v>
      </c>
      <c r="D1209" s="27">
        <v>0</v>
      </c>
      <c r="E1209" s="27">
        <v>0</v>
      </c>
      <c r="F1209" s="27">
        <v>0</v>
      </c>
      <c r="G1209" s="27">
        <v>0</v>
      </c>
      <c r="H1209" s="27">
        <v>0</v>
      </c>
      <c r="I1209" s="27">
        <v>0</v>
      </c>
      <c r="J1209" s="27">
        <v>0</v>
      </c>
      <c r="K1209" s="28">
        <v>0</v>
      </c>
      <c r="L1209" s="27">
        <v>0</v>
      </c>
      <c r="M1209" s="28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0</v>
      </c>
      <c r="T1209" s="27">
        <v>0</v>
      </c>
      <c r="U1209" s="29">
        <f aca="true" t="shared" si="484" ref="U1209:U1272">SUM(D1209:T1209)</f>
        <v>0</v>
      </c>
    </row>
    <row r="1210" spans="2:21" ht="13.5" customHeight="1">
      <c r="B1210" s="13"/>
      <c r="C1210" s="14" t="s">
        <v>28</v>
      </c>
      <c r="D1210" s="27">
        <v>0</v>
      </c>
      <c r="E1210" s="27">
        <v>0</v>
      </c>
      <c r="F1210" s="27">
        <v>0</v>
      </c>
      <c r="G1210" s="27">
        <v>0</v>
      </c>
      <c r="H1210" s="27">
        <v>0</v>
      </c>
      <c r="I1210" s="27">
        <v>0</v>
      </c>
      <c r="J1210" s="27">
        <v>0</v>
      </c>
      <c r="K1210" s="28">
        <v>7.6219</v>
      </c>
      <c r="L1210" s="27">
        <v>0</v>
      </c>
      <c r="M1210" s="28">
        <v>0</v>
      </c>
      <c r="N1210" s="27">
        <v>2.5429</v>
      </c>
      <c r="O1210" s="27">
        <v>0</v>
      </c>
      <c r="P1210" s="27">
        <v>0</v>
      </c>
      <c r="Q1210" s="27">
        <v>0</v>
      </c>
      <c r="R1210" s="27">
        <v>0</v>
      </c>
      <c r="S1210" s="27">
        <v>0</v>
      </c>
      <c r="T1210" s="27">
        <v>0</v>
      </c>
      <c r="U1210" s="29">
        <f t="shared" si="484"/>
        <v>10.1648</v>
      </c>
    </row>
    <row r="1211" spans="2:21" ht="13.5" customHeight="1">
      <c r="B1211" s="13" t="s">
        <v>29</v>
      </c>
      <c r="C1211" s="14" t="s">
        <v>30</v>
      </c>
      <c r="D1211" s="27">
        <v>0</v>
      </c>
      <c r="E1211" s="27">
        <v>0</v>
      </c>
      <c r="F1211" s="27">
        <v>0</v>
      </c>
      <c r="G1211" s="27">
        <v>0</v>
      </c>
      <c r="H1211" s="27">
        <v>0</v>
      </c>
      <c r="I1211" s="27">
        <v>26.2193</v>
      </c>
      <c r="J1211" s="27">
        <v>27.491</v>
      </c>
      <c r="K1211" s="28">
        <v>0</v>
      </c>
      <c r="L1211" s="27">
        <v>78.658</v>
      </c>
      <c r="M1211" s="28">
        <v>78.658</v>
      </c>
      <c r="N1211" s="27">
        <v>0</v>
      </c>
      <c r="O1211" s="27">
        <v>8.9021</v>
      </c>
      <c r="P1211" s="27">
        <v>0</v>
      </c>
      <c r="Q1211" s="27">
        <v>0</v>
      </c>
      <c r="R1211" s="27">
        <v>4.7868</v>
      </c>
      <c r="S1211" s="27">
        <v>0</v>
      </c>
      <c r="T1211" s="27">
        <v>0</v>
      </c>
      <c r="U1211" s="29">
        <f t="shared" si="484"/>
        <v>224.71519999999998</v>
      </c>
    </row>
    <row r="1212" spans="2:21" ht="13.5" customHeight="1">
      <c r="B1212" s="13"/>
      <c r="C1212" s="14" t="s">
        <v>31</v>
      </c>
      <c r="D1212" s="27">
        <v>0</v>
      </c>
      <c r="E1212" s="27">
        <v>0</v>
      </c>
      <c r="F1212" s="27">
        <v>0</v>
      </c>
      <c r="G1212" s="27">
        <v>0</v>
      </c>
      <c r="H1212" s="27">
        <v>0</v>
      </c>
      <c r="I1212" s="27">
        <v>0</v>
      </c>
      <c r="J1212" s="27">
        <v>0</v>
      </c>
      <c r="K1212" s="28">
        <v>0</v>
      </c>
      <c r="L1212" s="27">
        <v>0</v>
      </c>
      <c r="M1212" s="28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9">
        <f t="shared" si="484"/>
        <v>0</v>
      </c>
    </row>
    <row r="1213" spans="2:21" ht="13.5" customHeight="1">
      <c r="B1213" s="13" t="s">
        <v>32</v>
      </c>
      <c r="C1213" s="14" t="s">
        <v>33</v>
      </c>
      <c r="D1213" s="27">
        <v>0</v>
      </c>
      <c r="E1213" s="27">
        <v>3.6036</v>
      </c>
      <c r="F1213" s="27">
        <v>0</v>
      </c>
      <c r="G1213" s="27">
        <v>3.6036</v>
      </c>
      <c r="H1213" s="27">
        <v>3.6036</v>
      </c>
      <c r="I1213" s="27">
        <v>10.8108</v>
      </c>
      <c r="J1213" s="27">
        <v>0</v>
      </c>
      <c r="K1213" s="28">
        <v>0</v>
      </c>
      <c r="L1213" s="27">
        <v>0</v>
      </c>
      <c r="M1213" s="28">
        <v>0</v>
      </c>
      <c r="N1213" s="27">
        <v>3.6036</v>
      </c>
      <c r="O1213" s="27">
        <v>0</v>
      </c>
      <c r="P1213" s="27">
        <v>0</v>
      </c>
      <c r="Q1213" s="27">
        <v>0</v>
      </c>
      <c r="R1213" s="27">
        <v>0</v>
      </c>
      <c r="S1213" s="27">
        <v>0</v>
      </c>
      <c r="T1213" s="27">
        <v>0</v>
      </c>
      <c r="U1213" s="29">
        <f t="shared" si="484"/>
        <v>25.2252</v>
      </c>
    </row>
    <row r="1214" spans="2:21" ht="13.5" customHeight="1">
      <c r="B1214" s="13"/>
      <c r="C1214" s="14" t="s">
        <v>34</v>
      </c>
      <c r="D1214" s="27">
        <v>0</v>
      </c>
      <c r="E1214" s="27">
        <v>0</v>
      </c>
      <c r="F1214" s="27">
        <v>0</v>
      </c>
      <c r="G1214" s="27">
        <v>0</v>
      </c>
      <c r="H1214" s="27">
        <v>0</v>
      </c>
      <c r="I1214" s="27">
        <v>5.4542</v>
      </c>
      <c r="J1214" s="27">
        <v>0</v>
      </c>
      <c r="K1214" s="28">
        <v>7.2072</v>
      </c>
      <c r="L1214" s="27">
        <v>20.6978</v>
      </c>
      <c r="M1214" s="28">
        <v>3.6036</v>
      </c>
      <c r="N1214" s="27">
        <v>6.2834</v>
      </c>
      <c r="O1214" s="27">
        <v>0</v>
      </c>
      <c r="P1214" s="27">
        <v>0</v>
      </c>
      <c r="Q1214" s="27">
        <v>0</v>
      </c>
      <c r="R1214" s="27">
        <v>0</v>
      </c>
      <c r="S1214" s="27">
        <v>0</v>
      </c>
      <c r="T1214" s="27">
        <v>0</v>
      </c>
      <c r="U1214" s="29">
        <f t="shared" si="484"/>
        <v>43.2462</v>
      </c>
    </row>
    <row r="1215" spans="2:21" ht="13.5" customHeight="1">
      <c r="B1215" s="13" t="s">
        <v>35</v>
      </c>
      <c r="C1215" s="14" t="s">
        <v>36</v>
      </c>
      <c r="D1215" s="27">
        <v>0</v>
      </c>
      <c r="E1215" s="27">
        <v>0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8">
        <v>0</v>
      </c>
      <c r="L1215" s="27">
        <v>0</v>
      </c>
      <c r="M1215" s="28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9">
        <f t="shared" si="484"/>
        <v>0</v>
      </c>
    </row>
    <row r="1216" spans="2:21" ht="13.5" customHeight="1">
      <c r="B1216" s="13"/>
      <c r="C1216" s="14" t="s">
        <v>37</v>
      </c>
      <c r="D1216" s="27">
        <v>3.4758</v>
      </c>
      <c r="E1216" s="27">
        <v>1.7379</v>
      </c>
      <c r="F1216" s="27">
        <v>0</v>
      </c>
      <c r="G1216" s="27">
        <v>0</v>
      </c>
      <c r="H1216" s="27">
        <v>0</v>
      </c>
      <c r="I1216" s="27">
        <v>2.5429</v>
      </c>
      <c r="J1216" s="27">
        <v>2.5429</v>
      </c>
      <c r="K1216" s="28">
        <v>0</v>
      </c>
      <c r="L1216" s="27">
        <v>0</v>
      </c>
      <c r="M1216" s="28">
        <v>0</v>
      </c>
      <c r="N1216" s="27">
        <v>0</v>
      </c>
      <c r="O1216" s="27">
        <v>2.5429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9">
        <f t="shared" si="484"/>
        <v>12.8424</v>
      </c>
    </row>
    <row r="1217" spans="2:21" ht="13.5" customHeight="1">
      <c r="B1217" s="15"/>
      <c r="C1217" s="16" t="s">
        <v>2</v>
      </c>
      <c r="D1217" s="30">
        <f aca="true" t="shared" si="485" ref="D1217:T1217">SUM(D1208:D1216)</f>
        <v>3.4758</v>
      </c>
      <c r="E1217" s="30">
        <f t="shared" si="485"/>
        <v>5.3415</v>
      </c>
      <c r="F1217" s="30">
        <f t="shared" si="485"/>
        <v>0</v>
      </c>
      <c r="G1217" s="30">
        <f t="shared" si="485"/>
        <v>3.6036</v>
      </c>
      <c r="H1217" s="30">
        <f t="shared" si="485"/>
        <v>3.6036</v>
      </c>
      <c r="I1217" s="30">
        <f t="shared" si="485"/>
        <v>45.02720000000001</v>
      </c>
      <c r="J1217" s="30">
        <f t="shared" si="485"/>
        <v>30.0339</v>
      </c>
      <c r="K1217" s="31">
        <f t="shared" si="485"/>
        <v>14.8291</v>
      </c>
      <c r="L1217" s="30">
        <f t="shared" si="485"/>
        <v>99.3558</v>
      </c>
      <c r="M1217" s="31">
        <f t="shared" si="485"/>
        <v>82.2616</v>
      </c>
      <c r="N1217" s="30">
        <f t="shared" si="485"/>
        <v>12.4299</v>
      </c>
      <c r="O1217" s="30">
        <f t="shared" si="485"/>
        <v>11.445</v>
      </c>
      <c r="P1217" s="30">
        <f t="shared" si="485"/>
        <v>0</v>
      </c>
      <c r="Q1217" s="30">
        <f t="shared" si="485"/>
        <v>2.5958</v>
      </c>
      <c r="R1217" s="30">
        <f t="shared" si="485"/>
        <v>6.084700000000001</v>
      </c>
      <c r="S1217" s="30">
        <f t="shared" si="485"/>
        <v>0</v>
      </c>
      <c r="T1217" s="30">
        <f t="shared" si="485"/>
        <v>0</v>
      </c>
      <c r="U1217" s="32">
        <f t="shared" si="484"/>
        <v>320.0875</v>
      </c>
    </row>
    <row r="1218" spans="2:21" ht="13.5" customHeight="1">
      <c r="B1218" s="13" t="s">
        <v>38</v>
      </c>
      <c r="C1218" s="14" t="s">
        <v>39</v>
      </c>
      <c r="D1218" s="27">
        <v>0</v>
      </c>
      <c r="E1218" s="27">
        <v>0</v>
      </c>
      <c r="F1218" s="27">
        <v>0</v>
      </c>
      <c r="G1218" s="27">
        <v>0</v>
      </c>
      <c r="H1218" s="27">
        <v>0</v>
      </c>
      <c r="I1218" s="27">
        <v>0</v>
      </c>
      <c r="J1218" s="27">
        <v>0</v>
      </c>
      <c r="K1218" s="28">
        <v>0</v>
      </c>
      <c r="L1218" s="27">
        <v>0</v>
      </c>
      <c r="M1218" s="28">
        <v>0</v>
      </c>
      <c r="N1218" s="27">
        <v>0</v>
      </c>
      <c r="O1218" s="27">
        <v>0</v>
      </c>
      <c r="P1218" s="27">
        <v>0</v>
      </c>
      <c r="Q1218" s="27">
        <v>0</v>
      </c>
      <c r="R1218" s="27">
        <v>0</v>
      </c>
      <c r="S1218" s="27">
        <v>0</v>
      </c>
      <c r="T1218" s="27">
        <v>0</v>
      </c>
      <c r="U1218" s="29">
        <f t="shared" si="484"/>
        <v>0</v>
      </c>
    </row>
    <row r="1219" spans="2:21" ht="13.5" customHeight="1">
      <c r="B1219" s="13"/>
      <c r="C1219" s="14" t="s">
        <v>40</v>
      </c>
      <c r="D1219" s="27">
        <v>0</v>
      </c>
      <c r="E1219" s="27">
        <v>0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8">
        <v>0</v>
      </c>
      <c r="L1219" s="27">
        <v>3.5344</v>
      </c>
      <c r="M1219" s="28">
        <v>3.5344</v>
      </c>
      <c r="N1219" s="27">
        <v>0</v>
      </c>
      <c r="O1219" s="27">
        <v>7.0688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9">
        <f t="shared" si="484"/>
        <v>14.1376</v>
      </c>
    </row>
    <row r="1220" spans="2:21" ht="13.5" customHeight="1">
      <c r="B1220" s="13" t="s">
        <v>32</v>
      </c>
      <c r="C1220" s="14" t="s">
        <v>41</v>
      </c>
      <c r="D1220" s="27">
        <v>0</v>
      </c>
      <c r="E1220" s="27">
        <v>0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8">
        <v>0</v>
      </c>
      <c r="L1220" s="27">
        <v>0</v>
      </c>
      <c r="M1220" s="28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9">
        <f t="shared" si="484"/>
        <v>0</v>
      </c>
    </row>
    <row r="1221" spans="2:21" ht="13.5" customHeight="1">
      <c r="B1221" s="13"/>
      <c r="C1221" s="14" t="s">
        <v>42</v>
      </c>
      <c r="D1221" s="27">
        <v>0</v>
      </c>
      <c r="E1221" s="27">
        <v>0</v>
      </c>
      <c r="F1221" s="27">
        <v>0</v>
      </c>
      <c r="G1221" s="27">
        <v>0</v>
      </c>
      <c r="H1221" s="27">
        <v>0</v>
      </c>
      <c r="I1221" s="27">
        <v>0</v>
      </c>
      <c r="J1221" s="27">
        <v>0</v>
      </c>
      <c r="K1221" s="28">
        <v>0</v>
      </c>
      <c r="L1221" s="27">
        <v>0</v>
      </c>
      <c r="M1221" s="28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0</v>
      </c>
      <c r="U1221" s="29">
        <f t="shared" si="484"/>
        <v>0</v>
      </c>
    </row>
    <row r="1222" spans="2:21" ht="13.5" customHeight="1">
      <c r="B1222" s="13" t="s">
        <v>35</v>
      </c>
      <c r="C1222" s="17" t="s">
        <v>43</v>
      </c>
      <c r="D1222" s="27">
        <v>0</v>
      </c>
      <c r="E1222" s="27">
        <v>0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8">
        <v>0</v>
      </c>
      <c r="L1222" s="27">
        <v>0</v>
      </c>
      <c r="M1222" s="28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9">
        <f t="shared" si="484"/>
        <v>0</v>
      </c>
    </row>
    <row r="1223" spans="1:21" ht="13.5" customHeight="1">
      <c r="A1223" s="39"/>
      <c r="B1223" s="15"/>
      <c r="C1223" s="16" t="s">
        <v>2</v>
      </c>
      <c r="D1223" s="30">
        <f aca="true" t="shared" si="486" ref="D1223:T1223">SUM(D1218:D1222)</f>
        <v>0</v>
      </c>
      <c r="E1223" s="30">
        <f t="shared" si="486"/>
        <v>0</v>
      </c>
      <c r="F1223" s="30">
        <f t="shared" si="486"/>
        <v>0</v>
      </c>
      <c r="G1223" s="30">
        <f t="shared" si="486"/>
        <v>0</v>
      </c>
      <c r="H1223" s="30">
        <f t="shared" si="486"/>
        <v>0</v>
      </c>
      <c r="I1223" s="30">
        <f t="shared" si="486"/>
        <v>0</v>
      </c>
      <c r="J1223" s="30">
        <f t="shared" si="486"/>
        <v>0</v>
      </c>
      <c r="K1223" s="31">
        <f t="shared" si="486"/>
        <v>0</v>
      </c>
      <c r="L1223" s="30">
        <f t="shared" si="486"/>
        <v>3.5344</v>
      </c>
      <c r="M1223" s="31">
        <f t="shared" si="486"/>
        <v>3.5344</v>
      </c>
      <c r="N1223" s="30">
        <f t="shared" si="486"/>
        <v>0</v>
      </c>
      <c r="O1223" s="30">
        <f t="shared" si="486"/>
        <v>7.0688</v>
      </c>
      <c r="P1223" s="30">
        <f t="shared" si="486"/>
        <v>0</v>
      </c>
      <c r="Q1223" s="30">
        <f t="shared" si="486"/>
        <v>0</v>
      </c>
      <c r="R1223" s="30">
        <f t="shared" si="486"/>
        <v>0</v>
      </c>
      <c r="S1223" s="30">
        <f t="shared" si="486"/>
        <v>0</v>
      </c>
      <c r="T1223" s="30">
        <f t="shared" si="486"/>
        <v>0</v>
      </c>
      <c r="U1223" s="32">
        <f t="shared" si="484"/>
        <v>14.1376</v>
      </c>
    </row>
    <row r="1224" spans="2:21" ht="13.5" customHeight="1">
      <c r="B1224" s="11"/>
      <c r="C1224" s="12" t="s">
        <v>44</v>
      </c>
      <c r="D1224" s="27">
        <v>0</v>
      </c>
      <c r="E1224" s="27">
        <v>0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8">
        <v>0</v>
      </c>
      <c r="L1224" s="27">
        <v>0</v>
      </c>
      <c r="M1224" s="28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9">
        <f t="shared" si="484"/>
        <v>0</v>
      </c>
    </row>
    <row r="1225" spans="2:21" ht="13.5" customHeight="1">
      <c r="B1225" s="13" t="s">
        <v>0</v>
      </c>
      <c r="C1225" s="14" t="s">
        <v>45</v>
      </c>
      <c r="D1225" s="27">
        <v>0</v>
      </c>
      <c r="E1225" s="27">
        <v>0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8">
        <v>0</v>
      </c>
      <c r="L1225" s="27">
        <v>0</v>
      </c>
      <c r="M1225" s="28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9">
        <f t="shared" si="484"/>
        <v>0</v>
      </c>
    </row>
    <row r="1226" spans="2:21" ht="13.5" customHeight="1">
      <c r="B1226" s="13"/>
      <c r="C1226" s="14" t="s">
        <v>46</v>
      </c>
      <c r="D1226" s="27">
        <v>0</v>
      </c>
      <c r="E1226" s="27">
        <v>0</v>
      </c>
      <c r="F1226" s="27">
        <v>0</v>
      </c>
      <c r="G1226" s="27">
        <v>0</v>
      </c>
      <c r="H1226" s="27">
        <v>0</v>
      </c>
      <c r="I1226" s="27">
        <v>0</v>
      </c>
      <c r="J1226" s="27">
        <v>0</v>
      </c>
      <c r="K1226" s="28">
        <v>0</v>
      </c>
      <c r="L1226" s="27">
        <v>0</v>
      </c>
      <c r="M1226" s="28">
        <v>0</v>
      </c>
      <c r="N1226" s="27">
        <v>0</v>
      </c>
      <c r="O1226" s="27">
        <v>3.3908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9">
        <f t="shared" si="484"/>
        <v>3.3908</v>
      </c>
    </row>
    <row r="1227" spans="2:21" ht="13.5" customHeight="1">
      <c r="B1227" s="13"/>
      <c r="C1227" s="14" t="s">
        <v>47</v>
      </c>
      <c r="D1227" s="27">
        <v>0</v>
      </c>
      <c r="E1227" s="27">
        <v>0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8">
        <v>0</v>
      </c>
      <c r="L1227" s="27">
        <v>0</v>
      </c>
      <c r="M1227" s="28">
        <v>2.2227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9">
        <f t="shared" si="484"/>
        <v>2.2227</v>
      </c>
    </row>
    <row r="1228" spans="2:21" ht="13.5" customHeight="1">
      <c r="B1228" s="13" t="s">
        <v>32</v>
      </c>
      <c r="C1228" s="14" t="s">
        <v>48</v>
      </c>
      <c r="D1228" s="27">
        <v>0</v>
      </c>
      <c r="E1228" s="27">
        <v>0</v>
      </c>
      <c r="F1228" s="27">
        <v>0</v>
      </c>
      <c r="G1228" s="27">
        <v>0</v>
      </c>
      <c r="H1228" s="27">
        <v>0</v>
      </c>
      <c r="I1228" s="27">
        <v>0</v>
      </c>
      <c r="J1228" s="27">
        <v>0</v>
      </c>
      <c r="K1228" s="28">
        <v>0</v>
      </c>
      <c r="L1228" s="27">
        <v>0</v>
      </c>
      <c r="M1228" s="28">
        <v>0</v>
      </c>
      <c r="N1228" s="27">
        <v>0</v>
      </c>
      <c r="O1228" s="27">
        <v>0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9">
        <f t="shared" si="484"/>
        <v>0</v>
      </c>
    </row>
    <row r="1229" spans="2:21" ht="13.5" customHeight="1">
      <c r="B1229" s="13"/>
      <c r="C1229" s="14" t="s">
        <v>49</v>
      </c>
      <c r="D1229" s="27">
        <v>0</v>
      </c>
      <c r="E1229" s="27">
        <v>0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8">
        <v>0</v>
      </c>
      <c r="L1229" s="27">
        <v>0</v>
      </c>
      <c r="M1229" s="28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9">
        <f t="shared" si="484"/>
        <v>0</v>
      </c>
    </row>
    <row r="1230" spans="2:21" ht="13.5" customHeight="1">
      <c r="B1230" s="13"/>
      <c r="C1230" s="14" t="s">
        <v>50</v>
      </c>
      <c r="D1230" s="27">
        <v>0</v>
      </c>
      <c r="E1230" s="27">
        <v>0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8">
        <v>0</v>
      </c>
      <c r="L1230" s="27">
        <v>0</v>
      </c>
      <c r="M1230" s="28">
        <v>0</v>
      </c>
      <c r="N1230" s="27">
        <v>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9">
        <f t="shared" si="484"/>
        <v>0</v>
      </c>
    </row>
    <row r="1231" spans="2:21" ht="13.5" customHeight="1">
      <c r="B1231" s="13" t="s">
        <v>35</v>
      </c>
      <c r="C1231" s="14" t="s">
        <v>51</v>
      </c>
      <c r="D1231" s="27">
        <v>0</v>
      </c>
      <c r="E1231" s="27">
        <v>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8">
        <v>0</v>
      </c>
      <c r="L1231" s="27">
        <v>0</v>
      </c>
      <c r="M1231" s="28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9">
        <f t="shared" si="484"/>
        <v>0</v>
      </c>
    </row>
    <row r="1232" spans="2:21" ht="13.5" customHeight="1">
      <c r="B1232" s="13"/>
      <c r="C1232" s="14" t="s">
        <v>52</v>
      </c>
      <c r="D1232" s="27">
        <v>0</v>
      </c>
      <c r="E1232" s="27">
        <v>0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8">
        <v>0</v>
      </c>
      <c r="L1232" s="27">
        <v>0</v>
      </c>
      <c r="M1232" s="28">
        <v>0</v>
      </c>
      <c r="N1232" s="27">
        <v>0</v>
      </c>
      <c r="O1232" s="27">
        <v>1.0554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9">
        <f t="shared" si="484"/>
        <v>1.0554</v>
      </c>
    </row>
    <row r="1233" spans="1:21" ht="13.5" customHeight="1">
      <c r="A1233" s="39"/>
      <c r="B1233" s="15"/>
      <c r="C1233" s="16" t="s">
        <v>2</v>
      </c>
      <c r="D1233" s="30">
        <f aca="true" t="shared" si="487" ref="D1233:T1233">SUM(D1224:D1232)</f>
        <v>0</v>
      </c>
      <c r="E1233" s="30">
        <f t="shared" si="487"/>
        <v>0</v>
      </c>
      <c r="F1233" s="30">
        <f t="shared" si="487"/>
        <v>0</v>
      </c>
      <c r="G1233" s="30">
        <f t="shared" si="487"/>
        <v>0</v>
      </c>
      <c r="H1233" s="30">
        <f t="shared" si="487"/>
        <v>0</v>
      </c>
      <c r="I1233" s="30">
        <f t="shared" si="487"/>
        <v>0</v>
      </c>
      <c r="J1233" s="30">
        <f t="shared" si="487"/>
        <v>0</v>
      </c>
      <c r="K1233" s="31">
        <f t="shared" si="487"/>
        <v>0</v>
      </c>
      <c r="L1233" s="30">
        <f t="shared" si="487"/>
        <v>0</v>
      </c>
      <c r="M1233" s="31">
        <f t="shared" si="487"/>
        <v>2.2227</v>
      </c>
      <c r="N1233" s="30">
        <f t="shared" si="487"/>
        <v>0</v>
      </c>
      <c r="O1233" s="30">
        <f t="shared" si="487"/>
        <v>4.4462</v>
      </c>
      <c r="P1233" s="30">
        <f t="shared" si="487"/>
        <v>0</v>
      </c>
      <c r="Q1233" s="30">
        <f t="shared" si="487"/>
        <v>0</v>
      </c>
      <c r="R1233" s="30">
        <f t="shared" si="487"/>
        <v>0</v>
      </c>
      <c r="S1233" s="30">
        <f t="shared" si="487"/>
        <v>0</v>
      </c>
      <c r="T1233" s="30">
        <f t="shared" si="487"/>
        <v>0</v>
      </c>
      <c r="U1233" s="32">
        <f t="shared" si="484"/>
        <v>6.668900000000001</v>
      </c>
    </row>
    <row r="1234" spans="2:21" ht="13.5" customHeight="1">
      <c r="B1234" s="13"/>
      <c r="C1234" s="14" t="s">
        <v>53</v>
      </c>
      <c r="D1234" s="27">
        <v>0</v>
      </c>
      <c r="E1234" s="27">
        <v>0</v>
      </c>
      <c r="F1234" s="27">
        <v>0</v>
      </c>
      <c r="G1234" s="27">
        <v>14.5719</v>
      </c>
      <c r="H1234" s="27">
        <v>3.5226</v>
      </c>
      <c r="I1234" s="27">
        <v>21.1356</v>
      </c>
      <c r="J1234" s="27">
        <v>16.9731</v>
      </c>
      <c r="K1234" s="28">
        <v>8.7795</v>
      </c>
      <c r="L1234" s="27">
        <v>12.3291</v>
      </c>
      <c r="M1234" s="28">
        <v>5.2839</v>
      </c>
      <c r="N1234" s="27">
        <v>31.6284</v>
      </c>
      <c r="O1234" s="27">
        <v>21.9101</v>
      </c>
      <c r="P1234" s="27">
        <v>10.5408</v>
      </c>
      <c r="Q1234" s="27">
        <v>9.2621</v>
      </c>
      <c r="R1234" s="27">
        <v>3.5226</v>
      </c>
      <c r="S1234" s="27">
        <v>0</v>
      </c>
      <c r="T1234" s="27">
        <v>0</v>
      </c>
      <c r="U1234" s="29">
        <f t="shared" si="484"/>
        <v>159.4597</v>
      </c>
    </row>
    <row r="1235" spans="2:21" ht="13.5" customHeight="1">
      <c r="B1235" s="13"/>
      <c r="C1235" s="14" t="s">
        <v>54</v>
      </c>
      <c r="D1235" s="27">
        <v>13.7822</v>
      </c>
      <c r="E1235" s="27">
        <v>6.9412</v>
      </c>
      <c r="F1235" s="27">
        <v>2.4706</v>
      </c>
      <c r="G1235" s="27">
        <v>8.2659</v>
      </c>
      <c r="H1235" s="27">
        <v>5.75</v>
      </c>
      <c r="I1235" s="27">
        <v>14.2555</v>
      </c>
      <c r="J1235" s="27">
        <v>0</v>
      </c>
      <c r="K1235" s="28">
        <v>0</v>
      </c>
      <c r="L1235" s="27">
        <v>7.2009</v>
      </c>
      <c r="M1235" s="28">
        <v>1.0937</v>
      </c>
      <c r="N1235" s="27">
        <v>1.7748</v>
      </c>
      <c r="O1235" s="27">
        <v>2.6312</v>
      </c>
      <c r="P1235" s="27">
        <v>3.2811</v>
      </c>
      <c r="Q1235" s="27">
        <v>0</v>
      </c>
      <c r="R1235" s="27">
        <v>0</v>
      </c>
      <c r="S1235" s="27">
        <v>0</v>
      </c>
      <c r="T1235" s="27">
        <v>0</v>
      </c>
      <c r="U1235" s="29">
        <f t="shared" si="484"/>
        <v>67.44709999999999</v>
      </c>
    </row>
    <row r="1236" spans="2:21" ht="13.5" customHeight="1">
      <c r="B1236" s="13" t="s">
        <v>55</v>
      </c>
      <c r="C1236" s="14" t="s">
        <v>56</v>
      </c>
      <c r="D1236" s="27">
        <v>0</v>
      </c>
      <c r="E1236" s="27">
        <v>0</v>
      </c>
      <c r="F1236" s="27">
        <v>0</v>
      </c>
      <c r="G1236" s="27">
        <v>0</v>
      </c>
      <c r="H1236" s="27">
        <v>9.5769</v>
      </c>
      <c r="I1236" s="27">
        <v>5.698</v>
      </c>
      <c r="J1236" s="27">
        <v>14.1056</v>
      </c>
      <c r="K1236" s="28">
        <v>0</v>
      </c>
      <c r="L1236" s="27">
        <v>21.7865</v>
      </c>
      <c r="M1236" s="28">
        <v>38.7748</v>
      </c>
      <c r="N1236" s="27">
        <v>21.3495</v>
      </c>
      <c r="O1236" s="27">
        <v>4.2754</v>
      </c>
      <c r="P1236" s="27">
        <v>16.5598</v>
      </c>
      <c r="Q1236" s="27">
        <v>0</v>
      </c>
      <c r="R1236" s="27">
        <v>0</v>
      </c>
      <c r="S1236" s="27">
        <v>0</v>
      </c>
      <c r="T1236" s="27">
        <v>0</v>
      </c>
      <c r="U1236" s="29">
        <f t="shared" si="484"/>
        <v>132.12650000000002</v>
      </c>
    </row>
    <row r="1237" spans="2:21" ht="13.5" customHeight="1">
      <c r="B1237" s="13" t="s">
        <v>57</v>
      </c>
      <c r="C1237" s="14" t="s">
        <v>58</v>
      </c>
      <c r="D1237" s="27">
        <v>0</v>
      </c>
      <c r="E1237" s="27">
        <v>0</v>
      </c>
      <c r="F1237" s="27">
        <v>0</v>
      </c>
      <c r="G1237" s="27">
        <v>51.7564</v>
      </c>
      <c r="H1237" s="27">
        <v>1.2515</v>
      </c>
      <c r="I1237" s="27">
        <v>4.2128</v>
      </c>
      <c r="J1237" s="27">
        <v>0</v>
      </c>
      <c r="K1237" s="28">
        <v>0</v>
      </c>
      <c r="L1237" s="27">
        <v>0</v>
      </c>
      <c r="M1237" s="28">
        <v>17.3868</v>
      </c>
      <c r="N1237" s="27">
        <v>12.5289</v>
      </c>
      <c r="O1237" s="27">
        <v>9.7664</v>
      </c>
      <c r="P1237" s="27">
        <v>7.9012</v>
      </c>
      <c r="Q1237" s="27">
        <v>6.1665</v>
      </c>
      <c r="R1237" s="27">
        <v>5.538</v>
      </c>
      <c r="S1237" s="27">
        <v>0</v>
      </c>
      <c r="T1237" s="27">
        <v>0</v>
      </c>
      <c r="U1237" s="29">
        <f t="shared" si="484"/>
        <v>116.50850000000001</v>
      </c>
    </row>
    <row r="1238" spans="2:21" ht="13.5" customHeight="1">
      <c r="B1238" s="13" t="s">
        <v>59</v>
      </c>
      <c r="C1238" s="14" t="s">
        <v>60</v>
      </c>
      <c r="D1238" s="27">
        <v>203.9583</v>
      </c>
      <c r="E1238" s="27">
        <v>157.1275</v>
      </c>
      <c r="F1238" s="27">
        <v>25.1404</v>
      </c>
      <c r="G1238" s="27">
        <v>25.1404</v>
      </c>
      <c r="H1238" s="27">
        <v>68.2878</v>
      </c>
      <c r="I1238" s="27">
        <v>59.2873</v>
      </c>
      <c r="J1238" s="27">
        <v>4.6815</v>
      </c>
      <c r="K1238" s="28">
        <v>1.5418</v>
      </c>
      <c r="L1238" s="27">
        <v>1.5418</v>
      </c>
      <c r="M1238" s="28">
        <v>20.6229</v>
      </c>
      <c r="N1238" s="27">
        <v>4.5356</v>
      </c>
      <c r="O1238" s="27">
        <v>7.9839</v>
      </c>
      <c r="P1238" s="27">
        <v>3</v>
      </c>
      <c r="Q1238" s="27">
        <v>2.3744</v>
      </c>
      <c r="R1238" s="27">
        <v>0</v>
      </c>
      <c r="S1238" s="27">
        <v>0</v>
      </c>
      <c r="T1238" s="27">
        <v>0</v>
      </c>
      <c r="U1238" s="29">
        <f t="shared" si="484"/>
        <v>585.2235999999999</v>
      </c>
    </row>
    <row r="1239" spans="2:21" ht="13.5" customHeight="1">
      <c r="B1239" s="13" t="s">
        <v>61</v>
      </c>
      <c r="C1239" s="14" t="s">
        <v>62</v>
      </c>
      <c r="D1239" s="27">
        <v>0</v>
      </c>
      <c r="E1239" s="27">
        <v>0</v>
      </c>
      <c r="F1239" s="27">
        <v>0</v>
      </c>
      <c r="G1239" s="27">
        <v>0</v>
      </c>
      <c r="H1239" s="27">
        <v>28.5506</v>
      </c>
      <c r="I1239" s="27">
        <v>1211.2526</v>
      </c>
      <c r="J1239" s="27">
        <v>167.9524</v>
      </c>
      <c r="K1239" s="28">
        <v>83.9458</v>
      </c>
      <c r="L1239" s="27">
        <v>55.5355</v>
      </c>
      <c r="M1239" s="28">
        <v>52.7457</v>
      </c>
      <c r="N1239" s="27">
        <v>37.6401</v>
      </c>
      <c r="O1239" s="27">
        <v>46.427</v>
      </c>
      <c r="P1239" s="27">
        <v>33.1419</v>
      </c>
      <c r="Q1239" s="27">
        <v>6.075</v>
      </c>
      <c r="R1239" s="27">
        <v>10.5135</v>
      </c>
      <c r="S1239" s="27">
        <v>1.4349</v>
      </c>
      <c r="T1239" s="27">
        <v>0</v>
      </c>
      <c r="U1239" s="29">
        <f t="shared" si="484"/>
        <v>1735.215</v>
      </c>
    </row>
    <row r="1240" spans="2:21" ht="13.5" customHeight="1">
      <c r="B1240" s="13" t="s">
        <v>63</v>
      </c>
      <c r="C1240" s="14" t="s">
        <v>64</v>
      </c>
      <c r="D1240" s="27">
        <v>66.7777</v>
      </c>
      <c r="E1240" s="27">
        <v>176.4881</v>
      </c>
      <c r="F1240" s="27">
        <v>43.8518</v>
      </c>
      <c r="G1240" s="27">
        <v>168.4595</v>
      </c>
      <c r="H1240" s="27">
        <v>96.5216</v>
      </c>
      <c r="I1240" s="27">
        <v>78.8851</v>
      </c>
      <c r="J1240" s="27">
        <v>41.3374</v>
      </c>
      <c r="K1240" s="28">
        <v>82.3799</v>
      </c>
      <c r="L1240" s="27">
        <v>75.0659</v>
      </c>
      <c r="M1240" s="28">
        <v>48.3318</v>
      </c>
      <c r="N1240" s="27">
        <v>11.2833</v>
      </c>
      <c r="O1240" s="27">
        <v>11.3622</v>
      </c>
      <c r="P1240" s="27">
        <v>51.458</v>
      </c>
      <c r="Q1240" s="27">
        <v>16.3614</v>
      </c>
      <c r="R1240" s="27">
        <v>11.8422</v>
      </c>
      <c r="S1240" s="27">
        <v>0</v>
      </c>
      <c r="T1240" s="27">
        <v>0</v>
      </c>
      <c r="U1240" s="29">
        <f t="shared" si="484"/>
        <v>980.4059000000002</v>
      </c>
    </row>
    <row r="1241" spans="2:21" ht="13.5" customHeight="1">
      <c r="B1241" s="13" t="s">
        <v>1</v>
      </c>
      <c r="C1241" s="14" t="s">
        <v>65</v>
      </c>
      <c r="D1241" s="27">
        <v>0</v>
      </c>
      <c r="E1241" s="27">
        <v>0</v>
      </c>
      <c r="F1241" s="27">
        <v>0</v>
      </c>
      <c r="G1241" s="27">
        <v>9.0723</v>
      </c>
      <c r="H1241" s="27">
        <v>0</v>
      </c>
      <c r="I1241" s="27">
        <v>0</v>
      </c>
      <c r="J1241" s="27">
        <v>2.6131</v>
      </c>
      <c r="K1241" s="28">
        <v>10.4524</v>
      </c>
      <c r="L1241" s="27">
        <v>2.335</v>
      </c>
      <c r="M1241" s="28">
        <v>5.0495</v>
      </c>
      <c r="N1241" s="27">
        <v>0</v>
      </c>
      <c r="O1241" s="27">
        <v>1.6736</v>
      </c>
      <c r="P1241" s="27">
        <v>1.6736</v>
      </c>
      <c r="Q1241" s="27">
        <v>0</v>
      </c>
      <c r="R1241" s="27">
        <v>0</v>
      </c>
      <c r="S1241" s="27">
        <v>0</v>
      </c>
      <c r="T1241" s="27">
        <v>0</v>
      </c>
      <c r="U1241" s="29">
        <f t="shared" si="484"/>
        <v>32.8695</v>
      </c>
    </row>
    <row r="1242" spans="2:21" ht="13.5" customHeight="1">
      <c r="B1242" s="13" t="s">
        <v>35</v>
      </c>
      <c r="C1242" s="14" t="s">
        <v>66</v>
      </c>
      <c r="D1242" s="27">
        <v>0</v>
      </c>
      <c r="E1242" s="27">
        <v>0</v>
      </c>
      <c r="F1242" s="27">
        <v>0</v>
      </c>
      <c r="G1242" s="27">
        <v>0</v>
      </c>
      <c r="H1242" s="27">
        <v>0</v>
      </c>
      <c r="I1242" s="27">
        <v>0</v>
      </c>
      <c r="J1242" s="27">
        <v>7.9832</v>
      </c>
      <c r="K1242" s="28">
        <v>0</v>
      </c>
      <c r="L1242" s="27">
        <v>0</v>
      </c>
      <c r="M1242" s="28">
        <v>0</v>
      </c>
      <c r="N1242" s="27">
        <v>0</v>
      </c>
      <c r="O1242" s="27">
        <v>0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9">
        <f t="shared" si="484"/>
        <v>7.9832</v>
      </c>
    </row>
    <row r="1243" spans="2:21" ht="13.5" customHeight="1">
      <c r="B1243" s="13"/>
      <c r="C1243" s="14" t="s">
        <v>67</v>
      </c>
      <c r="D1243" s="27">
        <v>0</v>
      </c>
      <c r="E1243" s="27">
        <v>0</v>
      </c>
      <c r="F1243" s="27">
        <v>0</v>
      </c>
      <c r="G1243" s="27">
        <v>0</v>
      </c>
      <c r="H1243" s="27">
        <v>0</v>
      </c>
      <c r="I1243" s="27">
        <v>43.5933</v>
      </c>
      <c r="J1243" s="27">
        <v>0</v>
      </c>
      <c r="K1243" s="28">
        <v>0</v>
      </c>
      <c r="L1243" s="27">
        <v>0</v>
      </c>
      <c r="M1243" s="28">
        <v>0</v>
      </c>
      <c r="N1243" s="27">
        <v>5.4715</v>
      </c>
      <c r="O1243" s="27">
        <v>5.4715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9">
        <f t="shared" si="484"/>
        <v>54.5363</v>
      </c>
    </row>
    <row r="1244" spans="1:21" ht="13.5" customHeight="1">
      <c r="A1244" s="39"/>
      <c r="B1244" s="15"/>
      <c r="C1244" s="16" t="s">
        <v>2</v>
      </c>
      <c r="D1244" s="30">
        <f aca="true" t="shared" si="488" ref="D1244:T1244">SUM(D1234:D1243)</f>
        <v>284.5182</v>
      </c>
      <c r="E1244" s="30">
        <f t="shared" si="488"/>
        <v>340.5568</v>
      </c>
      <c r="F1244" s="30">
        <f t="shared" si="488"/>
        <v>71.4628</v>
      </c>
      <c r="G1244" s="30">
        <f t="shared" si="488"/>
        <v>277.2664</v>
      </c>
      <c r="H1244" s="30">
        <f t="shared" si="488"/>
        <v>213.461</v>
      </c>
      <c r="I1244" s="30">
        <f t="shared" si="488"/>
        <v>1438.3202</v>
      </c>
      <c r="J1244" s="30">
        <f t="shared" si="488"/>
        <v>255.64630000000002</v>
      </c>
      <c r="K1244" s="31">
        <f t="shared" si="488"/>
        <v>187.0994</v>
      </c>
      <c r="L1244" s="30">
        <f t="shared" si="488"/>
        <v>175.7947</v>
      </c>
      <c r="M1244" s="31">
        <f t="shared" si="488"/>
        <v>189.2891</v>
      </c>
      <c r="N1244" s="30">
        <f t="shared" si="488"/>
        <v>126.2121</v>
      </c>
      <c r="O1244" s="30">
        <f t="shared" si="488"/>
        <v>111.5013</v>
      </c>
      <c r="P1244" s="30">
        <f t="shared" si="488"/>
        <v>127.5564</v>
      </c>
      <c r="Q1244" s="30">
        <f t="shared" si="488"/>
        <v>40.2394</v>
      </c>
      <c r="R1244" s="30">
        <f t="shared" si="488"/>
        <v>31.4163</v>
      </c>
      <c r="S1244" s="30">
        <f t="shared" si="488"/>
        <v>1.4349</v>
      </c>
      <c r="T1244" s="30">
        <f t="shared" si="488"/>
        <v>0</v>
      </c>
      <c r="U1244" s="32">
        <f t="shared" si="484"/>
        <v>3871.7753</v>
      </c>
    </row>
    <row r="1245" spans="2:21" ht="13.5" customHeight="1">
      <c r="B1245" s="11"/>
      <c r="C1245" s="12" t="s">
        <v>68</v>
      </c>
      <c r="D1245" s="27">
        <v>0</v>
      </c>
      <c r="E1245" s="27">
        <v>0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8">
        <v>0</v>
      </c>
      <c r="L1245" s="27">
        <v>0</v>
      </c>
      <c r="M1245" s="28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9">
        <f t="shared" si="484"/>
        <v>0</v>
      </c>
    </row>
    <row r="1246" spans="2:21" ht="13.5" customHeight="1">
      <c r="B1246" s="13"/>
      <c r="C1246" s="14" t="s">
        <v>69</v>
      </c>
      <c r="D1246" s="27">
        <v>0</v>
      </c>
      <c r="E1246" s="27">
        <v>0</v>
      </c>
      <c r="F1246" s="27">
        <v>0</v>
      </c>
      <c r="G1246" s="27">
        <v>0</v>
      </c>
      <c r="H1246" s="27">
        <v>0</v>
      </c>
      <c r="I1246" s="27">
        <v>0</v>
      </c>
      <c r="J1246" s="27">
        <v>0</v>
      </c>
      <c r="K1246" s="28">
        <v>0</v>
      </c>
      <c r="L1246" s="27">
        <v>0</v>
      </c>
      <c r="M1246" s="28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9">
        <f t="shared" si="484"/>
        <v>0</v>
      </c>
    </row>
    <row r="1247" spans="2:21" ht="13.5" customHeight="1">
      <c r="B1247" s="13"/>
      <c r="C1247" s="14" t="s">
        <v>70</v>
      </c>
      <c r="D1247" s="27">
        <v>0</v>
      </c>
      <c r="E1247" s="27">
        <v>0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8">
        <v>0</v>
      </c>
      <c r="L1247" s="27">
        <v>0</v>
      </c>
      <c r="M1247" s="28">
        <v>23.1693</v>
      </c>
      <c r="N1247" s="27">
        <v>7.7231</v>
      </c>
      <c r="O1247" s="27">
        <v>25.9303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9">
        <f t="shared" si="484"/>
        <v>56.8227</v>
      </c>
    </row>
    <row r="1248" spans="2:21" ht="13.5" customHeight="1">
      <c r="B1248" s="13" t="s">
        <v>71</v>
      </c>
      <c r="C1248" s="14" t="s">
        <v>72</v>
      </c>
      <c r="D1248" s="27">
        <v>0</v>
      </c>
      <c r="E1248" s="27">
        <v>0</v>
      </c>
      <c r="F1248" s="27">
        <v>0</v>
      </c>
      <c r="G1248" s="27">
        <v>0</v>
      </c>
      <c r="H1248" s="27">
        <v>0</v>
      </c>
      <c r="I1248" s="27">
        <v>0</v>
      </c>
      <c r="J1248" s="27">
        <v>1.6873</v>
      </c>
      <c r="K1248" s="28">
        <v>0</v>
      </c>
      <c r="L1248" s="27">
        <v>0</v>
      </c>
      <c r="M1248" s="28">
        <v>4.5821</v>
      </c>
      <c r="N1248" s="27">
        <v>58.8298</v>
      </c>
      <c r="O1248" s="27">
        <v>0</v>
      </c>
      <c r="P1248" s="27">
        <v>0</v>
      </c>
      <c r="Q1248" s="27">
        <v>0</v>
      </c>
      <c r="R1248" s="27">
        <v>0</v>
      </c>
      <c r="S1248" s="27">
        <v>0</v>
      </c>
      <c r="T1248" s="27">
        <v>0</v>
      </c>
      <c r="U1248" s="29">
        <f t="shared" si="484"/>
        <v>65.0992</v>
      </c>
    </row>
    <row r="1249" spans="2:21" ht="13.5" customHeight="1">
      <c r="B1249" s="13"/>
      <c r="C1249" s="14" t="s">
        <v>73</v>
      </c>
      <c r="D1249" s="27">
        <v>0</v>
      </c>
      <c r="E1249" s="27">
        <v>0</v>
      </c>
      <c r="F1249" s="27">
        <v>0</v>
      </c>
      <c r="G1249" s="27">
        <v>0</v>
      </c>
      <c r="H1249" s="27">
        <v>0</v>
      </c>
      <c r="I1249" s="27">
        <v>0</v>
      </c>
      <c r="J1249" s="27">
        <v>0</v>
      </c>
      <c r="K1249" s="28">
        <v>0</v>
      </c>
      <c r="L1249" s="27">
        <v>0</v>
      </c>
      <c r="M1249" s="28">
        <v>0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9">
        <f t="shared" si="484"/>
        <v>0</v>
      </c>
    </row>
    <row r="1250" spans="2:21" ht="13.5" customHeight="1">
      <c r="B1250" s="13"/>
      <c r="C1250" s="14" t="s">
        <v>74</v>
      </c>
      <c r="D1250" s="27">
        <v>0</v>
      </c>
      <c r="E1250" s="27">
        <v>0</v>
      </c>
      <c r="F1250" s="27">
        <v>0</v>
      </c>
      <c r="G1250" s="27">
        <v>0</v>
      </c>
      <c r="H1250" s="27">
        <v>0</v>
      </c>
      <c r="I1250" s="27">
        <v>0</v>
      </c>
      <c r="J1250" s="27">
        <v>0</v>
      </c>
      <c r="K1250" s="28">
        <v>0</v>
      </c>
      <c r="L1250" s="27">
        <v>0</v>
      </c>
      <c r="M1250" s="28">
        <v>10.3929</v>
      </c>
      <c r="N1250" s="27">
        <v>24.9871</v>
      </c>
      <c r="O1250" s="27">
        <v>75.2257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9">
        <f t="shared" si="484"/>
        <v>110.60570000000001</v>
      </c>
    </row>
    <row r="1251" spans="2:21" ht="13.5" customHeight="1">
      <c r="B1251" s="13" t="s">
        <v>75</v>
      </c>
      <c r="C1251" s="14" t="s">
        <v>76</v>
      </c>
      <c r="D1251" s="27">
        <v>0</v>
      </c>
      <c r="E1251" s="27">
        <v>0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8">
        <v>3</v>
      </c>
      <c r="L1251" s="27">
        <v>0</v>
      </c>
      <c r="M1251" s="28">
        <v>18</v>
      </c>
      <c r="N1251" s="27">
        <v>3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9">
        <f t="shared" si="484"/>
        <v>24</v>
      </c>
    </row>
    <row r="1252" spans="2:21" ht="13.5" customHeight="1">
      <c r="B1252" s="13"/>
      <c r="C1252" s="14" t="s">
        <v>77</v>
      </c>
      <c r="D1252" s="27">
        <v>0</v>
      </c>
      <c r="E1252" s="27">
        <v>0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8">
        <v>21</v>
      </c>
      <c r="L1252" s="27">
        <v>12</v>
      </c>
      <c r="M1252" s="28">
        <v>39</v>
      </c>
      <c r="N1252" s="27">
        <v>15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9">
        <f t="shared" si="484"/>
        <v>87</v>
      </c>
    </row>
    <row r="1253" spans="2:21" ht="13.5" customHeight="1">
      <c r="B1253" s="13"/>
      <c r="C1253" s="14" t="s">
        <v>78</v>
      </c>
      <c r="D1253" s="27">
        <v>0</v>
      </c>
      <c r="E1253" s="27">
        <v>0</v>
      </c>
      <c r="F1253" s="27">
        <v>0</v>
      </c>
      <c r="G1253" s="27">
        <v>0</v>
      </c>
      <c r="H1253" s="27">
        <v>0</v>
      </c>
      <c r="I1253" s="27">
        <v>1.6471</v>
      </c>
      <c r="J1253" s="27">
        <v>1.6471</v>
      </c>
      <c r="K1253" s="28">
        <v>22.6471</v>
      </c>
      <c r="L1253" s="27">
        <v>4.6471</v>
      </c>
      <c r="M1253" s="28">
        <v>24</v>
      </c>
      <c r="N1253" s="27">
        <v>75</v>
      </c>
      <c r="O1253" s="27">
        <v>15</v>
      </c>
      <c r="P1253" s="27">
        <v>4.9413</v>
      </c>
      <c r="Q1253" s="27">
        <v>1.6471</v>
      </c>
      <c r="R1253" s="27">
        <v>0</v>
      </c>
      <c r="S1253" s="27">
        <v>0</v>
      </c>
      <c r="T1253" s="27">
        <v>0</v>
      </c>
      <c r="U1253" s="29">
        <f t="shared" si="484"/>
        <v>151.17680000000001</v>
      </c>
    </row>
    <row r="1254" spans="2:21" ht="13.5" customHeight="1">
      <c r="B1254" s="13" t="s">
        <v>63</v>
      </c>
      <c r="C1254" s="14" t="s">
        <v>79</v>
      </c>
      <c r="D1254" s="27">
        <v>0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8">
        <v>0</v>
      </c>
      <c r="L1254" s="27">
        <v>0</v>
      </c>
      <c r="M1254" s="28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9">
        <f t="shared" si="484"/>
        <v>0</v>
      </c>
    </row>
    <row r="1255" spans="2:21" ht="13.5" customHeight="1">
      <c r="B1255" s="13"/>
      <c r="C1255" s="14" t="s">
        <v>80</v>
      </c>
      <c r="D1255" s="27">
        <v>0</v>
      </c>
      <c r="E1255" s="27">
        <v>0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8">
        <v>0</v>
      </c>
      <c r="L1255" s="27">
        <v>0</v>
      </c>
      <c r="M1255" s="28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9">
        <f t="shared" si="484"/>
        <v>0</v>
      </c>
    </row>
    <row r="1256" spans="2:21" ht="13.5" customHeight="1">
      <c r="B1256" s="13"/>
      <c r="C1256" s="14" t="s">
        <v>81</v>
      </c>
      <c r="D1256" s="27">
        <v>0</v>
      </c>
      <c r="E1256" s="27">
        <v>0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8">
        <v>0</v>
      </c>
      <c r="L1256" s="27">
        <v>0</v>
      </c>
      <c r="M1256" s="28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9">
        <f t="shared" si="484"/>
        <v>0</v>
      </c>
    </row>
    <row r="1257" spans="2:21" ht="13.5" customHeight="1">
      <c r="B1257" s="13" t="s">
        <v>1</v>
      </c>
      <c r="C1257" s="14" t="s">
        <v>82</v>
      </c>
      <c r="D1257" s="27">
        <v>0</v>
      </c>
      <c r="E1257" s="27">
        <v>0</v>
      </c>
      <c r="F1257" s="27">
        <v>0</v>
      </c>
      <c r="G1257" s="27">
        <v>0</v>
      </c>
      <c r="H1257" s="27">
        <v>0</v>
      </c>
      <c r="I1257" s="27">
        <v>0</v>
      </c>
      <c r="J1257" s="27">
        <v>0</v>
      </c>
      <c r="K1257" s="28">
        <v>0</v>
      </c>
      <c r="L1257" s="27">
        <v>0</v>
      </c>
      <c r="M1257" s="28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9">
        <f t="shared" si="484"/>
        <v>0</v>
      </c>
    </row>
    <row r="1258" spans="2:21" ht="13.5" customHeight="1">
      <c r="B1258" s="13"/>
      <c r="C1258" s="14" t="s">
        <v>83</v>
      </c>
      <c r="D1258" s="27">
        <v>0</v>
      </c>
      <c r="E1258" s="27">
        <v>0</v>
      </c>
      <c r="F1258" s="27">
        <v>0</v>
      </c>
      <c r="G1258" s="27">
        <v>0</v>
      </c>
      <c r="H1258" s="27">
        <v>0</v>
      </c>
      <c r="I1258" s="27">
        <v>0</v>
      </c>
      <c r="J1258" s="27">
        <v>1.3242</v>
      </c>
      <c r="K1258" s="28">
        <v>40.8438</v>
      </c>
      <c r="L1258" s="27">
        <v>0</v>
      </c>
      <c r="M1258" s="28">
        <v>17.1674</v>
      </c>
      <c r="N1258" s="27">
        <v>4.888</v>
      </c>
      <c r="O1258" s="27">
        <v>53.8112</v>
      </c>
      <c r="P1258" s="27">
        <v>3.9525</v>
      </c>
      <c r="Q1258" s="27">
        <v>0</v>
      </c>
      <c r="R1258" s="27">
        <v>0</v>
      </c>
      <c r="S1258" s="27">
        <v>0</v>
      </c>
      <c r="T1258" s="27">
        <v>0</v>
      </c>
      <c r="U1258" s="29">
        <f t="shared" si="484"/>
        <v>121.9871</v>
      </c>
    </row>
    <row r="1259" spans="2:21" ht="13.5" customHeight="1">
      <c r="B1259" s="13"/>
      <c r="C1259" s="14" t="s">
        <v>84</v>
      </c>
      <c r="D1259" s="27">
        <v>0</v>
      </c>
      <c r="E1259" s="27">
        <v>0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8">
        <v>0</v>
      </c>
      <c r="L1259" s="27">
        <v>0</v>
      </c>
      <c r="M1259" s="28">
        <v>12.1545</v>
      </c>
      <c r="N1259" s="27">
        <v>0</v>
      </c>
      <c r="O1259" s="27">
        <v>28.8923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9">
        <f t="shared" si="484"/>
        <v>41.0468</v>
      </c>
    </row>
    <row r="1260" spans="2:21" ht="13.5" customHeight="1">
      <c r="B1260" s="13" t="s">
        <v>35</v>
      </c>
      <c r="C1260" s="14" t="s">
        <v>85</v>
      </c>
      <c r="D1260" s="27">
        <v>9.8667</v>
      </c>
      <c r="E1260" s="27">
        <v>19.7334</v>
      </c>
      <c r="F1260" s="27">
        <v>9.8667</v>
      </c>
      <c r="G1260" s="27">
        <v>0</v>
      </c>
      <c r="H1260" s="27">
        <v>8.0261</v>
      </c>
      <c r="I1260" s="27">
        <v>0</v>
      </c>
      <c r="J1260" s="27">
        <v>0</v>
      </c>
      <c r="K1260" s="28">
        <v>0</v>
      </c>
      <c r="L1260" s="27">
        <v>0</v>
      </c>
      <c r="M1260" s="28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9">
        <f t="shared" si="484"/>
        <v>47.4929</v>
      </c>
    </row>
    <row r="1261" spans="2:21" ht="13.5" customHeight="1">
      <c r="B1261" s="13"/>
      <c r="C1261" s="14" t="s">
        <v>86</v>
      </c>
      <c r="D1261" s="27">
        <v>0</v>
      </c>
      <c r="E1261" s="27">
        <v>13.4634</v>
      </c>
      <c r="F1261" s="27">
        <v>0</v>
      </c>
      <c r="G1261" s="27">
        <v>14.3731</v>
      </c>
      <c r="H1261" s="27">
        <v>24.9847</v>
      </c>
      <c r="I1261" s="27">
        <v>32.0303</v>
      </c>
      <c r="J1261" s="27">
        <v>27.6546</v>
      </c>
      <c r="K1261" s="28">
        <v>23.014</v>
      </c>
      <c r="L1261" s="27">
        <v>13.9968</v>
      </c>
      <c r="M1261" s="28">
        <v>57.5212</v>
      </c>
      <c r="N1261" s="27">
        <v>67.8974</v>
      </c>
      <c r="O1261" s="27">
        <v>163.2236</v>
      </c>
      <c r="P1261" s="27">
        <v>6.8439</v>
      </c>
      <c r="Q1261" s="27">
        <v>0</v>
      </c>
      <c r="R1261" s="27">
        <v>0</v>
      </c>
      <c r="S1261" s="27">
        <v>0</v>
      </c>
      <c r="T1261" s="27">
        <v>0</v>
      </c>
      <c r="U1261" s="29">
        <f t="shared" si="484"/>
        <v>445.0030000000001</v>
      </c>
    </row>
    <row r="1262" spans="2:21" ht="13.5" customHeight="1">
      <c r="B1262" s="13"/>
      <c r="C1262" s="14" t="s">
        <v>87</v>
      </c>
      <c r="D1262" s="27">
        <v>0</v>
      </c>
      <c r="E1262" s="27">
        <v>0</v>
      </c>
      <c r="F1262" s="27">
        <v>0</v>
      </c>
      <c r="G1262" s="27">
        <v>0</v>
      </c>
      <c r="H1262" s="27">
        <v>20.4305</v>
      </c>
      <c r="I1262" s="27">
        <v>20.4305</v>
      </c>
      <c r="J1262" s="27">
        <v>0</v>
      </c>
      <c r="K1262" s="28">
        <v>3.4009</v>
      </c>
      <c r="L1262" s="27">
        <v>0</v>
      </c>
      <c r="M1262" s="28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9">
        <f t="shared" si="484"/>
        <v>44.2619</v>
      </c>
    </row>
    <row r="1263" spans="2:21" ht="13.5" customHeight="1">
      <c r="B1263" s="13"/>
      <c r="C1263" s="17" t="s">
        <v>88</v>
      </c>
      <c r="D1263" s="27">
        <v>0</v>
      </c>
      <c r="E1263" s="27">
        <v>13.0477</v>
      </c>
      <c r="F1263" s="27">
        <v>8.9347</v>
      </c>
      <c r="G1263" s="27">
        <v>11.7452</v>
      </c>
      <c r="H1263" s="27">
        <v>2.9047</v>
      </c>
      <c r="I1263" s="27">
        <v>7.3495</v>
      </c>
      <c r="J1263" s="27">
        <v>23.7333</v>
      </c>
      <c r="K1263" s="28">
        <v>9.6132</v>
      </c>
      <c r="L1263" s="27">
        <v>8.1766</v>
      </c>
      <c r="M1263" s="28">
        <v>13.6466</v>
      </c>
      <c r="N1263" s="27">
        <v>44.4091</v>
      </c>
      <c r="O1263" s="27">
        <v>7.9019</v>
      </c>
      <c r="P1263" s="27">
        <v>17.409</v>
      </c>
      <c r="Q1263" s="27">
        <v>1.7515</v>
      </c>
      <c r="R1263" s="27">
        <v>0</v>
      </c>
      <c r="S1263" s="27">
        <v>0</v>
      </c>
      <c r="T1263" s="27">
        <v>0</v>
      </c>
      <c r="U1263" s="29">
        <f t="shared" si="484"/>
        <v>170.623</v>
      </c>
    </row>
    <row r="1264" spans="1:21" ht="13.5" customHeight="1">
      <c r="A1264" s="39"/>
      <c r="B1264" s="15"/>
      <c r="C1264" s="16" t="s">
        <v>2</v>
      </c>
      <c r="D1264" s="30">
        <f aca="true" t="shared" si="489" ref="D1264:T1264">SUM(D1245:D1263)</f>
        <v>9.8667</v>
      </c>
      <c r="E1264" s="30">
        <f t="shared" si="489"/>
        <v>46.244499999999995</v>
      </c>
      <c r="F1264" s="30">
        <f t="shared" si="489"/>
        <v>18.8014</v>
      </c>
      <c r="G1264" s="30">
        <f t="shared" si="489"/>
        <v>26.1183</v>
      </c>
      <c r="H1264" s="30">
        <f t="shared" si="489"/>
        <v>56.346</v>
      </c>
      <c r="I1264" s="30">
        <f t="shared" si="489"/>
        <v>61.4574</v>
      </c>
      <c r="J1264" s="30">
        <f t="shared" si="489"/>
        <v>56.046499999999995</v>
      </c>
      <c r="K1264" s="31">
        <f t="shared" si="489"/>
        <v>123.519</v>
      </c>
      <c r="L1264" s="30">
        <f t="shared" si="489"/>
        <v>38.8205</v>
      </c>
      <c r="M1264" s="31">
        <f t="shared" si="489"/>
        <v>219.63400000000001</v>
      </c>
      <c r="N1264" s="30">
        <f t="shared" si="489"/>
        <v>301.7345</v>
      </c>
      <c r="O1264" s="30">
        <f t="shared" si="489"/>
        <v>369.985</v>
      </c>
      <c r="P1264" s="30">
        <f t="shared" si="489"/>
        <v>33.146699999999996</v>
      </c>
      <c r="Q1264" s="30">
        <f t="shared" si="489"/>
        <v>3.3986</v>
      </c>
      <c r="R1264" s="30">
        <f t="shared" si="489"/>
        <v>0</v>
      </c>
      <c r="S1264" s="30">
        <f t="shared" si="489"/>
        <v>0</v>
      </c>
      <c r="T1264" s="30">
        <f t="shared" si="489"/>
        <v>0</v>
      </c>
      <c r="U1264" s="32">
        <f t="shared" si="484"/>
        <v>1365.1191000000001</v>
      </c>
    </row>
    <row r="1265" spans="2:21" ht="13.5" customHeight="1">
      <c r="B1265" s="13"/>
      <c r="C1265" s="14" t="s">
        <v>89</v>
      </c>
      <c r="D1265" s="27">
        <v>0</v>
      </c>
      <c r="E1265" s="27">
        <v>0</v>
      </c>
      <c r="F1265" s="27">
        <v>0</v>
      </c>
      <c r="G1265" s="27">
        <v>0</v>
      </c>
      <c r="H1265" s="27">
        <v>0</v>
      </c>
      <c r="I1265" s="27">
        <v>0</v>
      </c>
      <c r="J1265" s="27">
        <v>0</v>
      </c>
      <c r="K1265" s="28">
        <v>0</v>
      </c>
      <c r="L1265" s="27">
        <v>0</v>
      </c>
      <c r="M1265" s="28">
        <v>0</v>
      </c>
      <c r="N1265" s="27">
        <v>0</v>
      </c>
      <c r="O1265" s="27">
        <v>0</v>
      </c>
      <c r="P1265" s="27">
        <v>3.3783</v>
      </c>
      <c r="Q1265" s="27">
        <v>0</v>
      </c>
      <c r="R1265" s="27">
        <v>0</v>
      </c>
      <c r="S1265" s="27">
        <v>0</v>
      </c>
      <c r="T1265" s="27">
        <v>0</v>
      </c>
      <c r="U1265" s="29">
        <f t="shared" si="484"/>
        <v>3.3783</v>
      </c>
    </row>
    <row r="1266" spans="2:21" ht="13.5" customHeight="1">
      <c r="B1266" s="13" t="s">
        <v>90</v>
      </c>
      <c r="C1266" s="14" t="s">
        <v>91</v>
      </c>
      <c r="D1266" s="27">
        <v>0</v>
      </c>
      <c r="E1266" s="27">
        <v>0</v>
      </c>
      <c r="F1266" s="27">
        <v>0</v>
      </c>
      <c r="G1266" s="27">
        <v>0</v>
      </c>
      <c r="H1266" s="27">
        <v>0</v>
      </c>
      <c r="I1266" s="27">
        <v>29.6707</v>
      </c>
      <c r="J1266" s="27">
        <v>16.8346</v>
      </c>
      <c r="K1266" s="28">
        <v>90.3397</v>
      </c>
      <c r="L1266" s="27">
        <v>13.2336</v>
      </c>
      <c r="M1266" s="28">
        <v>41.387</v>
      </c>
      <c r="N1266" s="27">
        <v>96.8337</v>
      </c>
      <c r="O1266" s="27">
        <v>44.9839</v>
      </c>
      <c r="P1266" s="27">
        <v>79.7131</v>
      </c>
      <c r="Q1266" s="27">
        <v>101.5061</v>
      </c>
      <c r="R1266" s="27">
        <v>38.3819</v>
      </c>
      <c r="S1266" s="27">
        <v>2.2522</v>
      </c>
      <c r="T1266" s="27">
        <v>2.2522</v>
      </c>
      <c r="U1266" s="29">
        <f t="shared" si="484"/>
        <v>557.3887000000001</v>
      </c>
    </row>
    <row r="1267" spans="2:21" ht="13.5" customHeight="1">
      <c r="B1267" s="13" t="s">
        <v>63</v>
      </c>
      <c r="C1267" s="14" t="s">
        <v>119</v>
      </c>
      <c r="D1267" s="27">
        <v>0</v>
      </c>
      <c r="E1267" s="27">
        <v>0</v>
      </c>
      <c r="F1267" s="27">
        <v>0</v>
      </c>
      <c r="G1267" s="27">
        <v>0</v>
      </c>
      <c r="H1267" s="27">
        <v>0</v>
      </c>
      <c r="I1267" s="27">
        <v>0</v>
      </c>
      <c r="J1267" s="27">
        <v>0</v>
      </c>
      <c r="K1267" s="28">
        <v>0</v>
      </c>
      <c r="L1267" s="27">
        <v>0</v>
      </c>
      <c r="M1267" s="28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9">
        <f t="shared" si="484"/>
        <v>0</v>
      </c>
    </row>
    <row r="1268" spans="2:21" ht="13.5" customHeight="1">
      <c r="B1268" s="13" t="s">
        <v>1</v>
      </c>
      <c r="C1268" s="14" t="s">
        <v>92</v>
      </c>
      <c r="D1268" s="27">
        <v>0</v>
      </c>
      <c r="E1268" s="27">
        <v>322.2946</v>
      </c>
      <c r="F1268" s="27">
        <v>0</v>
      </c>
      <c r="G1268" s="27">
        <v>0</v>
      </c>
      <c r="H1268" s="27">
        <v>0</v>
      </c>
      <c r="I1268" s="27">
        <v>0</v>
      </c>
      <c r="J1268" s="27">
        <v>0</v>
      </c>
      <c r="K1268" s="28">
        <v>0</v>
      </c>
      <c r="L1268" s="27">
        <v>0</v>
      </c>
      <c r="M1268" s="28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9">
        <f t="shared" si="484"/>
        <v>322.2946</v>
      </c>
    </row>
    <row r="1269" spans="2:21" ht="13.5" customHeight="1">
      <c r="B1269" s="13" t="s">
        <v>35</v>
      </c>
      <c r="C1269" s="14" t="s">
        <v>93</v>
      </c>
      <c r="D1269" s="27">
        <v>0</v>
      </c>
      <c r="E1269" s="27">
        <v>0</v>
      </c>
      <c r="F1269" s="27">
        <v>0</v>
      </c>
      <c r="G1269" s="27">
        <v>0</v>
      </c>
      <c r="H1269" s="27">
        <v>0</v>
      </c>
      <c r="I1269" s="27">
        <v>26.0516</v>
      </c>
      <c r="J1269" s="27">
        <v>0</v>
      </c>
      <c r="K1269" s="28">
        <v>0</v>
      </c>
      <c r="L1269" s="27">
        <v>0</v>
      </c>
      <c r="M1269" s="28">
        <v>0</v>
      </c>
      <c r="N1269" s="27">
        <v>3.6623</v>
      </c>
      <c r="O1269" s="27">
        <v>3.0978</v>
      </c>
      <c r="P1269" s="27">
        <v>3.0978</v>
      </c>
      <c r="Q1269" s="27">
        <v>1.7826</v>
      </c>
      <c r="R1269" s="27">
        <v>6.1956</v>
      </c>
      <c r="S1269" s="27">
        <v>0</v>
      </c>
      <c r="T1269" s="27">
        <v>0</v>
      </c>
      <c r="U1269" s="29">
        <f t="shared" si="484"/>
        <v>43.8877</v>
      </c>
    </row>
    <row r="1270" spans="2:21" ht="13.5" customHeight="1">
      <c r="B1270" s="13"/>
      <c r="C1270" s="14" t="s">
        <v>94</v>
      </c>
      <c r="D1270" s="27">
        <v>0</v>
      </c>
      <c r="E1270" s="27">
        <v>4</v>
      </c>
      <c r="F1270" s="27">
        <v>0</v>
      </c>
      <c r="G1270" s="27">
        <v>16.6817</v>
      </c>
      <c r="H1270" s="27">
        <v>16.2469</v>
      </c>
      <c r="I1270" s="27">
        <v>52.1562</v>
      </c>
      <c r="J1270" s="27">
        <v>12.0415</v>
      </c>
      <c r="K1270" s="28">
        <v>56.6297</v>
      </c>
      <c r="L1270" s="27">
        <v>9.6522</v>
      </c>
      <c r="M1270" s="28">
        <v>6.8496</v>
      </c>
      <c r="N1270" s="27">
        <v>27.0616</v>
      </c>
      <c r="O1270" s="27">
        <v>30.8827</v>
      </c>
      <c r="P1270" s="27">
        <v>15.4013</v>
      </c>
      <c r="Q1270" s="27">
        <v>0</v>
      </c>
      <c r="R1270" s="27">
        <v>0</v>
      </c>
      <c r="S1270" s="27">
        <v>0</v>
      </c>
      <c r="T1270" s="27">
        <v>0</v>
      </c>
      <c r="U1270" s="29">
        <f t="shared" si="484"/>
        <v>247.6034</v>
      </c>
    </row>
    <row r="1271" spans="2:21" ht="13.5" customHeight="1">
      <c r="B1271" s="13"/>
      <c r="C1271" s="14" t="s">
        <v>95</v>
      </c>
      <c r="D1271" s="27">
        <v>0</v>
      </c>
      <c r="E1271" s="27">
        <v>48.82</v>
      </c>
      <c r="F1271" s="27">
        <v>56.5466</v>
      </c>
      <c r="G1271" s="27">
        <v>12.205</v>
      </c>
      <c r="H1271" s="27">
        <v>0</v>
      </c>
      <c r="I1271" s="27">
        <v>14.5239</v>
      </c>
      <c r="J1271" s="27">
        <v>16.0676</v>
      </c>
      <c r="K1271" s="28">
        <v>4.0683</v>
      </c>
      <c r="L1271" s="27">
        <v>2.6736</v>
      </c>
      <c r="M1271" s="28">
        <v>9.2196</v>
      </c>
      <c r="N1271" s="27">
        <v>26.4388</v>
      </c>
      <c r="O1271" s="27">
        <v>1.3368</v>
      </c>
      <c r="P1271" s="27">
        <v>10.7256</v>
      </c>
      <c r="Q1271" s="27">
        <v>10.6078</v>
      </c>
      <c r="R1271" s="27">
        <v>5.1982</v>
      </c>
      <c r="S1271" s="27">
        <v>0</v>
      </c>
      <c r="T1271" s="27">
        <v>0</v>
      </c>
      <c r="U1271" s="29">
        <f t="shared" si="484"/>
        <v>218.4318</v>
      </c>
    </row>
    <row r="1272" spans="1:21" ht="13.5" customHeight="1">
      <c r="A1272" s="39"/>
      <c r="B1272" s="15"/>
      <c r="C1272" s="16" t="s">
        <v>2</v>
      </c>
      <c r="D1272" s="30">
        <f aca="true" t="shared" si="490" ref="D1272:T1272">SUM(D1265:D1271)</f>
        <v>0</v>
      </c>
      <c r="E1272" s="30">
        <f t="shared" si="490"/>
        <v>375.1146</v>
      </c>
      <c r="F1272" s="30">
        <f t="shared" si="490"/>
        <v>56.5466</v>
      </c>
      <c r="G1272" s="30">
        <f t="shared" si="490"/>
        <v>28.886699999999998</v>
      </c>
      <c r="H1272" s="30">
        <f t="shared" si="490"/>
        <v>16.2469</v>
      </c>
      <c r="I1272" s="30">
        <f t="shared" si="490"/>
        <v>122.4024</v>
      </c>
      <c r="J1272" s="30">
        <f t="shared" si="490"/>
        <v>44.94369999999999</v>
      </c>
      <c r="K1272" s="31">
        <f t="shared" si="490"/>
        <v>151.0377</v>
      </c>
      <c r="L1272" s="30">
        <f t="shared" si="490"/>
        <v>25.5594</v>
      </c>
      <c r="M1272" s="31">
        <f t="shared" si="490"/>
        <v>57.4562</v>
      </c>
      <c r="N1272" s="30">
        <f t="shared" si="490"/>
        <v>153.9964</v>
      </c>
      <c r="O1272" s="30">
        <f t="shared" si="490"/>
        <v>80.3012</v>
      </c>
      <c r="P1272" s="30">
        <f t="shared" si="490"/>
        <v>112.3161</v>
      </c>
      <c r="Q1272" s="30">
        <f t="shared" si="490"/>
        <v>113.8965</v>
      </c>
      <c r="R1272" s="30">
        <f t="shared" si="490"/>
        <v>49.7757</v>
      </c>
      <c r="S1272" s="30">
        <f t="shared" si="490"/>
        <v>2.2522</v>
      </c>
      <c r="T1272" s="30">
        <f t="shared" si="490"/>
        <v>2.2522</v>
      </c>
      <c r="U1272" s="32">
        <f t="shared" si="484"/>
        <v>1392.9844999999996</v>
      </c>
    </row>
    <row r="1273" spans="2:21" ht="13.5" customHeight="1">
      <c r="B1273" s="11"/>
      <c r="C1273" s="12" t="s">
        <v>96</v>
      </c>
      <c r="D1273" s="27">
        <v>0</v>
      </c>
      <c r="E1273" s="27">
        <v>0</v>
      </c>
      <c r="F1273" s="27">
        <v>0</v>
      </c>
      <c r="G1273" s="27">
        <v>0</v>
      </c>
      <c r="H1273" s="27">
        <v>0</v>
      </c>
      <c r="I1273" s="27">
        <v>18.3975</v>
      </c>
      <c r="J1273" s="27">
        <v>18.3975</v>
      </c>
      <c r="K1273" s="28">
        <v>0</v>
      </c>
      <c r="L1273" s="27">
        <v>0</v>
      </c>
      <c r="M1273" s="28">
        <v>28.1514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9">
        <f aca="true" t="shared" si="491" ref="U1273:U1301">SUM(D1273:T1273)</f>
        <v>64.9464</v>
      </c>
    </row>
    <row r="1274" spans="2:21" ht="13.5" customHeight="1">
      <c r="B1274" s="13" t="s">
        <v>97</v>
      </c>
      <c r="C1274" s="14" t="s">
        <v>98</v>
      </c>
      <c r="D1274" s="27">
        <v>0</v>
      </c>
      <c r="E1274" s="27">
        <v>0</v>
      </c>
      <c r="F1274" s="27">
        <v>0</v>
      </c>
      <c r="G1274" s="27">
        <v>0</v>
      </c>
      <c r="H1274" s="27">
        <v>0</v>
      </c>
      <c r="I1274" s="27">
        <v>0</v>
      </c>
      <c r="J1274" s="27">
        <v>0</v>
      </c>
      <c r="K1274" s="28">
        <v>0</v>
      </c>
      <c r="L1274" s="27">
        <v>0</v>
      </c>
      <c r="M1274" s="28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9">
        <f t="shared" si="491"/>
        <v>0</v>
      </c>
    </row>
    <row r="1275" spans="2:21" ht="13.5" customHeight="1">
      <c r="B1275" s="13"/>
      <c r="C1275" s="14" t="s">
        <v>99</v>
      </c>
      <c r="D1275" s="27">
        <v>0</v>
      </c>
      <c r="E1275" s="27">
        <v>0</v>
      </c>
      <c r="F1275" s="27">
        <v>0</v>
      </c>
      <c r="G1275" s="27">
        <v>0</v>
      </c>
      <c r="H1275" s="27">
        <v>0</v>
      </c>
      <c r="I1275" s="27">
        <v>0</v>
      </c>
      <c r="J1275" s="27">
        <v>1.7826</v>
      </c>
      <c r="K1275" s="28">
        <v>0</v>
      </c>
      <c r="L1275" s="27">
        <v>0</v>
      </c>
      <c r="M1275" s="28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9">
        <f t="shared" si="491"/>
        <v>1.7826</v>
      </c>
    </row>
    <row r="1276" spans="2:21" ht="13.5" customHeight="1">
      <c r="B1276" s="13" t="s">
        <v>63</v>
      </c>
      <c r="C1276" s="14" t="s">
        <v>100</v>
      </c>
      <c r="D1276" s="27">
        <v>0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8">
        <v>0</v>
      </c>
      <c r="L1276" s="27">
        <v>0</v>
      </c>
      <c r="M1276" s="28">
        <v>0</v>
      </c>
      <c r="N1276" s="27">
        <v>4.479</v>
      </c>
      <c r="O1276" s="27">
        <v>0</v>
      </c>
      <c r="P1276" s="27">
        <v>4.479</v>
      </c>
      <c r="Q1276" s="27">
        <v>1.493</v>
      </c>
      <c r="R1276" s="27">
        <v>0</v>
      </c>
      <c r="S1276" s="27">
        <v>0</v>
      </c>
      <c r="T1276" s="27">
        <v>0</v>
      </c>
      <c r="U1276" s="29">
        <f t="shared" si="491"/>
        <v>10.451</v>
      </c>
    </row>
    <row r="1277" spans="2:21" ht="13.5" customHeight="1">
      <c r="B1277" s="13"/>
      <c r="C1277" s="14" t="s">
        <v>101</v>
      </c>
      <c r="D1277" s="27">
        <v>1.493</v>
      </c>
      <c r="E1277" s="27">
        <v>5.972</v>
      </c>
      <c r="F1277" s="27">
        <v>1.493</v>
      </c>
      <c r="G1277" s="27">
        <v>2.986</v>
      </c>
      <c r="H1277" s="27">
        <v>7.465</v>
      </c>
      <c r="I1277" s="27">
        <v>13.3544</v>
      </c>
      <c r="J1277" s="27">
        <v>1.4517</v>
      </c>
      <c r="K1277" s="28">
        <v>1.493</v>
      </c>
      <c r="L1277" s="27">
        <v>4.4377</v>
      </c>
      <c r="M1277" s="28">
        <v>0</v>
      </c>
      <c r="N1277" s="27">
        <v>0</v>
      </c>
      <c r="O1277" s="27">
        <v>0</v>
      </c>
      <c r="P1277" s="27">
        <v>0</v>
      </c>
      <c r="Q1277" s="27">
        <v>0</v>
      </c>
      <c r="R1277" s="27">
        <v>0</v>
      </c>
      <c r="S1277" s="27">
        <v>0</v>
      </c>
      <c r="T1277" s="27">
        <v>0</v>
      </c>
      <c r="U1277" s="29">
        <f t="shared" si="491"/>
        <v>40.1458</v>
      </c>
    </row>
    <row r="1278" spans="2:21" ht="13.5" customHeight="1">
      <c r="B1278" s="13" t="s">
        <v>1</v>
      </c>
      <c r="C1278" s="14" t="s">
        <v>102</v>
      </c>
      <c r="D1278" s="27">
        <v>443.542</v>
      </c>
      <c r="E1278" s="27">
        <v>174.36</v>
      </c>
      <c r="F1278" s="27">
        <v>221.674</v>
      </c>
      <c r="G1278" s="27">
        <v>129.27</v>
      </c>
      <c r="H1278" s="27">
        <v>14.03</v>
      </c>
      <c r="I1278" s="27">
        <v>11.224</v>
      </c>
      <c r="J1278" s="27">
        <v>2.806</v>
      </c>
      <c r="K1278" s="28">
        <v>1.0666</v>
      </c>
      <c r="L1278" s="27">
        <v>1.0666</v>
      </c>
      <c r="M1278" s="28">
        <v>0</v>
      </c>
      <c r="N1278" s="27">
        <v>0</v>
      </c>
      <c r="O1278" s="27">
        <v>0</v>
      </c>
      <c r="P1278" s="27">
        <v>0</v>
      </c>
      <c r="Q1278" s="27">
        <v>2.6874</v>
      </c>
      <c r="R1278" s="27">
        <v>0</v>
      </c>
      <c r="S1278" s="27">
        <v>0</v>
      </c>
      <c r="T1278" s="27">
        <v>0</v>
      </c>
      <c r="U1278" s="29">
        <f t="shared" si="491"/>
        <v>1001.7266000000001</v>
      </c>
    </row>
    <row r="1279" spans="2:21" ht="13.5" customHeight="1">
      <c r="B1279" s="13"/>
      <c r="C1279" s="14" t="s">
        <v>103</v>
      </c>
      <c r="D1279" s="27">
        <v>0</v>
      </c>
      <c r="E1279" s="27">
        <v>0</v>
      </c>
      <c r="F1279" s="27">
        <v>0</v>
      </c>
      <c r="G1279" s="27">
        <v>1.493</v>
      </c>
      <c r="H1279" s="27">
        <v>0</v>
      </c>
      <c r="I1279" s="27">
        <v>63.6192</v>
      </c>
      <c r="J1279" s="27">
        <v>11.3425</v>
      </c>
      <c r="K1279" s="28">
        <v>3.5344</v>
      </c>
      <c r="L1279" s="27">
        <v>0</v>
      </c>
      <c r="M1279" s="28">
        <v>21.9457</v>
      </c>
      <c r="N1279" s="27">
        <v>26.2194</v>
      </c>
      <c r="O1279" s="27">
        <v>11.0638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9">
        <f t="shared" si="491"/>
        <v>139.21800000000002</v>
      </c>
    </row>
    <row r="1280" spans="2:21" ht="13.5" customHeight="1">
      <c r="B1280" s="13" t="s">
        <v>35</v>
      </c>
      <c r="C1280" s="14" t="s">
        <v>104</v>
      </c>
      <c r="D1280" s="27">
        <v>0</v>
      </c>
      <c r="E1280" s="27">
        <v>10.3215</v>
      </c>
      <c r="F1280" s="27">
        <v>4.1286</v>
      </c>
      <c r="G1280" s="27">
        <v>2.0643</v>
      </c>
      <c r="H1280" s="27">
        <v>0</v>
      </c>
      <c r="I1280" s="27">
        <v>0</v>
      </c>
      <c r="J1280" s="27">
        <v>7.6305</v>
      </c>
      <c r="K1280" s="28">
        <v>7.6305</v>
      </c>
      <c r="L1280" s="27">
        <v>22.2817</v>
      </c>
      <c r="M1280" s="28">
        <v>23.1033</v>
      </c>
      <c r="N1280" s="27">
        <v>2.2724</v>
      </c>
      <c r="O1280" s="27">
        <v>2.4047</v>
      </c>
      <c r="P1280" s="27">
        <v>1.0421</v>
      </c>
      <c r="Q1280" s="27">
        <v>2.0842</v>
      </c>
      <c r="R1280" s="27">
        <v>0</v>
      </c>
      <c r="S1280" s="27">
        <v>0</v>
      </c>
      <c r="T1280" s="27">
        <v>0</v>
      </c>
      <c r="U1280" s="29">
        <f t="shared" si="491"/>
        <v>84.9638</v>
      </c>
    </row>
    <row r="1281" spans="2:21" ht="13.5" customHeight="1">
      <c r="B1281" s="13"/>
      <c r="C1281" s="17" t="s">
        <v>105</v>
      </c>
      <c r="D1281" s="27">
        <v>1.7515</v>
      </c>
      <c r="E1281" s="27">
        <v>0</v>
      </c>
      <c r="F1281" s="27">
        <v>1.7515</v>
      </c>
      <c r="G1281" s="27">
        <v>70.9244</v>
      </c>
      <c r="H1281" s="27">
        <v>0</v>
      </c>
      <c r="I1281" s="27">
        <v>4.3075</v>
      </c>
      <c r="J1281" s="27">
        <v>65.9512</v>
      </c>
      <c r="K1281" s="28">
        <v>0</v>
      </c>
      <c r="L1281" s="27">
        <v>0</v>
      </c>
      <c r="M1281" s="28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9">
        <f t="shared" si="491"/>
        <v>144.6861</v>
      </c>
    </row>
    <row r="1282" spans="1:21" ht="13.5" customHeight="1">
      <c r="A1282" s="39"/>
      <c r="B1282" s="15"/>
      <c r="C1282" s="16" t="s">
        <v>2</v>
      </c>
      <c r="D1282" s="30">
        <f aca="true" t="shared" si="492" ref="D1282:T1282">SUM(D1273:D1281)</f>
        <v>446.7865</v>
      </c>
      <c r="E1282" s="30">
        <f t="shared" si="492"/>
        <v>190.6535</v>
      </c>
      <c r="F1282" s="30">
        <f t="shared" si="492"/>
        <v>229.0471</v>
      </c>
      <c r="G1282" s="30">
        <f t="shared" si="492"/>
        <v>206.73770000000002</v>
      </c>
      <c r="H1282" s="30">
        <f t="shared" si="492"/>
        <v>21.494999999999997</v>
      </c>
      <c r="I1282" s="30">
        <f t="shared" si="492"/>
        <v>110.9026</v>
      </c>
      <c r="J1282" s="30">
        <f t="shared" si="492"/>
        <v>109.362</v>
      </c>
      <c r="K1282" s="31">
        <f t="shared" si="492"/>
        <v>13.724499999999999</v>
      </c>
      <c r="L1282" s="30">
        <f t="shared" si="492"/>
        <v>27.786</v>
      </c>
      <c r="M1282" s="31">
        <f t="shared" si="492"/>
        <v>73.2004</v>
      </c>
      <c r="N1282" s="30">
        <f t="shared" si="492"/>
        <v>32.9708</v>
      </c>
      <c r="O1282" s="30">
        <f t="shared" si="492"/>
        <v>13.4685</v>
      </c>
      <c r="P1282" s="30">
        <f t="shared" si="492"/>
        <v>5.521100000000001</v>
      </c>
      <c r="Q1282" s="30">
        <f t="shared" si="492"/>
        <v>6.2646</v>
      </c>
      <c r="R1282" s="30">
        <f t="shared" si="492"/>
        <v>0</v>
      </c>
      <c r="S1282" s="30">
        <f t="shared" si="492"/>
        <v>0</v>
      </c>
      <c r="T1282" s="30">
        <f t="shared" si="492"/>
        <v>0</v>
      </c>
      <c r="U1282" s="32">
        <f t="shared" si="491"/>
        <v>1487.9202999999998</v>
      </c>
    </row>
    <row r="1283" spans="2:21" ht="13.5" customHeight="1">
      <c r="B1283" s="13"/>
      <c r="C1283" s="14" t="s">
        <v>120</v>
      </c>
      <c r="D1283" s="27">
        <v>0</v>
      </c>
      <c r="E1283" s="27">
        <v>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8">
        <v>0</v>
      </c>
      <c r="L1283" s="27">
        <v>0</v>
      </c>
      <c r="M1283" s="28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9">
        <f t="shared" si="491"/>
        <v>0</v>
      </c>
    </row>
    <row r="1284" spans="2:21" ht="13.5" customHeight="1">
      <c r="B1284" s="13"/>
      <c r="C1284" s="14" t="s">
        <v>121</v>
      </c>
      <c r="D1284" s="27">
        <v>0</v>
      </c>
      <c r="E1284" s="27">
        <v>0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8">
        <v>0</v>
      </c>
      <c r="L1284" s="27">
        <v>0</v>
      </c>
      <c r="M1284" s="28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9">
        <f t="shared" si="491"/>
        <v>0</v>
      </c>
    </row>
    <row r="1285" spans="2:21" ht="13.5" customHeight="1">
      <c r="B1285" s="13"/>
      <c r="C1285" s="14" t="s">
        <v>122</v>
      </c>
      <c r="D1285" s="27">
        <v>0</v>
      </c>
      <c r="E1285" s="27">
        <v>0</v>
      </c>
      <c r="F1285" s="27">
        <v>0</v>
      </c>
      <c r="G1285" s="27">
        <v>0</v>
      </c>
      <c r="H1285" s="27">
        <v>0</v>
      </c>
      <c r="I1285" s="27">
        <v>0</v>
      </c>
      <c r="J1285" s="27">
        <v>0</v>
      </c>
      <c r="K1285" s="28">
        <v>0</v>
      </c>
      <c r="L1285" s="27">
        <v>0</v>
      </c>
      <c r="M1285" s="28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9">
        <f t="shared" si="491"/>
        <v>0</v>
      </c>
    </row>
    <row r="1286" spans="2:21" ht="13.5" customHeight="1">
      <c r="B1286" s="13" t="s">
        <v>123</v>
      </c>
      <c r="C1286" s="14" t="s">
        <v>106</v>
      </c>
      <c r="D1286" s="27">
        <v>0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8">
        <v>0</v>
      </c>
      <c r="L1286" s="27">
        <v>0</v>
      </c>
      <c r="M1286" s="28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9">
        <f t="shared" si="491"/>
        <v>0</v>
      </c>
    </row>
    <row r="1287" spans="2:21" ht="13.5" customHeight="1">
      <c r="B1287" s="13"/>
      <c r="C1287" s="14" t="s">
        <v>124</v>
      </c>
      <c r="D1287" s="27">
        <v>0</v>
      </c>
      <c r="E1287" s="27">
        <v>0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8">
        <v>0</v>
      </c>
      <c r="L1287" s="27">
        <v>0</v>
      </c>
      <c r="M1287" s="28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9">
        <f t="shared" si="491"/>
        <v>0</v>
      </c>
    </row>
    <row r="1288" spans="2:21" ht="13.5" customHeight="1">
      <c r="B1288" s="13"/>
      <c r="C1288" s="14" t="s">
        <v>125</v>
      </c>
      <c r="D1288" s="27">
        <v>0</v>
      </c>
      <c r="E1288" s="27">
        <v>0</v>
      </c>
      <c r="F1288" s="27">
        <v>0</v>
      </c>
      <c r="G1288" s="27">
        <v>0</v>
      </c>
      <c r="H1288" s="27">
        <v>0</v>
      </c>
      <c r="I1288" s="27">
        <v>0</v>
      </c>
      <c r="J1288" s="27">
        <v>0</v>
      </c>
      <c r="K1288" s="28">
        <v>0</v>
      </c>
      <c r="L1288" s="27">
        <v>0</v>
      </c>
      <c r="M1288" s="28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9">
        <f t="shared" si="491"/>
        <v>0</v>
      </c>
    </row>
    <row r="1289" spans="2:21" ht="13.5" customHeight="1">
      <c r="B1289" s="13" t="s">
        <v>126</v>
      </c>
      <c r="C1289" s="14" t="s">
        <v>127</v>
      </c>
      <c r="D1289" s="27">
        <v>0</v>
      </c>
      <c r="E1289" s="27">
        <v>0</v>
      </c>
      <c r="F1289" s="27">
        <v>0</v>
      </c>
      <c r="G1289" s="27">
        <v>0</v>
      </c>
      <c r="H1289" s="27">
        <v>0</v>
      </c>
      <c r="I1289" s="27">
        <v>0</v>
      </c>
      <c r="J1289" s="27">
        <v>0</v>
      </c>
      <c r="K1289" s="28">
        <v>0</v>
      </c>
      <c r="L1289" s="27">
        <v>0</v>
      </c>
      <c r="M1289" s="28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9">
        <f t="shared" si="491"/>
        <v>0</v>
      </c>
    </row>
    <row r="1290" spans="2:21" ht="13.5" customHeight="1">
      <c r="B1290" s="13"/>
      <c r="C1290" s="14" t="s">
        <v>128</v>
      </c>
      <c r="D1290" s="27">
        <v>0</v>
      </c>
      <c r="E1290" s="27">
        <v>0</v>
      </c>
      <c r="F1290" s="27">
        <v>0</v>
      </c>
      <c r="G1290" s="27">
        <v>0</v>
      </c>
      <c r="H1290" s="27">
        <v>0</v>
      </c>
      <c r="I1290" s="27">
        <v>0</v>
      </c>
      <c r="J1290" s="27">
        <v>0</v>
      </c>
      <c r="K1290" s="28">
        <v>0</v>
      </c>
      <c r="L1290" s="27">
        <v>0</v>
      </c>
      <c r="M1290" s="28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9">
        <f t="shared" si="491"/>
        <v>0</v>
      </c>
    </row>
    <row r="1291" spans="2:21" ht="13.5" customHeight="1">
      <c r="B1291" s="13"/>
      <c r="C1291" s="14" t="s">
        <v>129</v>
      </c>
      <c r="D1291" s="27">
        <v>0</v>
      </c>
      <c r="E1291" s="27">
        <v>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8">
        <v>0</v>
      </c>
      <c r="L1291" s="27">
        <v>0</v>
      </c>
      <c r="M1291" s="28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9">
        <f t="shared" si="491"/>
        <v>0</v>
      </c>
    </row>
    <row r="1292" spans="2:21" ht="13.5" customHeight="1">
      <c r="B1292" s="13" t="s">
        <v>130</v>
      </c>
      <c r="C1292" s="14" t="s">
        <v>131</v>
      </c>
      <c r="D1292" s="27">
        <v>0</v>
      </c>
      <c r="E1292" s="27">
        <v>0</v>
      </c>
      <c r="F1292" s="27">
        <v>0</v>
      </c>
      <c r="G1292" s="27">
        <v>0</v>
      </c>
      <c r="H1292" s="27">
        <v>0</v>
      </c>
      <c r="I1292" s="27">
        <v>0</v>
      </c>
      <c r="J1292" s="27">
        <v>0</v>
      </c>
      <c r="K1292" s="28">
        <v>0</v>
      </c>
      <c r="L1292" s="27">
        <v>0</v>
      </c>
      <c r="M1292" s="28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9">
        <f t="shared" si="491"/>
        <v>0</v>
      </c>
    </row>
    <row r="1293" spans="2:21" ht="13.5" customHeight="1">
      <c r="B1293" s="13"/>
      <c r="C1293" s="14" t="s">
        <v>132</v>
      </c>
      <c r="D1293" s="27">
        <v>0</v>
      </c>
      <c r="E1293" s="27">
        <v>0</v>
      </c>
      <c r="F1293" s="27">
        <v>0</v>
      </c>
      <c r="G1293" s="27">
        <v>0</v>
      </c>
      <c r="H1293" s="27">
        <v>0</v>
      </c>
      <c r="I1293" s="27">
        <v>0</v>
      </c>
      <c r="J1293" s="27">
        <v>0</v>
      </c>
      <c r="K1293" s="28">
        <v>0</v>
      </c>
      <c r="L1293" s="27">
        <v>0</v>
      </c>
      <c r="M1293" s="28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9">
        <f t="shared" si="491"/>
        <v>0</v>
      </c>
    </row>
    <row r="1294" spans="2:21" ht="13.5" customHeight="1">
      <c r="B1294" s="13"/>
      <c r="C1294" s="14" t="s">
        <v>133</v>
      </c>
      <c r="D1294" s="27">
        <v>0</v>
      </c>
      <c r="E1294" s="27">
        <v>0</v>
      </c>
      <c r="F1294" s="27">
        <v>0</v>
      </c>
      <c r="G1294" s="27">
        <v>0</v>
      </c>
      <c r="H1294" s="27">
        <v>0</v>
      </c>
      <c r="I1294" s="27">
        <v>0</v>
      </c>
      <c r="J1294" s="27">
        <v>0</v>
      </c>
      <c r="K1294" s="28">
        <v>0</v>
      </c>
      <c r="L1294" s="27">
        <v>0</v>
      </c>
      <c r="M1294" s="28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9">
        <f t="shared" si="491"/>
        <v>0</v>
      </c>
    </row>
    <row r="1295" spans="2:21" ht="13.5" customHeight="1">
      <c r="B1295" s="13"/>
      <c r="C1295" s="17" t="s">
        <v>134</v>
      </c>
      <c r="D1295" s="27">
        <v>0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8">
        <v>0</v>
      </c>
      <c r="L1295" s="27">
        <v>0</v>
      </c>
      <c r="M1295" s="28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9">
        <f t="shared" si="491"/>
        <v>0</v>
      </c>
    </row>
    <row r="1296" spans="2:21" ht="13.5" customHeight="1">
      <c r="B1296" s="15"/>
      <c r="C1296" s="16" t="s">
        <v>2</v>
      </c>
      <c r="D1296" s="30">
        <f aca="true" t="shared" si="493" ref="D1296:T1296">SUM(D1283:D1295)</f>
        <v>0</v>
      </c>
      <c r="E1296" s="30">
        <f t="shared" si="493"/>
        <v>0</v>
      </c>
      <c r="F1296" s="30">
        <f t="shared" si="493"/>
        <v>0</v>
      </c>
      <c r="G1296" s="30">
        <f t="shared" si="493"/>
        <v>0</v>
      </c>
      <c r="H1296" s="30">
        <f t="shared" si="493"/>
        <v>0</v>
      </c>
      <c r="I1296" s="30">
        <f t="shared" si="493"/>
        <v>0</v>
      </c>
      <c r="J1296" s="30">
        <f t="shared" si="493"/>
        <v>0</v>
      </c>
      <c r="K1296" s="31">
        <f t="shared" si="493"/>
        <v>0</v>
      </c>
      <c r="L1296" s="30">
        <f t="shared" si="493"/>
        <v>0</v>
      </c>
      <c r="M1296" s="31">
        <f t="shared" si="493"/>
        <v>0</v>
      </c>
      <c r="N1296" s="30">
        <f t="shared" si="493"/>
        <v>0</v>
      </c>
      <c r="O1296" s="30">
        <f t="shared" si="493"/>
        <v>0</v>
      </c>
      <c r="P1296" s="30">
        <f t="shared" si="493"/>
        <v>0</v>
      </c>
      <c r="Q1296" s="30">
        <f t="shared" si="493"/>
        <v>0</v>
      </c>
      <c r="R1296" s="30">
        <f t="shared" si="493"/>
        <v>0</v>
      </c>
      <c r="S1296" s="30">
        <f t="shared" si="493"/>
        <v>0</v>
      </c>
      <c r="T1296" s="30">
        <f t="shared" si="493"/>
        <v>0</v>
      </c>
      <c r="U1296" s="32">
        <f t="shared" si="491"/>
        <v>0</v>
      </c>
    </row>
    <row r="1297" spans="2:21" ht="13.5" customHeight="1">
      <c r="B1297" s="13"/>
      <c r="C1297" s="14" t="s">
        <v>135</v>
      </c>
      <c r="D1297" s="27">
        <v>0</v>
      </c>
      <c r="E1297" s="27">
        <v>0</v>
      </c>
      <c r="F1297" s="27">
        <v>0</v>
      </c>
      <c r="G1297" s="27">
        <v>0</v>
      </c>
      <c r="H1297" s="27">
        <v>0</v>
      </c>
      <c r="I1297" s="27">
        <v>0</v>
      </c>
      <c r="J1297" s="27">
        <v>0</v>
      </c>
      <c r="K1297" s="28">
        <v>0</v>
      </c>
      <c r="L1297" s="27">
        <v>0</v>
      </c>
      <c r="M1297" s="28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9">
        <f t="shared" si="491"/>
        <v>0</v>
      </c>
    </row>
    <row r="1298" spans="2:21" ht="13.5" customHeight="1">
      <c r="B1298" s="13" t="s">
        <v>107</v>
      </c>
      <c r="C1298" s="14" t="s">
        <v>136</v>
      </c>
      <c r="D1298" s="27">
        <v>0</v>
      </c>
      <c r="E1298" s="27">
        <v>0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8">
        <v>0</v>
      </c>
      <c r="L1298" s="27">
        <v>0</v>
      </c>
      <c r="M1298" s="28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9">
        <f t="shared" si="491"/>
        <v>0</v>
      </c>
    </row>
    <row r="1299" spans="2:21" ht="13.5" customHeight="1">
      <c r="B1299" s="13" t="s">
        <v>108</v>
      </c>
      <c r="C1299" s="14" t="s">
        <v>137</v>
      </c>
      <c r="D1299" s="27">
        <v>0</v>
      </c>
      <c r="E1299" s="27">
        <v>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8">
        <v>0</v>
      </c>
      <c r="L1299" s="27">
        <v>0</v>
      </c>
      <c r="M1299" s="28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9">
        <f t="shared" si="491"/>
        <v>0</v>
      </c>
    </row>
    <row r="1300" spans="2:21" ht="13.5" customHeight="1">
      <c r="B1300" s="13" t="s">
        <v>35</v>
      </c>
      <c r="C1300" s="17" t="s">
        <v>138</v>
      </c>
      <c r="D1300" s="27">
        <v>243.1505</v>
      </c>
      <c r="E1300" s="27">
        <v>0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8">
        <v>0</v>
      </c>
      <c r="L1300" s="27">
        <v>1.7975</v>
      </c>
      <c r="M1300" s="28">
        <v>1.7975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9">
        <f t="shared" si="491"/>
        <v>246.74550000000002</v>
      </c>
    </row>
    <row r="1301" spans="2:21" ht="13.5" customHeight="1">
      <c r="B1301" s="15"/>
      <c r="C1301" s="16" t="s">
        <v>2</v>
      </c>
      <c r="D1301" s="24">
        <f aca="true" t="shared" si="494" ref="D1301:T1301">SUM(D1297:D1300)</f>
        <v>243.1505</v>
      </c>
      <c r="E1301" s="24">
        <f t="shared" si="494"/>
        <v>0</v>
      </c>
      <c r="F1301" s="24">
        <f t="shared" si="494"/>
        <v>0</v>
      </c>
      <c r="G1301" s="24">
        <f t="shared" si="494"/>
        <v>0</v>
      </c>
      <c r="H1301" s="24">
        <f t="shared" si="494"/>
        <v>0</v>
      </c>
      <c r="I1301" s="24">
        <f t="shared" si="494"/>
        <v>0</v>
      </c>
      <c r="J1301" s="24">
        <f t="shared" si="494"/>
        <v>0</v>
      </c>
      <c r="K1301" s="25">
        <f t="shared" si="494"/>
        <v>0</v>
      </c>
      <c r="L1301" s="24">
        <f t="shared" si="494"/>
        <v>1.7975</v>
      </c>
      <c r="M1301" s="25">
        <f t="shared" si="494"/>
        <v>1.7975</v>
      </c>
      <c r="N1301" s="24">
        <f t="shared" si="494"/>
        <v>0</v>
      </c>
      <c r="O1301" s="24">
        <f t="shared" si="494"/>
        <v>0</v>
      </c>
      <c r="P1301" s="24">
        <f t="shared" si="494"/>
        <v>0</v>
      </c>
      <c r="Q1301" s="24">
        <f t="shared" si="494"/>
        <v>0</v>
      </c>
      <c r="R1301" s="24">
        <f t="shared" si="494"/>
        <v>0</v>
      </c>
      <c r="S1301" s="24">
        <f t="shared" si="494"/>
        <v>0</v>
      </c>
      <c r="T1301" s="24">
        <f t="shared" si="494"/>
        <v>0</v>
      </c>
      <c r="U1301" s="26">
        <f t="shared" si="491"/>
        <v>246.74550000000002</v>
      </c>
    </row>
    <row r="1302" spans="1:21" ht="13.5" customHeight="1">
      <c r="A1302" s="39"/>
      <c r="B1302" s="46" t="s">
        <v>152</v>
      </c>
      <c r="C1302" s="47"/>
      <c r="D1302" s="33">
        <f>SUM(D1301,D1296,D1282,D1272,D1264,D1244,D1233,D1223,D1217)</f>
        <v>987.7977000000001</v>
      </c>
      <c r="E1302" s="33">
        <f aca="true" t="shared" si="495" ref="E1302:U1302">SUM(E1301,E1296,E1282,E1272,E1264,E1244,E1233,E1223,E1217)</f>
        <v>957.9109000000001</v>
      </c>
      <c r="F1302" s="33">
        <f t="shared" si="495"/>
        <v>375.85790000000003</v>
      </c>
      <c r="G1302" s="33">
        <f t="shared" si="495"/>
        <v>542.6127</v>
      </c>
      <c r="H1302" s="33">
        <f t="shared" si="495"/>
        <v>311.15250000000003</v>
      </c>
      <c r="I1302" s="33">
        <f t="shared" si="495"/>
        <v>1778.1098000000002</v>
      </c>
      <c r="J1302" s="33">
        <f t="shared" si="495"/>
        <v>496.03240000000005</v>
      </c>
      <c r="K1302" s="34">
        <f t="shared" si="495"/>
        <v>490.2097</v>
      </c>
      <c r="L1302" s="33">
        <f t="shared" si="495"/>
        <v>372.6483</v>
      </c>
      <c r="M1302" s="34">
        <f t="shared" si="495"/>
        <v>629.3959000000001</v>
      </c>
      <c r="N1302" s="33">
        <f t="shared" si="495"/>
        <v>627.3437</v>
      </c>
      <c r="O1302" s="33">
        <f t="shared" si="495"/>
        <v>598.216</v>
      </c>
      <c r="P1302" s="33">
        <f t="shared" si="495"/>
        <v>278.5403</v>
      </c>
      <c r="Q1302" s="33">
        <f t="shared" si="495"/>
        <v>166.3949</v>
      </c>
      <c r="R1302" s="33">
        <f t="shared" si="495"/>
        <v>87.2767</v>
      </c>
      <c r="S1302" s="33">
        <f t="shared" si="495"/>
        <v>3.6871</v>
      </c>
      <c r="T1302" s="33">
        <f t="shared" si="495"/>
        <v>2.2522</v>
      </c>
      <c r="U1302" s="35">
        <f t="shared" si="495"/>
        <v>8705.438699999999</v>
      </c>
    </row>
    <row r="1304" spans="2:56" ht="13.5" customHeight="1">
      <c r="B1304" s="18"/>
      <c r="C1304" s="19" t="s">
        <v>110</v>
      </c>
      <c r="D1304" s="42" t="s">
        <v>146</v>
      </c>
      <c r="E1304" s="43"/>
      <c r="BC1304" s="4"/>
      <c r="BD1304" s="3"/>
    </row>
    <row r="1305" spans="3:56" ht="13.5" customHeight="1">
      <c r="C1305" s="6"/>
      <c r="L1305" s="5"/>
      <c r="M1305" s="2"/>
      <c r="N1305" s="2"/>
      <c r="U1305" s="5" t="str">
        <f>$U$5</f>
        <v>(３日間調査　単位：件）</v>
      </c>
      <c r="BD1305" s="3"/>
    </row>
    <row r="1306" spans="2:56" ht="13.5" customHeight="1">
      <c r="B1306" s="7"/>
      <c r="C1306" s="8" t="s">
        <v>109</v>
      </c>
      <c r="D1306" s="20" t="s">
        <v>5</v>
      </c>
      <c r="E1306" s="20" t="s">
        <v>8</v>
      </c>
      <c r="F1306" s="20" t="s">
        <v>9</v>
      </c>
      <c r="G1306" s="20" t="s">
        <v>10</v>
      </c>
      <c r="H1306" s="20" t="s">
        <v>11</v>
      </c>
      <c r="I1306" s="20" t="s">
        <v>12</v>
      </c>
      <c r="J1306" s="20" t="s">
        <v>13</v>
      </c>
      <c r="K1306" s="20" t="s">
        <v>14</v>
      </c>
      <c r="L1306" s="21" t="s">
        <v>15</v>
      </c>
      <c r="M1306" s="20" t="s">
        <v>16</v>
      </c>
      <c r="N1306" s="20" t="s">
        <v>17</v>
      </c>
      <c r="O1306" s="20" t="s">
        <v>18</v>
      </c>
      <c r="P1306" s="20" t="s">
        <v>19</v>
      </c>
      <c r="Q1306" s="20" t="s">
        <v>20</v>
      </c>
      <c r="R1306" s="20" t="s">
        <v>21</v>
      </c>
      <c r="S1306" s="20" t="s">
        <v>22</v>
      </c>
      <c r="T1306" s="20" t="s">
        <v>23</v>
      </c>
      <c r="U1306" s="44" t="s">
        <v>4</v>
      </c>
      <c r="BD1306" s="3"/>
    </row>
    <row r="1307" spans="2:56" ht="13.5" customHeight="1">
      <c r="B1307" s="9" t="s">
        <v>25</v>
      </c>
      <c r="C1307" s="10"/>
      <c r="D1307" s="22" t="s">
        <v>7</v>
      </c>
      <c r="E1307" s="22" t="s">
        <v>7</v>
      </c>
      <c r="F1307" s="22" t="s">
        <v>7</v>
      </c>
      <c r="G1307" s="22" t="s">
        <v>7</v>
      </c>
      <c r="H1307" s="22" t="s">
        <v>7</v>
      </c>
      <c r="I1307" s="22" t="s">
        <v>7</v>
      </c>
      <c r="J1307" s="22" t="s">
        <v>7</v>
      </c>
      <c r="K1307" s="22" t="s">
        <v>7</v>
      </c>
      <c r="L1307" s="23" t="s">
        <v>6</v>
      </c>
      <c r="M1307" s="22" t="s">
        <v>7</v>
      </c>
      <c r="N1307" s="22" t="s">
        <v>7</v>
      </c>
      <c r="O1307" s="22" t="s">
        <v>7</v>
      </c>
      <c r="P1307" s="22" t="s">
        <v>7</v>
      </c>
      <c r="Q1307" s="22" t="s">
        <v>7</v>
      </c>
      <c r="R1307" s="22" t="s">
        <v>7</v>
      </c>
      <c r="S1307" s="22" t="s">
        <v>7</v>
      </c>
      <c r="T1307" s="22" t="s">
        <v>24</v>
      </c>
      <c r="U1307" s="45"/>
      <c r="BD1307" s="3"/>
    </row>
    <row r="1308" spans="2:21" ht="13.5" customHeight="1">
      <c r="B1308" s="11"/>
      <c r="C1308" s="12" t="s">
        <v>118</v>
      </c>
      <c r="D1308" s="24">
        <v>0</v>
      </c>
      <c r="E1308" s="24">
        <v>0</v>
      </c>
      <c r="F1308" s="24">
        <v>0</v>
      </c>
      <c r="G1308" s="24">
        <v>0</v>
      </c>
      <c r="H1308" s="24">
        <v>0</v>
      </c>
      <c r="I1308" s="24">
        <v>0</v>
      </c>
      <c r="J1308" s="24">
        <v>0</v>
      </c>
      <c r="K1308" s="25">
        <v>0</v>
      </c>
      <c r="L1308" s="24">
        <v>0</v>
      </c>
      <c r="M1308" s="25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1.3388</v>
      </c>
      <c r="S1308" s="24">
        <v>4.8041</v>
      </c>
      <c r="T1308" s="24">
        <v>6.153</v>
      </c>
      <c r="U1308" s="26">
        <f>SUM(D1308:T1308)</f>
        <v>12.2959</v>
      </c>
    </row>
    <row r="1309" spans="2:21" ht="13.5" customHeight="1">
      <c r="B1309" s="13" t="s">
        <v>26</v>
      </c>
      <c r="C1309" s="14" t="s">
        <v>27</v>
      </c>
      <c r="D1309" s="27">
        <v>0</v>
      </c>
      <c r="E1309" s="27">
        <v>0</v>
      </c>
      <c r="F1309" s="27">
        <v>0</v>
      </c>
      <c r="G1309" s="27">
        <v>0</v>
      </c>
      <c r="H1309" s="27">
        <v>0</v>
      </c>
      <c r="I1309" s="27">
        <v>0</v>
      </c>
      <c r="J1309" s="27">
        <v>0</v>
      </c>
      <c r="K1309" s="28">
        <v>0</v>
      </c>
      <c r="L1309" s="27">
        <v>0</v>
      </c>
      <c r="M1309" s="28">
        <v>0</v>
      </c>
      <c r="N1309" s="27">
        <v>0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9">
        <f aca="true" t="shared" si="496" ref="U1309:U1372">SUM(D1309:T1309)</f>
        <v>0</v>
      </c>
    </row>
    <row r="1310" spans="2:21" ht="13.5" customHeight="1">
      <c r="B1310" s="13"/>
      <c r="C1310" s="14" t="s">
        <v>28</v>
      </c>
      <c r="D1310" s="27">
        <v>0</v>
      </c>
      <c r="E1310" s="27">
        <v>0</v>
      </c>
      <c r="F1310" s="27">
        <v>0</v>
      </c>
      <c r="G1310" s="27">
        <v>0</v>
      </c>
      <c r="H1310" s="27">
        <v>0</v>
      </c>
      <c r="I1310" s="27">
        <v>0</v>
      </c>
      <c r="J1310" s="27">
        <v>0</v>
      </c>
      <c r="K1310" s="28">
        <v>0</v>
      </c>
      <c r="L1310" s="27">
        <v>0</v>
      </c>
      <c r="M1310" s="28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9.3315</v>
      </c>
      <c r="S1310" s="27">
        <v>6.3443</v>
      </c>
      <c r="T1310" s="27">
        <v>10.1834</v>
      </c>
      <c r="U1310" s="29">
        <f t="shared" si="496"/>
        <v>25.8592</v>
      </c>
    </row>
    <row r="1311" spans="2:21" ht="13.5" customHeight="1">
      <c r="B1311" s="13" t="s">
        <v>29</v>
      </c>
      <c r="C1311" s="14" t="s">
        <v>30</v>
      </c>
      <c r="D1311" s="27">
        <v>0</v>
      </c>
      <c r="E1311" s="27">
        <v>0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8">
        <v>0</v>
      </c>
      <c r="L1311" s="27">
        <v>0</v>
      </c>
      <c r="M1311" s="28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9">
        <f t="shared" si="496"/>
        <v>0</v>
      </c>
    </row>
    <row r="1312" spans="2:21" ht="13.5" customHeight="1">
      <c r="B1312" s="13"/>
      <c r="C1312" s="14" t="s">
        <v>31</v>
      </c>
      <c r="D1312" s="27">
        <v>0</v>
      </c>
      <c r="E1312" s="27">
        <v>0</v>
      </c>
      <c r="F1312" s="27">
        <v>0</v>
      </c>
      <c r="G1312" s="27">
        <v>0</v>
      </c>
      <c r="H1312" s="27">
        <v>0</v>
      </c>
      <c r="I1312" s="27">
        <v>0</v>
      </c>
      <c r="J1312" s="27">
        <v>0</v>
      </c>
      <c r="K1312" s="28">
        <v>0</v>
      </c>
      <c r="L1312" s="27">
        <v>0</v>
      </c>
      <c r="M1312" s="28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9">
        <f t="shared" si="496"/>
        <v>0</v>
      </c>
    </row>
    <row r="1313" spans="2:21" ht="13.5" customHeight="1">
      <c r="B1313" s="13" t="s">
        <v>32</v>
      </c>
      <c r="C1313" s="14" t="s">
        <v>33</v>
      </c>
      <c r="D1313" s="27">
        <v>452.1516</v>
      </c>
      <c r="E1313" s="27">
        <v>150.7172</v>
      </c>
      <c r="F1313" s="27">
        <v>0</v>
      </c>
      <c r="G1313" s="27">
        <v>0</v>
      </c>
      <c r="H1313" s="27">
        <v>0</v>
      </c>
      <c r="I1313" s="27">
        <v>0</v>
      </c>
      <c r="J1313" s="27">
        <v>0</v>
      </c>
      <c r="K1313" s="28">
        <v>0</v>
      </c>
      <c r="L1313" s="27">
        <v>0</v>
      </c>
      <c r="M1313" s="28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9">
        <f t="shared" si="496"/>
        <v>602.8688</v>
      </c>
    </row>
    <row r="1314" spans="2:21" ht="13.5" customHeight="1">
      <c r="B1314" s="13"/>
      <c r="C1314" s="14" t="s">
        <v>34</v>
      </c>
      <c r="D1314" s="27">
        <v>213.737</v>
      </c>
      <c r="E1314" s="27">
        <v>2505.5217</v>
      </c>
      <c r="F1314" s="27">
        <v>9.2926</v>
      </c>
      <c r="G1314" s="27">
        <v>0</v>
      </c>
      <c r="H1314" s="27">
        <v>0</v>
      </c>
      <c r="I1314" s="27">
        <v>0</v>
      </c>
      <c r="J1314" s="27">
        <v>0</v>
      </c>
      <c r="K1314" s="28">
        <v>0</v>
      </c>
      <c r="L1314" s="27">
        <v>0</v>
      </c>
      <c r="M1314" s="28">
        <v>0</v>
      </c>
      <c r="N1314" s="27">
        <v>0</v>
      </c>
      <c r="O1314" s="27">
        <v>0</v>
      </c>
      <c r="P1314" s="27">
        <v>0</v>
      </c>
      <c r="Q1314" s="27">
        <v>0</v>
      </c>
      <c r="R1314" s="27">
        <v>0</v>
      </c>
      <c r="S1314" s="27">
        <v>0</v>
      </c>
      <c r="T1314" s="27">
        <v>0</v>
      </c>
      <c r="U1314" s="29">
        <f t="shared" si="496"/>
        <v>2728.5513</v>
      </c>
    </row>
    <row r="1315" spans="2:21" ht="13.5" customHeight="1">
      <c r="B1315" s="13" t="s">
        <v>35</v>
      </c>
      <c r="C1315" s="14" t="s">
        <v>36</v>
      </c>
      <c r="D1315" s="27">
        <v>0</v>
      </c>
      <c r="E1315" s="27">
        <v>0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8">
        <v>0</v>
      </c>
      <c r="L1315" s="27">
        <v>0</v>
      </c>
      <c r="M1315" s="28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9">
        <f t="shared" si="496"/>
        <v>0</v>
      </c>
    </row>
    <row r="1316" spans="2:21" ht="13.5" customHeight="1">
      <c r="B1316" s="13"/>
      <c r="C1316" s="14" t="s">
        <v>37</v>
      </c>
      <c r="D1316" s="27">
        <v>0</v>
      </c>
      <c r="E1316" s="27">
        <v>0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8">
        <v>0</v>
      </c>
      <c r="L1316" s="27">
        <v>0</v>
      </c>
      <c r="M1316" s="28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9">
        <f t="shared" si="496"/>
        <v>0</v>
      </c>
    </row>
    <row r="1317" spans="2:21" ht="13.5" customHeight="1">
      <c r="B1317" s="15"/>
      <c r="C1317" s="16" t="s">
        <v>2</v>
      </c>
      <c r="D1317" s="30">
        <f aca="true" t="shared" si="497" ref="D1317:T1317">SUM(D1308:D1316)</f>
        <v>665.8886</v>
      </c>
      <c r="E1317" s="30">
        <f t="shared" si="497"/>
        <v>2656.2389</v>
      </c>
      <c r="F1317" s="30">
        <f t="shared" si="497"/>
        <v>9.2926</v>
      </c>
      <c r="G1317" s="30">
        <f t="shared" si="497"/>
        <v>0</v>
      </c>
      <c r="H1317" s="30">
        <f t="shared" si="497"/>
        <v>0</v>
      </c>
      <c r="I1317" s="30">
        <f t="shared" si="497"/>
        <v>0</v>
      </c>
      <c r="J1317" s="30">
        <f t="shared" si="497"/>
        <v>0</v>
      </c>
      <c r="K1317" s="31">
        <f t="shared" si="497"/>
        <v>0</v>
      </c>
      <c r="L1317" s="30">
        <f t="shared" si="497"/>
        <v>0</v>
      </c>
      <c r="M1317" s="31">
        <f t="shared" si="497"/>
        <v>0</v>
      </c>
      <c r="N1317" s="30">
        <f t="shared" si="497"/>
        <v>0</v>
      </c>
      <c r="O1317" s="30">
        <f t="shared" si="497"/>
        <v>0</v>
      </c>
      <c r="P1317" s="30">
        <f t="shared" si="497"/>
        <v>0</v>
      </c>
      <c r="Q1317" s="30">
        <f t="shared" si="497"/>
        <v>0</v>
      </c>
      <c r="R1317" s="30">
        <f t="shared" si="497"/>
        <v>10.670300000000001</v>
      </c>
      <c r="S1317" s="30">
        <f t="shared" si="497"/>
        <v>11.148399999999999</v>
      </c>
      <c r="T1317" s="30">
        <f t="shared" si="497"/>
        <v>16.3364</v>
      </c>
      <c r="U1317" s="32">
        <f t="shared" si="496"/>
        <v>3369.5752</v>
      </c>
    </row>
    <row r="1318" spans="2:21" ht="13.5" customHeight="1">
      <c r="B1318" s="13" t="s">
        <v>38</v>
      </c>
      <c r="C1318" s="14" t="s">
        <v>39</v>
      </c>
      <c r="D1318" s="27">
        <v>0</v>
      </c>
      <c r="E1318" s="27">
        <v>0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8">
        <v>0</v>
      </c>
      <c r="L1318" s="27">
        <v>0</v>
      </c>
      <c r="M1318" s="28">
        <v>0</v>
      </c>
      <c r="N1318" s="27">
        <v>0</v>
      </c>
      <c r="O1318" s="27">
        <v>0</v>
      </c>
      <c r="P1318" s="27">
        <v>1</v>
      </c>
      <c r="Q1318" s="27">
        <v>0</v>
      </c>
      <c r="R1318" s="27">
        <v>2</v>
      </c>
      <c r="S1318" s="27">
        <v>0</v>
      </c>
      <c r="T1318" s="27">
        <v>0</v>
      </c>
      <c r="U1318" s="29">
        <f t="shared" si="496"/>
        <v>3</v>
      </c>
    </row>
    <row r="1319" spans="2:21" ht="13.5" customHeight="1">
      <c r="B1319" s="13"/>
      <c r="C1319" s="14" t="s">
        <v>40</v>
      </c>
      <c r="D1319" s="27">
        <v>0</v>
      </c>
      <c r="E1319" s="27">
        <v>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8">
        <v>0</v>
      </c>
      <c r="L1319" s="27">
        <v>0</v>
      </c>
      <c r="M1319" s="28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9">
        <f t="shared" si="496"/>
        <v>0</v>
      </c>
    </row>
    <row r="1320" spans="2:21" ht="13.5" customHeight="1">
      <c r="B1320" s="13" t="s">
        <v>32</v>
      </c>
      <c r="C1320" s="14" t="s">
        <v>41</v>
      </c>
      <c r="D1320" s="27">
        <v>0</v>
      </c>
      <c r="E1320" s="27">
        <v>0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8">
        <v>0</v>
      </c>
      <c r="L1320" s="27">
        <v>0</v>
      </c>
      <c r="M1320" s="28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9">
        <f t="shared" si="496"/>
        <v>0</v>
      </c>
    </row>
    <row r="1321" spans="2:21" ht="13.5" customHeight="1">
      <c r="B1321" s="13"/>
      <c r="C1321" s="14" t="s">
        <v>42</v>
      </c>
      <c r="D1321" s="27">
        <v>0</v>
      </c>
      <c r="E1321" s="27">
        <v>0</v>
      </c>
      <c r="F1321" s="27">
        <v>0</v>
      </c>
      <c r="G1321" s="27">
        <v>0</v>
      </c>
      <c r="H1321" s="27">
        <v>0</v>
      </c>
      <c r="I1321" s="27">
        <v>0</v>
      </c>
      <c r="J1321" s="27">
        <v>0</v>
      </c>
      <c r="K1321" s="28">
        <v>0</v>
      </c>
      <c r="L1321" s="27">
        <v>0</v>
      </c>
      <c r="M1321" s="28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9">
        <f t="shared" si="496"/>
        <v>0</v>
      </c>
    </row>
    <row r="1322" spans="2:21" ht="13.5" customHeight="1">
      <c r="B1322" s="13" t="s">
        <v>35</v>
      </c>
      <c r="C1322" s="17" t="s">
        <v>43</v>
      </c>
      <c r="D1322" s="27">
        <v>0</v>
      </c>
      <c r="E1322" s="27">
        <v>0</v>
      </c>
      <c r="F1322" s="27">
        <v>0</v>
      </c>
      <c r="G1322" s="27">
        <v>0</v>
      </c>
      <c r="H1322" s="27">
        <v>0</v>
      </c>
      <c r="I1322" s="27">
        <v>0</v>
      </c>
      <c r="J1322" s="27">
        <v>0</v>
      </c>
      <c r="K1322" s="28">
        <v>0</v>
      </c>
      <c r="L1322" s="27">
        <v>0</v>
      </c>
      <c r="M1322" s="28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3.4024</v>
      </c>
      <c r="T1322" s="27">
        <v>0</v>
      </c>
      <c r="U1322" s="29">
        <f t="shared" si="496"/>
        <v>3.4024</v>
      </c>
    </row>
    <row r="1323" spans="1:21" ht="13.5" customHeight="1">
      <c r="A1323" s="39"/>
      <c r="B1323" s="15"/>
      <c r="C1323" s="16" t="s">
        <v>2</v>
      </c>
      <c r="D1323" s="30">
        <f aca="true" t="shared" si="498" ref="D1323:T1323">SUM(D1318:D1322)</f>
        <v>0</v>
      </c>
      <c r="E1323" s="30">
        <f t="shared" si="498"/>
        <v>0</v>
      </c>
      <c r="F1323" s="30">
        <f t="shared" si="498"/>
        <v>0</v>
      </c>
      <c r="G1323" s="30">
        <f t="shared" si="498"/>
        <v>0</v>
      </c>
      <c r="H1323" s="30">
        <f t="shared" si="498"/>
        <v>0</v>
      </c>
      <c r="I1323" s="30">
        <f t="shared" si="498"/>
        <v>0</v>
      </c>
      <c r="J1323" s="30">
        <f t="shared" si="498"/>
        <v>0</v>
      </c>
      <c r="K1323" s="31">
        <f t="shared" si="498"/>
        <v>0</v>
      </c>
      <c r="L1323" s="30">
        <f t="shared" si="498"/>
        <v>0</v>
      </c>
      <c r="M1323" s="31">
        <f t="shared" si="498"/>
        <v>0</v>
      </c>
      <c r="N1323" s="30">
        <f t="shared" si="498"/>
        <v>0</v>
      </c>
      <c r="O1323" s="30">
        <f t="shared" si="498"/>
        <v>0</v>
      </c>
      <c r="P1323" s="30">
        <f t="shared" si="498"/>
        <v>1</v>
      </c>
      <c r="Q1323" s="30">
        <f t="shared" si="498"/>
        <v>0</v>
      </c>
      <c r="R1323" s="30">
        <f t="shared" si="498"/>
        <v>2</v>
      </c>
      <c r="S1323" s="30">
        <f t="shared" si="498"/>
        <v>3.4024</v>
      </c>
      <c r="T1323" s="30">
        <f t="shared" si="498"/>
        <v>0</v>
      </c>
      <c r="U1323" s="32">
        <f t="shared" si="496"/>
        <v>6.4024</v>
      </c>
    </row>
    <row r="1324" spans="2:21" ht="13.5" customHeight="1">
      <c r="B1324" s="11"/>
      <c r="C1324" s="12" t="s">
        <v>44</v>
      </c>
      <c r="D1324" s="27">
        <v>0</v>
      </c>
      <c r="E1324" s="27">
        <v>0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8">
        <v>0</v>
      </c>
      <c r="L1324" s="27">
        <v>0</v>
      </c>
      <c r="M1324" s="28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8.5314</v>
      </c>
      <c r="T1324" s="27">
        <v>49.2674</v>
      </c>
      <c r="U1324" s="29">
        <f t="shared" si="496"/>
        <v>57.7988</v>
      </c>
    </row>
    <row r="1325" spans="2:21" ht="13.5" customHeight="1">
      <c r="B1325" s="13" t="s">
        <v>0</v>
      </c>
      <c r="C1325" s="14" t="s">
        <v>45</v>
      </c>
      <c r="D1325" s="27">
        <v>0</v>
      </c>
      <c r="E1325" s="27">
        <v>0</v>
      </c>
      <c r="F1325" s="27">
        <v>0</v>
      </c>
      <c r="G1325" s="27">
        <v>0</v>
      </c>
      <c r="H1325" s="27">
        <v>0</v>
      </c>
      <c r="I1325" s="27">
        <v>0</v>
      </c>
      <c r="J1325" s="27">
        <v>0</v>
      </c>
      <c r="K1325" s="28">
        <v>0</v>
      </c>
      <c r="L1325" s="27">
        <v>0</v>
      </c>
      <c r="M1325" s="28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2.4356</v>
      </c>
      <c r="U1325" s="29">
        <f t="shared" si="496"/>
        <v>2.4356</v>
      </c>
    </row>
    <row r="1326" spans="2:21" ht="13.5" customHeight="1">
      <c r="B1326" s="13"/>
      <c r="C1326" s="14" t="s">
        <v>46</v>
      </c>
      <c r="D1326" s="27">
        <v>0</v>
      </c>
      <c r="E1326" s="27">
        <v>0</v>
      </c>
      <c r="F1326" s="27">
        <v>0</v>
      </c>
      <c r="G1326" s="27">
        <v>0</v>
      </c>
      <c r="H1326" s="27">
        <v>0</v>
      </c>
      <c r="I1326" s="27">
        <v>0</v>
      </c>
      <c r="J1326" s="27">
        <v>0</v>
      </c>
      <c r="K1326" s="28">
        <v>0</v>
      </c>
      <c r="L1326" s="27">
        <v>0</v>
      </c>
      <c r="M1326" s="28">
        <v>0</v>
      </c>
      <c r="N1326" s="27">
        <v>0</v>
      </c>
      <c r="O1326" s="27">
        <v>0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9">
        <f t="shared" si="496"/>
        <v>0</v>
      </c>
    </row>
    <row r="1327" spans="2:21" ht="13.5" customHeight="1">
      <c r="B1327" s="13"/>
      <c r="C1327" s="14" t="s">
        <v>47</v>
      </c>
      <c r="D1327" s="27">
        <v>0</v>
      </c>
      <c r="E1327" s="27">
        <v>0</v>
      </c>
      <c r="F1327" s="27">
        <v>0</v>
      </c>
      <c r="G1327" s="27">
        <v>0</v>
      </c>
      <c r="H1327" s="27">
        <v>0</v>
      </c>
      <c r="I1327" s="27">
        <v>9.2947</v>
      </c>
      <c r="J1327" s="27">
        <v>0</v>
      </c>
      <c r="K1327" s="28">
        <v>0</v>
      </c>
      <c r="L1327" s="27">
        <v>0</v>
      </c>
      <c r="M1327" s="28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3.9727</v>
      </c>
      <c r="S1327" s="27">
        <v>50.3549</v>
      </c>
      <c r="T1327" s="27">
        <v>85.9652</v>
      </c>
      <c r="U1327" s="29">
        <f t="shared" si="496"/>
        <v>149.5875</v>
      </c>
    </row>
    <row r="1328" spans="2:21" ht="13.5" customHeight="1">
      <c r="B1328" s="13" t="s">
        <v>32</v>
      </c>
      <c r="C1328" s="14" t="s">
        <v>48</v>
      </c>
      <c r="D1328" s="27">
        <v>0</v>
      </c>
      <c r="E1328" s="27">
        <v>0</v>
      </c>
      <c r="F1328" s="27">
        <v>0</v>
      </c>
      <c r="G1328" s="27">
        <v>0</v>
      </c>
      <c r="H1328" s="27">
        <v>0</v>
      </c>
      <c r="I1328" s="27">
        <v>0</v>
      </c>
      <c r="J1328" s="27">
        <v>0</v>
      </c>
      <c r="K1328" s="28">
        <v>0</v>
      </c>
      <c r="L1328" s="27">
        <v>0</v>
      </c>
      <c r="M1328" s="28">
        <v>0</v>
      </c>
      <c r="N1328" s="27">
        <v>0</v>
      </c>
      <c r="O1328" s="27">
        <v>0</v>
      </c>
      <c r="P1328" s="27">
        <v>0</v>
      </c>
      <c r="Q1328" s="27">
        <v>0</v>
      </c>
      <c r="R1328" s="27">
        <v>0</v>
      </c>
      <c r="S1328" s="27">
        <v>3.0367</v>
      </c>
      <c r="T1328" s="27">
        <v>71.3209</v>
      </c>
      <c r="U1328" s="29">
        <f t="shared" si="496"/>
        <v>74.35759999999999</v>
      </c>
    </row>
    <row r="1329" spans="2:21" ht="13.5" customHeight="1">
      <c r="B1329" s="13"/>
      <c r="C1329" s="14" t="s">
        <v>49</v>
      </c>
      <c r="D1329" s="27">
        <v>0</v>
      </c>
      <c r="E1329" s="27">
        <v>0</v>
      </c>
      <c r="F1329" s="27">
        <v>0</v>
      </c>
      <c r="G1329" s="27">
        <v>0</v>
      </c>
      <c r="H1329" s="27">
        <v>0</v>
      </c>
      <c r="I1329" s="27">
        <v>0</v>
      </c>
      <c r="J1329" s="27">
        <v>0</v>
      </c>
      <c r="K1329" s="28">
        <v>0</v>
      </c>
      <c r="L1329" s="27">
        <v>0</v>
      </c>
      <c r="M1329" s="28">
        <v>0</v>
      </c>
      <c r="N1329" s="27">
        <v>0</v>
      </c>
      <c r="O1329" s="27">
        <v>0</v>
      </c>
      <c r="P1329" s="27">
        <v>0</v>
      </c>
      <c r="Q1329" s="27">
        <v>0</v>
      </c>
      <c r="R1329" s="27">
        <v>9.6084</v>
      </c>
      <c r="S1329" s="27">
        <v>0</v>
      </c>
      <c r="T1329" s="27">
        <v>22.7624</v>
      </c>
      <c r="U1329" s="29">
        <f t="shared" si="496"/>
        <v>32.3708</v>
      </c>
    </row>
    <row r="1330" spans="2:21" ht="13.5" customHeight="1">
      <c r="B1330" s="13"/>
      <c r="C1330" s="14" t="s">
        <v>50</v>
      </c>
      <c r="D1330" s="27">
        <v>0</v>
      </c>
      <c r="E1330" s="27">
        <v>0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8">
        <v>0</v>
      </c>
      <c r="L1330" s="27">
        <v>0</v>
      </c>
      <c r="M1330" s="28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9">
        <f t="shared" si="496"/>
        <v>0</v>
      </c>
    </row>
    <row r="1331" spans="2:21" ht="13.5" customHeight="1">
      <c r="B1331" s="13" t="s">
        <v>35</v>
      </c>
      <c r="C1331" s="14" t="s">
        <v>51</v>
      </c>
      <c r="D1331" s="27">
        <v>0</v>
      </c>
      <c r="E1331" s="27">
        <v>0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8">
        <v>0</v>
      </c>
      <c r="L1331" s="27">
        <v>0</v>
      </c>
      <c r="M1331" s="28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6.216</v>
      </c>
      <c r="T1331" s="27">
        <v>2.072</v>
      </c>
      <c r="U1331" s="29">
        <f t="shared" si="496"/>
        <v>8.288</v>
      </c>
    </row>
    <row r="1332" spans="2:21" ht="13.5" customHeight="1">
      <c r="B1332" s="13"/>
      <c r="C1332" s="14" t="s">
        <v>52</v>
      </c>
      <c r="D1332" s="27">
        <v>0</v>
      </c>
      <c r="E1332" s="27">
        <v>0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8">
        <v>0</v>
      </c>
      <c r="L1332" s="27">
        <v>0</v>
      </c>
      <c r="M1332" s="28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44.7055</v>
      </c>
      <c r="S1332" s="27">
        <v>5.1316</v>
      </c>
      <c r="T1332" s="27">
        <v>4.6591</v>
      </c>
      <c r="U1332" s="29">
        <f t="shared" si="496"/>
        <v>54.4962</v>
      </c>
    </row>
    <row r="1333" spans="1:21" ht="13.5" customHeight="1">
      <c r="A1333" s="39"/>
      <c r="B1333" s="15"/>
      <c r="C1333" s="16" t="s">
        <v>2</v>
      </c>
      <c r="D1333" s="30">
        <f aca="true" t="shared" si="499" ref="D1333:T1333">SUM(D1324:D1332)</f>
        <v>0</v>
      </c>
      <c r="E1333" s="30">
        <f t="shared" si="499"/>
        <v>0</v>
      </c>
      <c r="F1333" s="30">
        <f t="shared" si="499"/>
        <v>0</v>
      </c>
      <c r="G1333" s="30">
        <f t="shared" si="499"/>
        <v>0</v>
      </c>
      <c r="H1333" s="30">
        <f t="shared" si="499"/>
        <v>0</v>
      </c>
      <c r="I1333" s="30">
        <f t="shared" si="499"/>
        <v>9.2947</v>
      </c>
      <c r="J1333" s="30">
        <f t="shared" si="499"/>
        <v>0</v>
      </c>
      <c r="K1333" s="31">
        <f t="shared" si="499"/>
        <v>0</v>
      </c>
      <c r="L1333" s="30">
        <f t="shared" si="499"/>
        <v>0</v>
      </c>
      <c r="M1333" s="31">
        <f t="shared" si="499"/>
        <v>0</v>
      </c>
      <c r="N1333" s="30">
        <f t="shared" si="499"/>
        <v>0</v>
      </c>
      <c r="O1333" s="30">
        <f t="shared" si="499"/>
        <v>0</v>
      </c>
      <c r="P1333" s="30">
        <f t="shared" si="499"/>
        <v>0</v>
      </c>
      <c r="Q1333" s="30">
        <f t="shared" si="499"/>
        <v>0</v>
      </c>
      <c r="R1333" s="30">
        <f t="shared" si="499"/>
        <v>58.2866</v>
      </c>
      <c r="S1333" s="30">
        <f t="shared" si="499"/>
        <v>73.2706</v>
      </c>
      <c r="T1333" s="30">
        <f t="shared" si="499"/>
        <v>238.48260000000002</v>
      </c>
      <c r="U1333" s="32">
        <f t="shared" si="496"/>
        <v>379.33450000000005</v>
      </c>
    </row>
    <row r="1334" spans="2:21" ht="13.5" customHeight="1">
      <c r="B1334" s="13"/>
      <c r="C1334" s="14" t="s">
        <v>53</v>
      </c>
      <c r="D1334" s="27">
        <v>0</v>
      </c>
      <c r="E1334" s="27">
        <v>0</v>
      </c>
      <c r="F1334" s="27">
        <v>0</v>
      </c>
      <c r="G1334" s="27">
        <v>0</v>
      </c>
      <c r="H1334" s="27">
        <v>2.8063</v>
      </c>
      <c r="I1334" s="27">
        <v>17.9489</v>
      </c>
      <c r="J1334" s="27">
        <v>57.7312</v>
      </c>
      <c r="K1334" s="28">
        <v>40.8688</v>
      </c>
      <c r="L1334" s="27">
        <v>146.8838</v>
      </c>
      <c r="M1334" s="28">
        <v>165.6842</v>
      </c>
      <c r="N1334" s="27">
        <v>186.7828</v>
      </c>
      <c r="O1334" s="27">
        <v>182.4757</v>
      </c>
      <c r="P1334" s="27">
        <v>233.1713</v>
      </c>
      <c r="Q1334" s="27">
        <v>267.9621</v>
      </c>
      <c r="R1334" s="27">
        <v>427.797</v>
      </c>
      <c r="S1334" s="27">
        <v>215.0991</v>
      </c>
      <c r="T1334" s="27">
        <v>112.7026</v>
      </c>
      <c r="U1334" s="29">
        <f t="shared" si="496"/>
        <v>2057.9138</v>
      </c>
    </row>
    <row r="1335" spans="2:21" ht="13.5" customHeight="1">
      <c r="B1335" s="13"/>
      <c r="C1335" s="14" t="s">
        <v>54</v>
      </c>
      <c r="D1335" s="27">
        <v>0</v>
      </c>
      <c r="E1335" s="27">
        <v>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8">
        <v>0</v>
      </c>
      <c r="L1335" s="27">
        <v>0</v>
      </c>
      <c r="M1335" s="28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11.286</v>
      </c>
      <c r="S1335" s="27">
        <v>3.0018</v>
      </c>
      <c r="T1335" s="27">
        <v>0</v>
      </c>
      <c r="U1335" s="29">
        <f t="shared" si="496"/>
        <v>14.287799999999999</v>
      </c>
    </row>
    <row r="1336" spans="2:21" ht="13.5" customHeight="1">
      <c r="B1336" s="13" t="s">
        <v>55</v>
      </c>
      <c r="C1336" s="14" t="s">
        <v>56</v>
      </c>
      <c r="D1336" s="27">
        <v>0</v>
      </c>
      <c r="E1336" s="27">
        <v>1</v>
      </c>
      <c r="F1336" s="27">
        <v>45</v>
      </c>
      <c r="G1336" s="27">
        <v>0</v>
      </c>
      <c r="H1336" s="27">
        <v>0</v>
      </c>
      <c r="I1336" s="27">
        <v>5.8084</v>
      </c>
      <c r="J1336" s="27">
        <v>0</v>
      </c>
      <c r="K1336" s="28">
        <v>0</v>
      </c>
      <c r="L1336" s="27">
        <v>0</v>
      </c>
      <c r="M1336" s="28">
        <v>0</v>
      </c>
      <c r="N1336" s="27">
        <v>0</v>
      </c>
      <c r="O1336" s="27">
        <v>8.3923</v>
      </c>
      <c r="P1336" s="27">
        <v>0</v>
      </c>
      <c r="Q1336" s="27">
        <v>2.8219</v>
      </c>
      <c r="R1336" s="27">
        <v>6.9838</v>
      </c>
      <c r="S1336" s="27">
        <v>2.1028</v>
      </c>
      <c r="T1336" s="27">
        <v>0</v>
      </c>
      <c r="U1336" s="29">
        <f t="shared" si="496"/>
        <v>72.1092</v>
      </c>
    </row>
    <row r="1337" spans="2:21" ht="13.5" customHeight="1">
      <c r="B1337" s="13" t="s">
        <v>57</v>
      </c>
      <c r="C1337" s="14" t="s">
        <v>58</v>
      </c>
      <c r="D1337" s="27">
        <v>0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8">
        <v>0</v>
      </c>
      <c r="L1337" s="27">
        <v>0</v>
      </c>
      <c r="M1337" s="28">
        <v>0</v>
      </c>
      <c r="N1337" s="27">
        <v>0</v>
      </c>
      <c r="O1337" s="27">
        <v>0</v>
      </c>
      <c r="P1337" s="27">
        <v>0</v>
      </c>
      <c r="Q1337" s="27">
        <v>1.2813</v>
      </c>
      <c r="R1337" s="27">
        <v>44.5566</v>
      </c>
      <c r="S1337" s="27">
        <v>0</v>
      </c>
      <c r="T1337" s="27">
        <v>0</v>
      </c>
      <c r="U1337" s="29">
        <f t="shared" si="496"/>
        <v>45.837900000000005</v>
      </c>
    </row>
    <row r="1338" spans="2:21" ht="13.5" customHeight="1">
      <c r="B1338" s="13" t="s">
        <v>59</v>
      </c>
      <c r="C1338" s="14" t="s">
        <v>60</v>
      </c>
      <c r="D1338" s="27">
        <v>0</v>
      </c>
      <c r="E1338" s="27">
        <v>0</v>
      </c>
      <c r="F1338" s="27">
        <v>0</v>
      </c>
      <c r="G1338" s="27">
        <v>0</v>
      </c>
      <c r="H1338" s="27">
        <v>0</v>
      </c>
      <c r="I1338" s="27">
        <v>0</v>
      </c>
      <c r="J1338" s="27">
        <v>0</v>
      </c>
      <c r="K1338" s="28">
        <v>0</v>
      </c>
      <c r="L1338" s="27">
        <v>0</v>
      </c>
      <c r="M1338" s="28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9">
        <f t="shared" si="496"/>
        <v>0</v>
      </c>
    </row>
    <row r="1339" spans="2:21" ht="13.5" customHeight="1">
      <c r="B1339" s="13" t="s">
        <v>61</v>
      </c>
      <c r="C1339" s="14" t="s">
        <v>62</v>
      </c>
      <c r="D1339" s="27">
        <v>0</v>
      </c>
      <c r="E1339" s="27">
        <v>0</v>
      </c>
      <c r="F1339" s="27">
        <v>0</v>
      </c>
      <c r="G1339" s="27">
        <v>15.7368</v>
      </c>
      <c r="H1339" s="27">
        <v>66.2051</v>
      </c>
      <c r="I1339" s="27">
        <v>34.9478</v>
      </c>
      <c r="J1339" s="27">
        <v>25.794</v>
      </c>
      <c r="K1339" s="28">
        <v>28.6112</v>
      </c>
      <c r="L1339" s="27">
        <v>40.9571</v>
      </c>
      <c r="M1339" s="28">
        <v>75.9744</v>
      </c>
      <c r="N1339" s="27">
        <v>19.3768</v>
      </c>
      <c r="O1339" s="27">
        <v>29.7482</v>
      </c>
      <c r="P1339" s="27">
        <v>18.1435</v>
      </c>
      <c r="Q1339" s="27">
        <v>26.1499</v>
      </c>
      <c r="R1339" s="27">
        <v>2.6228</v>
      </c>
      <c r="S1339" s="27">
        <v>0</v>
      </c>
      <c r="T1339" s="27">
        <v>0</v>
      </c>
      <c r="U1339" s="29">
        <f t="shared" si="496"/>
        <v>384.2676</v>
      </c>
    </row>
    <row r="1340" spans="2:21" ht="13.5" customHeight="1">
      <c r="B1340" s="13" t="s">
        <v>63</v>
      </c>
      <c r="C1340" s="14" t="s">
        <v>64</v>
      </c>
      <c r="D1340" s="27">
        <v>0</v>
      </c>
      <c r="E1340" s="27">
        <v>0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8">
        <v>0</v>
      </c>
      <c r="L1340" s="27">
        <v>0</v>
      </c>
      <c r="M1340" s="28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9">
        <f t="shared" si="496"/>
        <v>0</v>
      </c>
    </row>
    <row r="1341" spans="2:21" ht="13.5" customHeight="1">
      <c r="B1341" s="13" t="s">
        <v>1</v>
      </c>
      <c r="C1341" s="14" t="s">
        <v>65</v>
      </c>
      <c r="D1341" s="27">
        <v>0</v>
      </c>
      <c r="E1341" s="27">
        <v>0</v>
      </c>
      <c r="F1341" s="27">
        <v>0</v>
      </c>
      <c r="G1341" s="27">
        <v>0</v>
      </c>
      <c r="H1341" s="27">
        <v>0</v>
      </c>
      <c r="I1341" s="27">
        <v>0</v>
      </c>
      <c r="J1341" s="27">
        <v>0</v>
      </c>
      <c r="K1341" s="28">
        <v>0</v>
      </c>
      <c r="L1341" s="27">
        <v>1.1246</v>
      </c>
      <c r="M1341" s="28">
        <v>0</v>
      </c>
      <c r="N1341" s="27">
        <v>1.1246</v>
      </c>
      <c r="O1341" s="27">
        <v>0</v>
      </c>
      <c r="P1341" s="27">
        <v>3.3933</v>
      </c>
      <c r="Q1341" s="27">
        <v>4.4984</v>
      </c>
      <c r="R1341" s="27">
        <v>25.1542</v>
      </c>
      <c r="S1341" s="27">
        <v>0</v>
      </c>
      <c r="T1341" s="27">
        <v>0</v>
      </c>
      <c r="U1341" s="29">
        <f t="shared" si="496"/>
        <v>35.2951</v>
      </c>
    </row>
    <row r="1342" spans="2:21" ht="13.5" customHeight="1">
      <c r="B1342" s="13" t="s">
        <v>35</v>
      </c>
      <c r="C1342" s="14" t="s">
        <v>66</v>
      </c>
      <c r="D1342" s="27">
        <v>0</v>
      </c>
      <c r="E1342" s="27">
        <v>0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8">
        <v>0</v>
      </c>
      <c r="L1342" s="27">
        <v>0</v>
      </c>
      <c r="M1342" s="28">
        <v>0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0</v>
      </c>
      <c r="U1342" s="29">
        <f t="shared" si="496"/>
        <v>0</v>
      </c>
    </row>
    <row r="1343" spans="2:21" ht="13.5" customHeight="1">
      <c r="B1343" s="13"/>
      <c r="C1343" s="14" t="s">
        <v>67</v>
      </c>
      <c r="D1343" s="27">
        <v>0</v>
      </c>
      <c r="E1343" s="27">
        <v>0</v>
      </c>
      <c r="F1343" s="27">
        <v>0</v>
      </c>
      <c r="G1343" s="27">
        <v>0</v>
      </c>
      <c r="H1343" s="27">
        <v>0</v>
      </c>
      <c r="I1343" s="27">
        <v>261.5598</v>
      </c>
      <c r="J1343" s="27">
        <v>0</v>
      </c>
      <c r="K1343" s="28">
        <v>0</v>
      </c>
      <c r="L1343" s="27">
        <v>0</v>
      </c>
      <c r="M1343" s="28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9">
        <f t="shared" si="496"/>
        <v>261.5598</v>
      </c>
    </row>
    <row r="1344" spans="1:21" ht="13.5" customHeight="1">
      <c r="A1344" s="39"/>
      <c r="B1344" s="15"/>
      <c r="C1344" s="16" t="s">
        <v>2</v>
      </c>
      <c r="D1344" s="30">
        <f aca="true" t="shared" si="500" ref="D1344:T1344">SUM(D1334:D1343)</f>
        <v>0</v>
      </c>
      <c r="E1344" s="30">
        <f t="shared" si="500"/>
        <v>1</v>
      </c>
      <c r="F1344" s="30">
        <f t="shared" si="500"/>
        <v>45</v>
      </c>
      <c r="G1344" s="30">
        <f t="shared" si="500"/>
        <v>15.7368</v>
      </c>
      <c r="H1344" s="30">
        <f t="shared" si="500"/>
        <v>69.0114</v>
      </c>
      <c r="I1344" s="30">
        <f t="shared" si="500"/>
        <v>320.2649</v>
      </c>
      <c r="J1344" s="30">
        <f t="shared" si="500"/>
        <v>83.5252</v>
      </c>
      <c r="K1344" s="31">
        <f t="shared" si="500"/>
        <v>69.48</v>
      </c>
      <c r="L1344" s="30">
        <f t="shared" si="500"/>
        <v>188.9655</v>
      </c>
      <c r="M1344" s="31">
        <f t="shared" si="500"/>
        <v>241.6586</v>
      </c>
      <c r="N1344" s="30">
        <f t="shared" si="500"/>
        <v>207.2842</v>
      </c>
      <c r="O1344" s="30">
        <f t="shared" si="500"/>
        <v>220.6162</v>
      </c>
      <c r="P1344" s="30">
        <f t="shared" si="500"/>
        <v>254.7081</v>
      </c>
      <c r="Q1344" s="30">
        <f t="shared" si="500"/>
        <v>302.71360000000004</v>
      </c>
      <c r="R1344" s="30">
        <f t="shared" si="500"/>
        <v>518.4004</v>
      </c>
      <c r="S1344" s="30">
        <f t="shared" si="500"/>
        <v>220.2037</v>
      </c>
      <c r="T1344" s="30">
        <f t="shared" si="500"/>
        <v>112.7026</v>
      </c>
      <c r="U1344" s="32">
        <f t="shared" si="496"/>
        <v>2871.2712000000006</v>
      </c>
    </row>
    <row r="1345" spans="2:21" ht="13.5" customHeight="1">
      <c r="B1345" s="11"/>
      <c r="C1345" s="12" t="s">
        <v>68</v>
      </c>
      <c r="D1345" s="27">
        <v>0</v>
      </c>
      <c r="E1345" s="27">
        <v>0</v>
      </c>
      <c r="F1345" s="27">
        <v>0</v>
      </c>
      <c r="G1345" s="27">
        <v>0</v>
      </c>
      <c r="H1345" s="27">
        <v>0</v>
      </c>
      <c r="I1345" s="27">
        <v>1.0698</v>
      </c>
      <c r="J1345" s="27">
        <v>0</v>
      </c>
      <c r="K1345" s="28">
        <v>0</v>
      </c>
      <c r="L1345" s="27">
        <v>0</v>
      </c>
      <c r="M1345" s="28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8.2064</v>
      </c>
      <c r="S1345" s="27">
        <v>15.4815</v>
      </c>
      <c r="T1345" s="27">
        <v>60.8085</v>
      </c>
      <c r="U1345" s="29">
        <f t="shared" si="496"/>
        <v>85.56620000000001</v>
      </c>
    </row>
    <row r="1346" spans="2:21" ht="13.5" customHeight="1">
      <c r="B1346" s="13"/>
      <c r="C1346" s="14" t="s">
        <v>69</v>
      </c>
      <c r="D1346" s="27">
        <v>0</v>
      </c>
      <c r="E1346" s="27">
        <v>0</v>
      </c>
      <c r="F1346" s="27">
        <v>0</v>
      </c>
      <c r="G1346" s="27">
        <v>0</v>
      </c>
      <c r="H1346" s="27">
        <v>0</v>
      </c>
      <c r="I1346" s="27">
        <v>0</v>
      </c>
      <c r="J1346" s="27">
        <v>0</v>
      </c>
      <c r="K1346" s="28">
        <v>0</v>
      </c>
      <c r="L1346" s="27">
        <v>0</v>
      </c>
      <c r="M1346" s="28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0</v>
      </c>
      <c r="T1346" s="27">
        <v>0</v>
      </c>
      <c r="U1346" s="29">
        <f t="shared" si="496"/>
        <v>0</v>
      </c>
    </row>
    <row r="1347" spans="2:21" ht="13.5" customHeight="1">
      <c r="B1347" s="13"/>
      <c r="C1347" s="14" t="s">
        <v>70</v>
      </c>
      <c r="D1347" s="27">
        <v>0</v>
      </c>
      <c r="E1347" s="27">
        <v>0</v>
      </c>
      <c r="F1347" s="27">
        <v>0</v>
      </c>
      <c r="G1347" s="27">
        <v>0</v>
      </c>
      <c r="H1347" s="27">
        <v>0</v>
      </c>
      <c r="I1347" s="27">
        <v>0</v>
      </c>
      <c r="J1347" s="27">
        <v>0</v>
      </c>
      <c r="K1347" s="28">
        <v>0</v>
      </c>
      <c r="L1347" s="27">
        <v>0</v>
      </c>
      <c r="M1347" s="28">
        <v>0</v>
      </c>
      <c r="N1347" s="27">
        <v>0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9">
        <f t="shared" si="496"/>
        <v>0</v>
      </c>
    </row>
    <row r="1348" spans="2:21" ht="13.5" customHeight="1">
      <c r="B1348" s="13" t="s">
        <v>71</v>
      </c>
      <c r="C1348" s="14" t="s">
        <v>72</v>
      </c>
      <c r="D1348" s="27">
        <v>0</v>
      </c>
      <c r="E1348" s="27">
        <v>0</v>
      </c>
      <c r="F1348" s="27">
        <v>0</v>
      </c>
      <c r="G1348" s="27">
        <v>0</v>
      </c>
      <c r="H1348" s="27">
        <v>0</v>
      </c>
      <c r="I1348" s="27">
        <v>0</v>
      </c>
      <c r="J1348" s="27">
        <v>0</v>
      </c>
      <c r="K1348" s="28">
        <v>0</v>
      </c>
      <c r="L1348" s="27">
        <v>0</v>
      </c>
      <c r="M1348" s="28">
        <v>0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9">
        <f t="shared" si="496"/>
        <v>0</v>
      </c>
    </row>
    <row r="1349" spans="2:21" ht="13.5" customHeight="1">
      <c r="B1349" s="13"/>
      <c r="C1349" s="14" t="s">
        <v>73</v>
      </c>
      <c r="D1349" s="27">
        <v>0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8">
        <v>0</v>
      </c>
      <c r="L1349" s="27">
        <v>0</v>
      </c>
      <c r="M1349" s="28">
        <v>0</v>
      </c>
      <c r="N1349" s="27">
        <v>0</v>
      </c>
      <c r="O1349" s="27">
        <v>0</v>
      </c>
      <c r="P1349" s="27">
        <v>0</v>
      </c>
      <c r="Q1349" s="27">
        <v>0</v>
      </c>
      <c r="R1349" s="27">
        <v>1.6471</v>
      </c>
      <c r="S1349" s="27">
        <v>0</v>
      </c>
      <c r="T1349" s="27">
        <v>0</v>
      </c>
      <c r="U1349" s="29">
        <f t="shared" si="496"/>
        <v>1.6471</v>
      </c>
    </row>
    <row r="1350" spans="2:21" ht="13.5" customHeight="1">
      <c r="B1350" s="13"/>
      <c r="C1350" s="14" t="s">
        <v>74</v>
      </c>
      <c r="D1350" s="27">
        <v>0</v>
      </c>
      <c r="E1350" s="27">
        <v>0</v>
      </c>
      <c r="F1350" s="27">
        <v>0</v>
      </c>
      <c r="G1350" s="27">
        <v>0</v>
      </c>
      <c r="H1350" s="27">
        <v>0</v>
      </c>
      <c r="I1350" s="27">
        <v>0</v>
      </c>
      <c r="J1350" s="27">
        <v>0</v>
      </c>
      <c r="K1350" s="28">
        <v>0</v>
      </c>
      <c r="L1350" s="27">
        <v>0</v>
      </c>
      <c r="M1350" s="28">
        <v>0</v>
      </c>
      <c r="N1350" s="27">
        <v>0</v>
      </c>
      <c r="O1350" s="27">
        <v>0</v>
      </c>
      <c r="P1350" s="27">
        <v>0</v>
      </c>
      <c r="Q1350" s="27">
        <v>0</v>
      </c>
      <c r="R1350" s="27">
        <v>1.1765</v>
      </c>
      <c r="S1350" s="27">
        <v>0</v>
      </c>
      <c r="T1350" s="27">
        <v>13.8019</v>
      </c>
      <c r="U1350" s="29">
        <f t="shared" si="496"/>
        <v>14.9784</v>
      </c>
    </row>
    <row r="1351" spans="2:21" ht="13.5" customHeight="1">
      <c r="B1351" s="13" t="s">
        <v>75</v>
      </c>
      <c r="C1351" s="14" t="s">
        <v>76</v>
      </c>
      <c r="D1351" s="27">
        <v>0</v>
      </c>
      <c r="E1351" s="27">
        <v>0</v>
      </c>
      <c r="F1351" s="27">
        <v>0</v>
      </c>
      <c r="G1351" s="27">
        <v>0</v>
      </c>
      <c r="H1351" s="27">
        <v>2.4036</v>
      </c>
      <c r="I1351" s="27">
        <v>0</v>
      </c>
      <c r="J1351" s="27">
        <v>0</v>
      </c>
      <c r="K1351" s="28">
        <v>0</v>
      </c>
      <c r="L1351" s="27">
        <v>4.5433</v>
      </c>
      <c r="M1351" s="28">
        <v>0</v>
      </c>
      <c r="N1351" s="27">
        <v>2.8286</v>
      </c>
      <c r="O1351" s="27">
        <v>15.7738</v>
      </c>
      <c r="P1351" s="27">
        <v>31.6322</v>
      </c>
      <c r="Q1351" s="27">
        <v>67.7768</v>
      </c>
      <c r="R1351" s="27">
        <v>159.4777</v>
      </c>
      <c r="S1351" s="27">
        <v>35.8284</v>
      </c>
      <c r="T1351" s="27">
        <v>89.7925</v>
      </c>
      <c r="U1351" s="29">
        <f t="shared" si="496"/>
        <v>410.0569</v>
      </c>
    </row>
    <row r="1352" spans="2:21" ht="13.5" customHeight="1">
      <c r="B1352" s="13"/>
      <c r="C1352" s="14" t="s">
        <v>77</v>
      </c>
      <c r="D1352" s="27">
        <v>0</v>
      </c>
      <c r="E1352" s="27">
        <v>0</v>
      </c>
      <c r="F1352" s="27">
        <v>0</v>
      </c>
      <c r="G1352" s="27">
        <v>0</v>
      </c>
      <c r="H1352" s="27">
        <v>0</v>
      </c>
      <c r="I1352" s="27">
        <v>0</v>
      </c>
      <c r="J1352" s="27">
        <v>0</v>
      </c>
      <c r="K1352" s="28">
        <v>0</v>
      </c>
      <c r="L1352" s="27">
        <v>0</v>
      </c>
      <c r="M1352" s="28">
        <v>0</v>
      </c>
      <c r="N1352" s="27">
        <v>0</v>
      </c>
      <c r="O1352" s="27">
        <v>0</v>
      </c>
      <c r="P1352" s="27">
        <v>13.1768</v>
      </c>
      <c r="Q1352" s="27">
        <v>49.8181</v>
      </c>
      <c r="R1352" s="27">
        <v>155.3635</v>
      </c>
      <c r="S1352" s="27">
        <v>82.3605</v>
      </c>
      <c r="T1352" s="27">
        <v>74.081</v>
      </c>
      <c r="U1352" s="29">
        <f t="shared" si="496"/>
        <v>374.7999</v>
      </c>
    </row>
    <row r="1353" spans="2:21" ht="13.5" customHeight="1">
      <c r="B1353" s="13"/>
      <c r="C1353" s="14" t="s">
        <v>78</v>
      </c>
      <c r="D1353" s="27">
        <v>0</v>
      </c>
      <c r="E1353" s="27">
        <v>0</v>
      </c>
      <c r="F1353" s="27">
        <v>0</v>
      </c>
      <c r="G1353" s="27">
        <v>0</v>
      </c>
      <c r="H1353" s="27">
        <v>0</v>
      </c>
      <c r="I1353" s="27">
        <v>0</v>
      </c>
      <c r="J1353" s="27">
        <v>0</v>
      </c>
      <c r="K1353" s="28">
        <v>0</v>
      </c>
      <c r="L1353" s="27">
        <v>0</v>
      </c>
      <c r="M1353" s="28">
        <v>1.4189</v>
      </c>
      <c r="N1353" s="27">
        <v>0</v>
      </c>
      <c r="O1353" s="27">
        <v>0</v>
      </c>
      <c r="P1353" s="27">
        <v>6.3373</v>
      </c>
      <c r="Q1353" s="27">
        <v>26.1395</v>
      </c>
      <c r="R1353" s="27">
        <v>122.5712</v>
      </c>
      <c r="S1353" s="27">
        <v>38.9205</v>
      </c>
      <c r="T1353" s="27">
        <v>66.631</v>
      </c>
      <c r="U1353" s="29">
        <f t="shared" si="496"/>
        <v>262.01840000000004</v>
      </c>
    </row>
    <row r="1354" spans="2:21" ht="13.5" customHeight="1">
      <c r="B1354" s="13" t="s">
        <v>63</v>
      </c>
      <c r="C1354" s="14" t="s">
        <v>79</v>
      </c>
      <c r="D1354" s="27">
        <v>0</v>
      </c>
      <c r="E1354" s="27">
        <v>0</v>
      </c>
      <c r="F1354" s="27">
        <v>0</v>
      </c>
      <c r="G1354" s="27">
        <v>0</v>
      </c>
      <c r="H1354" s="27">
        <v>3.0431</v>
      </c>
      <c r="I1354" s="27">
        <v>0</v>
      </c>
      <c r="J1354" s="27">
        <v>0</v>
      </c>
      <c r="K1354" s="28">
        <v>0</v>
      </c>
      <c r="L1354" s="27">
        <v>0</v>
      </c>
      <c r="M1354" s="28">
        <v>0</v>
      </c>
      <c r="N1354" s="27">
        <v>0</v>
      </c>
      <c r="O1354" s="27">
        <v>0</v>
      </c>
      <c r="P1354" s="27">
        <v>0</v>
      </c>
      <c r="Q1354" s="27">
        <v>0</v>
      </c>
      <c r="R1354" s="27">
        <v>9.8561</v>
      </c>
      <c r="S1354" s="27">
        <v>20.9501</v>
      </c>
      <c r="T1354" s="27">
        <v>0</v>
      </c>
      <c r="U1354" s="29">
        <f t="shared" si="496"/>
        <v>33.8493</v>
      </c>
    </row>
    <row r="1355" spans="2:21" ht="13.5" customHeight="1">
      <c r="B1355" s="13"/>
      <c r="C1355" s="14" t="s">
        <v>80</v>
      </c>
      <c r="D1355" s="27">
        <v>0</v>
      </c>
      <c r="E1355" s="27">
        <v>0</v>
      </c>
      <c r="F1355" s="27">
        <v>0</v>
      </c>
      <c r="G1355" s="27">
        <v>0</v>
      </c>
      <c r="H1355" s="27">
        <v>0</v>
      </c>
      <c r="I1355" s="27">
        <v>1.2018</v>
      </c>
      <c r="J1355" s="27">
        <v>0</v>
      </c>
      <c r="K1355" s="28">
        <v>0</v>
      </c>
      <c r="L1355" s="27">
        <v>0</v>
      </c>
      <c r="M1355" s="28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2.1554</v>
      </c>
      <c r="S1355" s="27">
        <v>13.8305</v>
      </c>
      <c r="T1355" s="27">
        <v>21.8558</v>
      </c>
      <c r="U1355" s="29">
        <f t="shared" si="496"/>
        <v>39.043499999999995</v>
      </c>
    </row>
    <row r="1356" spans="2:21" ht="13.5" customHeight="1">
      <c r="B1356" s="13"/>
      <c r="C1356" s="14" t="s">
        <v>81</v>
      </c>
      <c r="D1356" s="27">
        <v>0</v>
      </c>
      <c r="E1356" s="27">
        <v>0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8">
        <v>0</v>
      </c>
      <c r="L1356" s="27">
        <v>0</v>
      </c>
      <c r="M1356" s="28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11.9167</v>
      </c>
      <c r="T1356" s="27">
        <v>39.679</v>
      </c>
      <c r="U1356" s="29">
        <f t="shared" si="496"/>
        <v>51.5957</v>
      </c>
    </row>
    <row r="1357" spans="2:21" ht="13.5" customHeight="1">
      <c r="B1357" s="13" t="s">
        <v>1</v>
      </c>
      <c r="C1357" s="14" t="s">
        <v>82</v>
      </c>
      <c r="D1357" s="27">
        <v>0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8">
        <v>0</v>
      </c>
      <c r="L1357" s="27">
        <v>0</v>
      </c>
      <c r="M1357" s="28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2.1232</v>
      </c>
      <c r="S1357" s="27">
        <v>2.2266</v>
      </c>
      <c r="T1357" s="27">
        <v>1.0099</v>
      </c>
      <c r="U1357" s="29">
        <f t="shared" si="496"/>
        <v>5.3597</v>
      </c>
    </row>
    <row r="1358" spans="2:21" ht="13.5" customHeight="1">
      <c r="B1358" s="13"/>
      <c r="C1358" s="14" t="s">
        <v>83</v>
      </c>
      <c r="D1358" s="27">
        <v>0</v>
      </c>
      <c r="E1358" s="27">
        <v>0</v>
      </c>
      <c r="F1358" s="27">
        <v>0</v>
      </c>
      <c r="G1358" s="27">
        <v>1</v>
      </c>
      <c r="H1358" s="27">
        <v>0</v>
      </c>
      <c r="I1358" s="27">
        <v>0</v>
      </c>
      <c r="J1358" s="27">
        <v>0</v>
      </c>
      <c r="K1358" s="28">
        <v>0</v>
      </c>
      <c r="L1358" s="27">
        <v>0</v>
      </c>
      <c r="M1358" s="28">
        <v>1.4189</v>
      </c>
      <c r="N1358" s="27">
        <v>1.4189</v>
      </c>
      <c r="O1358" s="27">
        <v>0</v>
      </c>
      <c r="P1358" s="27">
        <v>1</v>
      </c>
      <c r="Q1358" s="27">
        <v>5.2537</v>
      </c>
      <c r="R1358" s="27">
        <v>142.3161</v>
      </c>
      <c r="S1358" s="27">
        <v>64.1127</v>
      </c>
      <c r="T1358" s="27">
        <v>28.8255</v>
      </c>
      <c r="U1358" s="29">
        <f t="shared" si="496"/>
        <v>245.34580000000003</v>
      </c>
    </row>
    <row r="1359" spans="2:21" ht="13.5" customHeight="1">
      <c r="B1359" s="13"/>
      <c r="C1359" s="14" t="s">
        <v>84</v>
      </c>
      <c r="D1359" s="27">
        <v>0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8">
        <v>0</v>
      </c>
      <c r="L1359" s="27">
        <v>0</v>
      </c>
      <c r="M1359" s="28">
        <v>0</v>
      </c>
      <c r="N1359" s="27">
        <v>0</v>
      </c>
      <c r="O1359" s="27">
        <v>0</v>
      </c>
      <c r="P1359" s="27">
        <v>0</v>
      </c>
      <c r="Q1359" s="27">
        <v>1</v>
      </c>
      <c r="R1359" s="27">
        <v>9.1898</v>
      </c>
      <c r="S1359" s="27">
        <v>6.4049</v>
      </c>
      <c r="T1359" s="27">
        <v>0</v>
      </c>
      <c r="U1359" s="29">
        <f t="shared" si="496"/>
        <v>16.5947</v>
      </c>
    </row>
    <row r="1360" spans="2:21" ht="13.5" customHeight="1">
      <c r="B1360" s="13" t="s">
        <v>35</v>
      </c>
      <c r="C1360" s="14" t="s">
        <v>85</v>
      </c>
      <c r="D1360" s="27">
        <v>9.8667</v>
      </c>
      <c r="E1360" s="27">
        <v>1.3947</v>
      </c>
      <c r="F1360" s="27">
        <v>1.3947</v>
      </c>
      <c r="G1360" s="27">
        <v>0</v>
      </c>
      <c r="H1360" s="27">
        <v>0</v>
      </c>
      <c r="I1360" s="27">
        <v>0</v>
      </c>
      <c r="J1360" s="27">
        <v>0</v>
      </c>
      <c r="K1360" s="28">
        <v>0</v>
      </c>
      <c r="L1360" s="27">
        <v>0</v>
      </c>
      <c r="M1360" s="28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1.1133</v>
      </c>
      <c r="T1360" s="27">
        <v>0</v>
      </c>
      <c r="U1360" s="29">
        <f t="shared" si="496"/>
        <v>13.769400000000001</v>
      </c>
    </row>
    <row r="1361" spans="2:21" ht="13.5" customHeight="1">
      <c r="B1361" s="13"/>
      <c r="C1361" s="14" t="s">
        <v>86</v>
      </c>
      <c r="D1361" s="27">
        <v>0</v>
      </c>
      <c r="E1361" s="27">
        <v>0</v>
      </c>
      <c r="F1361" s="27">
        <v>0</v>
      </c>
      <c r="G1361" s="27">
        <v>0</v>
      </c>
      <c r="H1361" s="27">
        <v>0</v>
      </c>
      <c r="I1361" s="27">
        <v>0</v>
      </c>
      <c r="J1361" s="27">
        <v>0</v>
      </c>
      <c r="K1361" s="28">
        <v>0</v>
      </c>
      <c r="L1361" s="27">
        <v>0</v>
      </c>
      <c r="M1361" s="28">
        <v>0</v>
      </c>
      <c r="N1361" s="27">
        <v>0</v>
      </c>
      <c r="O1361" s="27">
        <v>0</v>
      </c>
      <c r="P1361" s="27">
        <v>1</v>
      </c>
      <c r="Q1361" s="27">
        <v>3</v>
      </c>
      <c r="R1361" s="27">
        <v>3.4877</v>
      </c>
      <c r="S1361" s="27">
        <v>1.2479</v>
      </c>
      <c r="T1361" s="27">
        <v>0</v>
      </c>
      <c r="U1361" s="29">
        <f t="shared" si="496"/>
        <v>8.7356</v>
      </c>
    </row>
    <row r="1362" spans="2:21" ht="13.5" customHeight="1">
      <c r="B1362" s="13"/>
      <c r="C1362" s="14" t="s">
        <v>87</v>
      </c>
      <c r="D1362" s="27">
        <v>0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J1362" s="27">
        <v>0</v>
      </c>
      <c r="K1362" s="28">
        <v>0</v>
      </c>
      <c r="L1362" s="27">
        <v>0</v>
      </c>
      <c r="M1362" s="28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18.318</v>
      </c>
      <c r="S1362" s="27">
        <v>3.1971</v>
      </c>
      <c r="T1362" s="27">
        <v>0</v>
      </c>
      <c r="U1362" s="29">
        <f t="shared" si="496"/>
        <v>21.5151</v>
      </c>
    </row>
    <row r="1363" spans="2:21" ht="13.5" customHeight="1">
      <c r="B1363" s="13"/>
      <c r="C1363" s="17" t="s">
        <v>88</v>
      </c>
      <c r="D1363" s="27">
        <v>0</v>
      </c>
      <c r="E1363" s="27">
        <v>0</v>
      </c>
      <c r="F1363" s="27">
        <v>0</v>
      </c>
      <c r="G1363" s="27">
        <v>2.8124</v>
      </c>
      <c r="H1363" s="27">
        <v>0</v>
      </c>
      <c r="I1363" s="27">
        <v>0</v>
      </c>
      <c r="J1363" s="27">
        <v>0</v>
      </c>
      <c r="K1363" s="28">
        <v>0</v>
      </c>
      <c r="L1363" s="27">
        <v>0</v>
      </c>
      <c r="M1363" s="28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27.7003</v>
      </c>
      <c r="S1363" s="27">
        <v>25.0484</v>
      </c>
      <c r="T1363" s="27">
        <v>1.1182</v>
      </c>
      <c r="U1363" s="29">
        <f t="shared" si="496"/>
        <v>56.6793</v>
      </c>
    </row>
    <row r="1364" spans="1:21" ht="13.5" customHeight="1">
      <c r="A1364" s="39"/>
      <c r="B1364" s="15"/>
      <c r="C1364" s="16" t="s">
        <v>2</v>
      </c>
      <c r="D1364" s="30">
        <f aca="true" t="shared" si="501" ref="D1364:T1364">SUM(D1345:D1363)</f>
        <v>9.8667</v>
      </c>
      <c r="E1364" s="30">
        <f t="shared" si="501"/>
        <v>1.3947</v>
      </c>
      <c r="F1364" s="30">
        <f t="shared" si="501"/>
        <v>1.3947</v>
      </c>
      <c r="G1364" s="30">
        <f t="shared" si="501"/>
        <v>3.8124</v>
      </c>
      <c r="H1364" s="30">
        <f t="shared" si="501"/>
        <v>5.4467</v>
      </c>
      <c r="I1364" s="30">
        <f t="shared" si="501"/>
        <v>2.2716000000000003</v>
      </c>
      <c r="J1364" s="30">
        <f t="shared" si="501"/>
        <v>0</v>
      </c>
      <c r="K1364" s="31">
        <f t="shared" si="501"/>
        <v>0</v>
      </c>
      <c r="L1364" s="30">
        <f t="shared" si="501"/>
        <v>4.5433</v>
      </c>
      <c r="M1364" s="31">
        <f t="shared" si="501"/>
        <v>2.8378</v>
      </c>
      <c r="N1364" s="30">
        <f t="shared" si="501"/>
        <v>4.2475</v>
      </c>
      <c r="O1364" s="30">
        <f t="shared" si="501"/>
        <v>15.7738</v>
      </c>
      <c r="P1364" s="30">
        <f t="shared" si="501"/>
        <v>53.1463</v>
      </c>
      <c r="Q1364" s="30">
        <f t="shared" si="501"/>
        <v>152.9881</v>
      </c>
      <c r="R1364" s="30">
        <f t="shared" si="501"/>
        <v>663.5889999999999</v>
      </c>
      <c r="S1364" s="30">
        <f t="shared" si="501"/>
        <v>322.6391</v>
      </c>
      <c r="T1364" s="30">
        <f t="shared" si="501"/>
        <v>397.60330000000005</v>
      </c>
      <c r="U1364" s="32">
        <f t="shared" si="496"/>
        <v>1641.555</v>
      </c>
    </row>
    <row r="1365" spans="2:21" ht="13.5" customHeight="1">
      <c r="B1365" s="13"/>
      <c r="C1365" s="14" t="s">
        <v>89</v>
      </c>
      <c r="D1365" s="27">
        <v>0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8">
        <v>0</v>
      </c>
      <c r="L1365" s="27">
        <v>0</v>
      </c>
      <c r="M1365" s="28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1.0122</v>
      </c>
      <c r="T1365" s="27">
        <v>1.0089</v>
      </c>
      <c r="U1365" s="29">
        <f t="shared" si="496"/>
        <v>2.0210999999999997</v>
      </c>
    </row>
    <row r="1366" spans="2:21" ht="13.5" customHeight="1">
      <c r="B1366" s="13" t="s">
        <v>90</v>
      </c>
      <c r="C1366" s="14" t="s">
        <v>91</v>
      </c>
      <c r="D1366" s="27">
        <v>0</v>
      </c>
      <c r="E1366" s="27">
        <v>0</v>
      </c>
      <c r="F1366" s="27">
        <v>0</v>
      </c>
      <c r="G1366" s="27">
        <v>0</v>
      </c>
      <c r="H1366" s="27">
        <v>0</v>
      </c>
      <c r="I1366" s="27">
        <v>0</v>
      </c>
      <c r="J1366" s="27">
        <v>0</v>
      </c>
      <c r="K1366" s="28">
        <v>0</v>
      </c>
      <c r="L1366" s="27">
        <v>0</v>
      </c>
      <c r="M1366" s="28">
        <v>0</v>
      </c>
      <c r="N1366" s="27">
        <v>0</v>
      </c>
      <c r="O1366" s="27">
        <v>0</v>
      </c>
      <c r="P1366" s="27">
        <v>1.6354</v>
      </c>
      <c r="Q1366" s="27">
        <v>1.6354</v>
      </c>
      <c r="R1366" s="27">
        <v>1.0678</v>
      </c>
      <c r="S1366" s="27">
        <v>10.4096</v>
      </c>
      <c r="T1366" s="27">
        <v>2</v>
      </c>
      <c r="U1366" s="29">
        <f t="shared" si="496"/>
        <v>16.748199999999997</v>
      </c>
    </row>
    <row r="1367" spans="2:21" ht="13.5" customHeight="1">
      <c r="B1367" s="13" t="s">
        <v>63</v>
      </c>
      <c r="C1367" s="14" t="s">
        <v>119</v>
      </c>
      <c r="D1367" s="27">
        <v>0</v>
      </c>
      <c r="E1367" s="27">
        <v>0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8">
        <v>0</v>
      </c>
      <c r="L1367" s="27">
        <v>0</v>
      </c>
      <c r="M1367" s="28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9">
        <f t="shared" si="496"/>
        <v>0</v>
      </c>
    </row>
    <row r="1368" spans="2:21" ht="13.5" customHeight="1">
      <c r="B1368" s="13" t="s">
        <v>1</v>
      </c>
      <c r="C1368" s="14" t="s">
        <v>92</v>
      </c>
      <c r="D1368" s="27">
        <v>0</v>
      </c>
      <c r="E1368" s="27">
        <v>0</v>
      </c>
      <c r="F1368" s="27">
        <v>0</v>
      </c>
      <c r="G1368" s="27">
        <v>0</v>
      </c>
      <c r="H1368" s="27">
        <v>0</v>
      </c>
      <c r="I1368" s="27">
        <v>0</v>
      </c>
      <c r="J1368" s="27">
        <v>0</v>
      </c>
      <c r="K1368" s="28">
        <v>0</v>
      </c>
      <c r="L1368" s="27">
        <v>0</v>
      </c>
      <c r="M1368" s="28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9">
        <f t="shared" si="496"/>
        <v>0</v>
      </c>
    </row>
    <row r="1369" spans="2:21" ht="13.5" customHeight="1">
      <c r="B1369" s="13" t="s">
        <v>35</v>
      </c>
      <c r="C1369" s="14" t="s">
        <v>93</v>
      </c>
      <c r="D1369" s="27">
        <v>0</v>
      </c>
      <c r="E1369" s="27">
        <v>0</v>
      </c>
      <c r="F1369" s="27">
        <v>0</v>
      </c>
      <c r="G1369" s="27">
        <v>0</v>
      </c>
      <c r="H1369" s="27">
        <v>0</v>
      </c>
      <c r="I1369" s="27">
        <v>0</v>
      </c>
      <c r="J1369" s="27">
        <v>0</v>
      </c>
      <c r="K1369" s="28">
        <v>0</v>
      </c>
      <c r="L1369" s="27">
        <v>0</v>
      </c>
      <c r="M1369" s="28">
        <v>0</v>
      </c>
      <c r="N1369" s="27">
        <v>0</v>
      </c>
      <c r="O1369" s="27">
        <v>0</v>
      </c>
      <c r="P1369" s="27">
        <v>0</v>
      </c>
      <c r="Q1369" s="27">
        <v>0</v>
      </c>
      <c r="R1369" s="27">
        <v>0</v>
      </c>
      <c r="S1369" s="27">
        <v>0</v>
      </c>
      <c r="T1369" s="27">
        <v>0</v>
      </c>
      <c r="U1369" s="29">
        <f t="shared" si="496"/>
        <v>0</v>
      </c>
    </row>
    <row r="1370" spans="2:21" ht="13.5" customHeight="1">
      <c r="B1370" s="13"/>
      <c r="C1370" s="14" t="s">
        <v>94</v>
      </c>
      <c r="D1370" s="27">
        <v>0</v>
      </c>
      <c r="E1370" s="27">
        <v>43.1677</v>
      </c>
      <c r="F1370" s="27">
        <v>9.2926</v>
      </c>
      <c r="G1370" s="27">
        <v>0</v>
      </c>
      <c r="H1370" s="27">
        <v>0</v>
      </c>
      <c r="I1370" s="27">
        <v>0</v>
      </c>
      <c r="J1370" s="27">
        <v>0</v>
      </c>
      <c r="K1370" s="28">
        <v>0</v>
      </c>
      <c r="L1370" s="27">
        <v>0</v>
      </c>
      <c r="M1370" s="28">
        <v>0</v>
      </c>
      <c r="N1370" s="27">
        <v>0</v>
      </c>
      <c r="O1370" s="27">
        <v>0</v>
      </c>
      <c r="P1370" s="27">
        <v>0</v>
      </c>
      <c r="Q1370" s="27">
        <v>4.5076</v>
      </c>
      <c r="R1370" s="27">
        <v>6.2177</v>
      </c>
      <c r="S1370" s="27">
        <v>0</v>
      </c>
      <c r="T1370" s="27">
        <v>0</v>
      </c>
      <c r="U1370" s="29">
        <f t="shared" si="496"/>
        <v>63.1856</v>
      </c>
    </row>
    <row r="1371" spans="2:21" ht="13.5" customHeight="1">
      <c r="B1371" s="13"/>
      <c r="C1371" s="14" t="s">
        <v>95</v>
      </c>
      <c r="D1371" s="27">
        <v>0</v>
      </c>
      <c r="E1371" s="27">
        <v>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8">
        <v>0</v>
      </c>
      <c r="L1371" s="27">
        <v>0</v>
      </c>
      <c r="M1371" s="28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9">
        <f t="shared" si="496"/>
        <v>0</v>
      </c>
    </row>
    <row r="1372" spans="1:21" ht="13.5" customHeight="1">
      <c r="A1372" s="39"/>
      <c r="B1372" s="15"/>
      <c r="C1372" s="16" t="s">
        <v>2</v>
      </c>
      <c r="D1372" s="30">
        <f aca="true" t="shared" si="502" ref="D1372:T1372">SUM(D1365:D1371)</f>
        <v>0</v>
      </c>
      <c r="E1372" s="30">
        <f t="shared" si="502"/>
        <v>43.1677</v>
      </c>
      <c r="F1372" s="30">
        <f t="shared" si="502"/>
        <v>9.2926</v>
      </c>
      <c r="G1372" s="30">
        <f t="shared" si="502"/>
        <v>0</v>
      </c>
      <c r="H1372" s="30">
        <f t="shared" si="502"/>
        <v>0</v>
      </c>
      <c r="I1372" s="30">
        <f t="shared" si="502"/>
        <v>0</v>
      </c>
      <c r="J1372" s="30">
        <f t="shared" si="502"/>
        <v>0</v>
      </c>
      <c r="K1372" s="31">
        <f t="shared" si="502"/>
        <v>0</v>
      </c>
      <c r="L1372" s="30">
        <f t="shared" si="502"/>
        <v>0</v>
      </c>
      <c r="M1372" s="31">
        <f t="shared" si="502"/>
        <v>0</v>
      </c>
      <c r="N1372" s="30">
        <f t="shared" si="502"/>
        <v>0</v>
      </c>
      <c r="O1372" s="30">
        <f t="shared" si="502"/>
        <v>0</v>
      </c>
      <c r="P1372" s="30">
        <f t="shared" si="502"/>
        <v>1.6354</v>
      </c>
      <c r="Q1372" s="30">
        <f t="shared" si="502"/>
        <v>6.143</v>
      </c>
      <c r="R1372" s="30">
        <f t="shared" si="502"/>
        <v>7.2855</v>
      </c>
      <c r="S1372" s="30">
        <f t="shared" si="502"/>
        <v>11.4218</v>
      </c>
      <c r="T1372" s="30">
        <f t="shared" si="502"/>
        <v>3.0088999999999997</v>
      </c>
      <c r="U1372" s="32">
        <f t="shared" si="496"/>
        <v>81.95490000000001</v>
      </c>
    </row>
    <row r="1373" spans="2:21" ht="13.5" customHeight="1">
      <c r="B1373" s="11"/>
      <c r="C1373" s="12" t="s">
        <v>96</v>
      </c>
      <c r="D1373" s="27">
        <v>0</v>
      </c>
      <c r="E1373" s="27">
        <v>0</v>
      </c>
      <c r="F1373" s="27">
        <v>0</v>
      </c>
      <c r="G1373" s="27">
        <v>0</v>
      </c>
      <c r="H1373" s="27">
        <v>0</v>
      </c>
      <c r="I1373" s="27">
        <v>0</v>
      </c>
      <c r="J1373" s="27">
        <v>0</v>
      </c>
      <c r="K1373" s="28">
        <v>0</v>
      </c>
      <c r="L1373" s="27">
        <v>0</v>
      </c>
      <c r="M1373" s="28">
        <v>0</v>
      </c>
      <c r="N1373" s="27">
        <v>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9">
        <f aca="true" t="shared" si="503" ref="U1373:U1401">SUM(D1373:T1373)</f>
        <v>0</v>
      </c>
    </row>
    <row r="1374" spans="2:21" ht="13.5" customHeight="1">
      <c r="B1374" s="13" t="s">
        <v>97</v>
      </c>
      <c r="C1374" s="14" t="s">
        <v>98</v>
      </c>
      <c r="D1374" s="27">
        <v>0</v>
      </c>
      <c r="E1374" s="27">
        <v>0</v>
      </c>
      <c r="F1374" s="27">
        <v>0</v>
      </c>
      <c r="G1374" s="27">
        <v>0</v>
      </c>
      <c r="H1374" s="27">
        <v>0</v>
      </c>
      <c r="I1374" s="27">
        <v>0</v>
      </c>
      <c r="J1374" s="27">
        <v>0</v>
      </c>
      <c r="K1374" s="28">
        <v>0</v>
      </c>
      <c r="L1374" s="27">
        <v>0</v>
      </c>
      <c r="M1374" s="28">
        <v>0</v>
      </c>
      <c r="N1374" s="27">
        <v>0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9">
        <f t="shared" si="503"/>
        <v>0</v>
      </c>
    </row>
    <row r="1375" spans="2:21" ht="13.5" customHeight="1">
      <c r="B1375" s="13"/>
      <c r="C1375" s="14" t="s">
        <v>99</v>
      </c>
      <c r="D1375" s="27">
        <v>0</v>
      </c>
      <c r="E1375" s="27">
        <v>2</v>
      </c>
      <c r="F1375" s="27">
        <v>0</v>
      </c>
      <c r="G1375" s="27">
        <v>1</v>
      </c>
      <c r="H1375" s="27">
        <v>0</v>
      </c>
      <c r="I1375" s="27">
        <v>0</v>
      </c>
      <c r="J1375" s="27">
        <v>0</v>
      </c>
      <c r="K1375" s="28">
        <v>0</v>
      </c>
      <c r="L1375" s="27">
        <v>0</v>
      </c>
      <c r="M1375" s="28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9">
        <f t="shared" si="503"/>
        <v>3</v>
      </c>
    </row>
    <row r="1376" spans="2:21" ht="13.5" customHeight="1">
      <c r="B1376" s="13" t="s">
        <v>63</v>
      </c>
      <c r="C1376" s="14" t="s">
        <v>100</v>
      </c>
      <c r="D1376" s="27">
        <v>74.7365</v>
      </c>
      <c r="E1376" s="27">
        <v>0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8">
        <v>0</v>
      </c>
      <c r="L1376" s="27">
        <v>0</v>
      </c>
      <c r="M1376" s="28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9">
        <f t="shared" si="503"/>
        <v>74.7365</v>
      </c>
    </row>
    <row r="1377" spans="2:21" ht="13.5" customHeight="1">
      <c r="B1377" s="13"/>
      <c r="C1377" s="14" t="s">
        <v>101</v>
      </c>
      <c r="D1377" s="27">
        <v>0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8">
        <v>0</v>
      </c>
      <c r="L1377" s="27">
        <v>0</v>
      </c>
      <c r="M1377" s="28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9">
        <f t="shared" si="503"/>
        <v>0</v>
      </c>
    </row>
    <row r="1378" spans="2:21" ht="13.5" customHeight="1">
      <c r="B1378" s="13" t="s">
        <v>1</v>
      </c>
      <c r="C1378" s="14" t="s">
        <v>102</v>
      </c>
      <c r="D1378" s="27">
        <v>27.8828</v>
      </c>
      <c r="E1378" s="27">
        <v>0</v>
      </c>
      <c r="F1378" s="27">
        <v>0</v>
      </c>
      <c r="G1378" s="27">
        <v>0</v>
      </c>
      <c r="H1378" s="27">
        <v>0</v>
      </c>
      <c r="I1378" s="27">
        <v>0</v>
      </c>
      <c r="J1378" s="27">
        <v>0</v>
      </c>
      <c r="K1378" s="28">
        <v>0</v>
      </c>
      <c r="L1378" s="27">
        <v>0</v>
      </c>
      <c r="M1378" s="28">
        <v>0</v>
      </c>
      <c r="N1378" s="27">
        <v>0</v>
      </c>
      <c r="O1378" s="27">
        <v>0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9">
        <f t="shared" si="503"/>
        <v>27.8828</v>
      </c>
    </row>
    <row r="1379" spans="2:21" ht="13.5" customHeight="1">
      <c r="B1379" s="13"/>
      <c r="C1379" s="14" t="s">
        <v>103</v>
      </c>
      <c r="D1379" s="27">
        <v>0</v>
      </c>
      <c r="E1379" s="27">
        <v>0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8">
        <v>0</v>
      </c>
      <c r="L1379" s="27">
        <v>0</v>
      </c>
      <c r="M1379" s="28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9">
        <f t="shared" si="503"/>
        <v>0</v>
      </c>
    </row>
    <row r="1380" spans="2:21" ht="13.5" customHeight="1">
      <c r="B1380" s="13" t="s">
        <v>35</v>
      </c>
      <c r="C1380" s="14" t="s">
        <v>104</v>
      </c>
      <c r="D1380" s="27">
        <v>0</v>
      </c>
      <c r="E1380" s="27">
        <v>0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8">
        <v>0</v>
      </c>
      <c r="L1380" s="27">
        <v>0</v>
      </c>
      <c r="M1380" s="28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9">
        <f t="shared" si="503"/>
        <v>0</v>
      </c>
    </row>
    <row r="1381" spans="2:21" ht="13.5" customHeight="1">
      <c r="B1381" s="13"/>
      <c r="C1381" s="17" t="s">
        <v>105</v>
      </c>
      <c r="D1381" s="27">
        <v>0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J1381" s="27">
        <v>0</v>
      </c>
      <c r="K1381" s="28">
        <v>0</v>
      </c>
      <c r="L1381" s="27">
        <v>0</v>
      </c>
      <c r="M1381" s="28">
        <v>0</v>
      </c>
      <c r="N1381" s="27">
        <v>0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9">
        <f t="shared" si="503"/>
        <v>0</v>
      </c>
    </row>
    <row r="1382" spans="1:21" ht="13.5" customHeight="1">
      <c r="A1382" s="39"/>
      <c r="B1382" s="15"/>
      <c r="C1382" s="16" t="s">
        <v>2</v>
      </c>
      <c r="D1382" s="30">
        <f aca="true" t="shared" si="504" ref="D1382:T1382">SUM(D1373:D1381)</f>
        <v>102.61930000000001</v>
      </c>
      <c r="E1382" s="30">
        <f t="shared" si="504"/>
        <v>2</v>
      </c>
      <c r="F1382" s="30">
        <f t="shared" si="504"/>
        <v>0</v>
      </c>
      <c r="G1382" s="30">
        <f t="shared" si="504"/>
        <v>1</v>
      </c>
      <c r="H1382" s="30">
        <f t="shared" si="504"/>
        <v>0</v>
      </c>
      <c r="I1382" s="30">
        <f t="shared" si="504"/>
        <v>0</v>
      </c>
      <c r="J1382" s="30">
        <f t="shared" si="504"/>
        <v>0</v>
      </c>
      <c r="K1382" s="31">
        <f t="shared" si="504"/>
        <v>0</v>
      </c>
      <c r="L1382" s="30">
        <f t="shared" si="504"/>
        <v>0</v>
      </c>
      <c r="M1382" s="31">
        <f t="shared" si="504"/>
        <v>0</v>
      </c>
      <c r="N1382" s="30">
        <f t="shared" si="504"/>
        <v>0</v>
      </c>
      <c r="O1382" s="30">
        <f t="shared" si="504"/>
        <v>0</v>
      </c>
      <c r="P1382" s="30">
        <f t="shared" si="504"/>
        <v>0</v>
      </c>
      <c r="Q1382" s="30">
        <f t="shared" si="504"/>
        <v>0</v>
      </c>
      <c r="R1382" s="30">
        <f t="shared" si="504"/>
        <v>0</v>
      </c>
      <c r="S1382" s="30">
        <f t="shared" si="504"/>
        <v>0</v>
      </c>
      <c r="T1382" s="30">
        <f t="shared" si="504"/>
        <v>0</v>
      </c>
      <c r="U1382" s="32">
        <f t="shared" si="503"/>
        <v>105.61930000000001</v>
      </c>
    </row>
    <row r="1383" spans="2:21" ht="13.5" customHeight="1">
      <c r="B1383" s="13"/>
      <c r="C1383" s="14" t="s">
        <v>120</v>
      </c>
      <c r="D1383" s="27">
        <v>0</v>
      </c>
      <c r="E1383" s="27">
        <v>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8">
        <v>0</v>
      </c>
      <c r="L1383" s="27">
        <v>0</v>
      </c>
      <c r="M1383" s="28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9">
        <f t="shared" si="503"/>
        <v>0</v>
      </c>
    </row>
    <row r="1384" spans="2:21" ht="13.5" customHeight="1">
      <c r="B1384" s="13"/>
      <c r="C1384" s="14" t="s">
        <v>121</v>
      </c>
      <c r="D1384" s="27">
        <v>0</v>
      </c>
      <c r="E1384" s="27">
        <v>0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8">
        <v>0</v>
      </c>
      <c r="L1384" s="27">
        <v>0</v>
      </c>
      <c r="M1384" s="28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9">
        <f t="shared" si="503"/>
        <v>0</v>
      </c>
    </row>
    <row r="1385" spans="2:21" ht="13.5" customHeight="1">
      <c r="B1385" s="13"/>
      <c r="C1385" s="14" t="s">
        <v>122</v>
      </c>
      <c r="D1385" s="27">
        <v>0</v>
      </c>
      <c r="E1385" s="27">
        <v>0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8">
        <v>0</v>
      </c>
      <c r="L1385" s="27">
        <v>0</v>
      </c>
      <c r="M1385" s="28">
        <v>0</v>
      </c>
      <c r="N1385" s="27">
        <v>0</v>
      </c>
      <c r="O1385" s="27">
        <v>0</v>
      </c>
      <c r="P1385" s="27">
        <v>0</v>
      </c>
      <c r="Q1385" s="27">
        <v>0</v>
      </c>
      <c r="R1385" s="27">
        <v>0</v>
      </c>
      <c r="S1385" s="27">
        <v>10.5192</v>
      </c>
      <c r="T1385" s="27">
        <v>0</v>
      </c>
      <c r="U1385" s="29">
        <f t="shared" si="503"/>
        <v>10.5192</v>
      </c>
    </row>
    <row r="1386" spans="2:21" ht="13.5" customHeight="1">
      <c r="B1386" s="13" t="s">
        <v>123</v>
      </c>
      <c r="C1386" s="14" t="s">
        <v>106</v>
      </c>
      <c r="D1386" s="27">
        <v>0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8">
        <v>0</v>
      </c>
      <c r="L1386" s="27">
        <v>0</v>
      </c>
      <c r="M1386" s="28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9">
        <f t="shared" si="503"/>
        <v>0</v>
      </c>
    </row>
    <row r="1387" spans="2:21" ht="13.5" customHeight="1">
      <c r="B1387" s="13"/>
      <c r="C1387" s="14" t="s">
        <v>124</v>
      </c>
      <c r="D1387" s="27">
        <v>0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8">
        <v>0</v>
      </c>
      <c r="L1387" s="27">
        <v>0</v>
      </c>
      <c r="M1387" s="28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9">
        <f t="shared" si="503"/>
        <v>0</v>
      </c>
    </row>
    <row r="1388" spans="2:21" ht="13.5" customHeight="1">
      <c r="B1388" s="13"/>
      <c r="C1388" s="14" t="s">
        <v>125</v>
      </c>
      <c r="D1388" s="27">
        <v>0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J1388" s="27">
        <v>0</v>
      </c>
      <c r="K1388" s="28">
        <v>0</v>
      </c>
      <c r="L1388" s="27">
        <v>0</v>
      </c>
      <c r="M1388" s="28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9">
        <f t="shared" si="503"/>
        <v>0</v>
      </c>
    </row>
    <row r="1389" spans="2:21" ht="13.5" customHeight="1">
      <c r="B1389" s="13" t="s">
        <v>126</v>
      </c>
      <c r="C1389" s="14" t="s">
        <v>127</v>
      </c>
      <c r="D1389" s="27">
        <v>0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J1389" s="27">
        <v>0</v>
      </c>
      <c r="K1389" s="28">
        <v>0</v>
      </c>
      <c r="L1389" s="27">
        <v>0</v>
      </c>
      <c r="M1389" s="28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>
        <v>0</v>
      </c>
      <c r="U1389" s="29">
        <f t="shared" si="503"/>
        <v>0</v>
      </c>
    </row>
    <row r="1390" spans="2:21" ht="13.5" customHeight="1">
      <c r="B1390" s="13"/>
      <c r="C1390" s="14" t="s">
        <v>128</v>
      </c>
      <c r="D1390" s="27">
        <v>0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8">
        <v>0</v>
      </c>
      <c r="L1390" s="27">
        <v>0</v>
      </c>
      <c r="M1390" s="28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9">
        <f t="shared" si="503"/>
        <v>0</v>
      </c>
    </row>
    <row r="1391" spans="2:21" ht="13.5" customHeight="1">
      <c r="B1391" s="13"/>
      <c r="C1391" s="14" t="s">
        <v>129</v>
      </c>
      <c r="D1391" s="27">
        <v>0</v>
      </c>
      <c r="E1391" s="27">
        <v>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8">
        <v>0</v>
      </c>
      <c r="L1391" s="27">
        <v>0</v>
      </c>
      <c r="M1391" s="28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9">
        <f t="shared" si="503"/>
        <v>0</v>
      </c>
    </row>
    <row r="1392" spans="2:21" ht="13.5" customHeight="1">
      <c r="B1392" s="13" t="s">
        <v>130</v>
      </c>
      <c r="C1392" s="14" t="s">
        <v>131</v>
      </c>
      <c r="D1392" s="27">
        <v>0</v>
      </c>
      <c r="E1392" s="27">
        <v>0</v>
      </c>
      <c r="F1392" s="27">
        <v>0</v>
      </c>
      <c r="G1392" s="27">
        <v>0</v>
      </c>
      <c r="H1392" s="27">
        <v>0</v>
      </c>
      <c r="I1392" s="27">
        <v>0</v>
      </c>
      <c r="J1392" s="27">
        <v>0</v>
      </c>
      <c r="K1392" s="28">
        <v>0</v>
      </c>
      <c r="L1392" s="27">
        <v>0</v>
      </c>
      <c r="M1392" s="28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1.3041</v>
      </c>
      <c r="T1392" s="27">
        <v>0</v>
      </c>
      <c r="U1392" s="29">
        <f t="shared" si="503"/>
        <v>1.3041</v>
      </c>
    </row>
    <row r="1393" spans="2:21" ht="13.5" customHeight="1">
      <c r="B1393" s="13"/>
      <c r="C1393" s="14" t="s">
        <v>132</v>
      </c>
      <c r="D1393" s="27">
        <v>0</v>
      </c>
      <c r="E1393" s="27">
        <v>0</v>
      </c>
      <c r="F1393" s="27">
        <v>0</v>
      </c>
      <c r="G1393" s="27">
        <v>0</v>
      </c>
      <c r="H1393" s="27">
        <v>0</v>
      </c>
      <c r="I1393" s="27">
        <v>0</v>
      </c>
      <c r="J1393" s="27">
        <v>0</v>
      </c>
      <c r="K1393" s="28">
        <v>0</v>
      </c>
      <c r="L1393" s="27">
        <v>0</v>
      </c>
      <c r="M1393" s="28">
        <v>0</v>
      </c>
      <c r="N1393" s="27">
        <v>0</v>
      </c>
      <c r="O1393" s="27">
        <v>0</v>
      </c>
      <c r="P1393" s="27">
        <v>0</v>
      </c>
      <c r="Q1393" s="27">
        <v>0</v>
      </c>
      <c r="R1393" s="27">
        <v>0</v>
      </c>
      <c r="S1393" s="27">
        <v>8.1595</v>
      </c>
      <c r="T1393" s="27">
        <v>58.5004</v>
      </c>
      <c r="U1393" s="29">
        <f t="shared" si="503"/>
        <v>66.6599</v>
      </c>
    </row>
    <row r="1394" spans="2:21" ht="13.5" customHeight="1">
      <c r="B1394" s="13"/>
      <c r="C1394" s="14" t="s">
        <v>133</v>
      </c>
      <c r="D1394" s="27">
        <v>0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8">
        <v>0</v>
      </c>
      <c r="L1394" s="27">
        <v>0</v>
      </c>
      <c r="M1394" s="28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>
        <v>2.4356</v>
      </c>
      <c r="U1394" s="29">
        <f t="shared" si="503"/>
        <v>2.4356</v>
      </c>
    </row>
    <row r="1395" spans="2:21" ht="13.5" customHeight="1">
      <c r="B1395" s="13"/>
      <c r="C1395" s="17" t="s">
        <v>134</v>
      </c>
      <c r="D1395" s="27">
        <v>0</v>
      </c>
      <c r="E1395" s="27">
        <v>0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8">
        <v>0</v>
      </c>
      <c r="L1395" s="27">
        <v>0</v>
      </c>
      <c r="M1395" s="28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9">
        <f t="shared" si="503"/>
        <v>0</v>
      </c>
    </row>
    <row r="1396" spans="2:21" ht="13.5" customHeight="1">
      <c r="B1396" s="15"/>
      <c r="C1396" s="16" t="s">
        <v>2</v>
      </c>
      <c r="D1396" s="30">
        <f aca="true" t="shared" si="505" ref="D1396:T1396">SUM(D1383:D1395)</f>
        <v>0</v>
      </c>
      <c r="E1396" s="30">
        <f t="shared" si="505"/>
        <v>0</v>
      </c>
      <c r="F1396" s="30">
        <f t="shared" si="505"/>
        <v>0</v>
      </c>
      <c r="G1396" s="30">
        <f t="shared" si="505"/>
        <v>0</v>
      </c>
      <c r="H1396" s="30">
        <f t="shared" si="505"/>
        <v>0</v>
      </c>
      <c r="I1396" s="30">
        <f t="shared" si="505"/>
        <v>0</v>
      </c>
      <c r="J1396" s="30">
        <f t="shared" si="505"/>
        <v>0</v>
      </c>
      <c r="K1396" s="31">
        <f t="shared" si="505"/>
        <v>0</v>
      </c>
      <c r="L1396" s="30">
        <f t="shared" si="505"/>
        <v>0</v>
      </c>
      <c r="M1396" s="31">
        <f t="shared" si="505"/>
        <v>0</v>
      </c>
      <c r="N1396" s="30">
        <f t="shared" si="505"/>
        <v>0</v>
      </c>
      <c r="O1396" s="30">
        <f t="shared" si="505"/>
        <v>0</v>
      </c>
      <c r="P1396" s="30">
        <f t="shared" si="505"/>
        <v>0</v>
      </c>
      <c r="Q1396" s="30">
        <f t="shared" si="505"/>
        <v>0</v>
      </c>
      <c r="R1396" s="30">
        <f t="shared" si="505"/>
        <v>0</v>
      </c>
      <c r="S1396" s="30">
        <f t="shared" si="505"/>
        <v>19.982799999999997</v>
      </c>
      <c r="T1396" s="30">
        <f t="shared" si="505"/>
        <v>60.936</v>
      </c>
      <c r="U1396" s="32">
        <f t="shared" si="503"/>
        <v>80.9188</v>
      </c>
    </row>
    <row r="1397" spans="2:21" ht="13.5" customHeight="1">
      <c r="B1397" s="13"/>
      <c r="C1397" s="14" t="s">
        <v>135</v>
      </c>
      <c r="D1397" s="27">
        <v>0</v>
      </c>
      <c r="E1397" s="27">
        <v>0</v>
      </c>
      <c r="F1397" s="27">
        <v>0</v>
      </c>
      <c r="G1397" s="27">
        <v>0</v>
      </c>
      <c r="H1397" s="27">
        <v>0</v>
      </c>
      <c r="I1397" s="27">
        <v>0</v>
      </c>
      <c r="J1397" s="27">
        <v>0</v>
      </c>
      <c r="K1397" s="28">
        <v>0</v>
      </c>
      <c r="L1397" s="27">
        <v>0</v>
      </c>
      <c r="M1397" s="28">
        <v>0</v>
      </c>
      <c r="N1397" s="27">
        <v>0</v>
      </c>
      <c r="O1397" s="27">
        <v>0</v>
      </c>
      <c r="P1397" s="27">
        <v>0</v>
      </c>
      <c r="Q1397" s="27">
        <v>0</v>
      </c>
      <c r="R1397" s="27">
        <v>9.5913</v>
      </c>
      <c r="S1397" s="27">
        <v>4.2896</v>
      </c>
      <c r="T1397" s="27">
        <v>0</v>
      </c>
      <c r="U1397" s="29">
        <f t="shared" si="503"/>
        <v>13.8809</v>
      </c>
    </row>
    <row r="1398" spans="2:21" ht="13.5" customHeight="1">
      <c r="B1398" s="13" t="s">
        <v>107</v>
      </c>
      <c r="C1398" s="14" t="s">
        <v>136</v>
      </c>
      <c r="D1398" s="27">
        <v>0</v>
      </c>
      <c r="E1398" s="27">
        <v>0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8">
        <v>0</v>
      </c>
      <c r="L1398" s="27">
        <v>0</v>
      </c>
      <c r="M1398" s="28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9">
        <f t="shared" si="503"/>
        <v>0</v>
      </c>
    </row>
    <row r="1399" spans="2:21" ht="13.5" customHeight="1">
      <c r="B1399" s="13" t="s">
        <v>108</v>
      </c>
      <c r="C1399" s="14" t="s">
        <v>137</v>
      </c>
      <c r="D1399" s="27">
        <v>0</v>
      </c>
      <c r="E1399" s="27">
        <v>0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8">
        <v>0</v>
      </c>
      <c r="L1399" s="27">
        <v>0</v>
      </c>
      <c r="M1399" s="28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9">
        <f t="shared" si="503"/>
        <v>0</v>
      </c>
    </row>
    <row r="1400" spans="2:21" ht="13.5" customHeight="1">
      <c r="B1400" s="13" t="s">
        <v>35</v>
      </c>
      <c r="C1400" s="17" t="s">
        <v>138</v>
      </c>
      <c r="D1400" s="27">
        <v>0</v>
      </c>
      <c r="E1400" s="27">
        <v>0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8">
        <v>0</v>
      </c>
      <c r="L1400" s="27">
        <v>0</v>
      </c>
      <c r="M1400" s="28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9">
        <f t="shared" si="503"/>
        <v>0</v>
      </c>
    </row>
    <row r="1401" spans="2:21" ht="13.5" customHeight="1">
      <c r="B1401" s="15"/>
      <c r="C1401" s="16" t="s">
        <v>2</v>
      </c>
      <c r="D1401" s="24">
        <f aca="true" t="shared" si="506" ref="D1401:T1401">SUM(D1397:D1400)</f>
        <v>0</v>
      </c>
      <c r="E1401" s="24">
        <f t="shared" si="506"/>
        <v>0</v>
      </c>
      <c r="F1401" s="24">
        <f t="shared" si="506"/>
        <v>0</v>
      </c>
      <c r="G1401" s="24">
        <f t="shared" si="506"/>
        <v>0</v>
      </c>
      <c r="H1401" s="24">
        <f t="shared" si="506"/>
        <v>0</v>
      </c>
      <c r="I1401" s="24">
        <f t="shared" si="506"/>
        <v>0</v>
      </c>
      <c r="J1401" s="24">
        <f t="shared" si="506"/>
        <v>0</v>
      </c>
      <c r="K1401" s="25">
        <f t="shared" si="506"/>
        <v>0</v>
      </c>
      <c r="L1401" s="24">
        <f t="shared" si="506"/>
        <v>0</v>
      </c>
      <c r="M1401" s="25">
        <f t="shared" si="506"/>
        <v>0</v>
      </c>
      <c r="N1401" s="24">
        <f t="shared" si="506"/>
        <v>0</v>
      </c>
      <c r="O1401" s="24">
        <f t="shared" si="506"/>
        <v>0</v>
      </c>
      <c r="P1401" s="24">
        <f t="shared" si="506"/>
        <v>0</v>
      </c>
      <c r="Q1401" s="24">
        <f t="shared" si="506"/>
        <v>0</v>
      </c>
      <c r="R1401" s="24">
        <f t="shared" si="506"/>
        <v>9.5913</v>
      </c>
      <c r="S1401" s="24">
        <f t="shared" si="506"/>
        <v>4.2896</v>
      </c>
      <c r="T1401" s="24">
        <f t="shared" si="506"/>
        <v>0</v>
      </c>
      <c r="U1401" s="26">
        <f t="shared" si="503"/>
        <v>13.8809</v>
      </c>
    </row>
    <row r="1402" spans="1:21" ht="13.5" customHeight="1">
      <c r="A1402" s="39"/>
      <c r="B1402" s="46" t="s">
        <v>152</v>
      </c>
      <c r="C1402" s="47"/>
      <c r="D1402" s="33">
        <f>SUM(D1401,D1396,D1382,D1372,D1364,D1344,D1333,D1323,D1317)</f>
        <v>778.3746</v>
      </c>
      <c r="E1402" s="33">
        <f aca="true" t="shared" si="507" ref="E1402:U1402">SUM(E1401,E1396,E1382,E1372,E1364,E1344,E1333,E1323,E1317)</f>
        <v>2703.8012999999996</v>
      </c>
      <c r="F1402" s="33">
        <f t="shared" si="507"/>
        <v>64.9799</v>
      </c>
      <c r="G1402" s="33">
        <f t="shared" si="507"/>
        <v>20.5492</v>
      </c>
      <c r="H1402" s="33">
        <f t="shared" si="507"/>
        <v>74.4581</v>
      </c>
      <c r="I1402" s="33">
        <f t="shared" si="507"/>
        <v>331.83119999999997</v>
      </c>
      <c r="J1402" s="33">
        <f t="shared" si="507"/>
        <v>83.5252</v>
      </c>
      <c r="K1402" s="34">
        <f t="shared" si="507"/>
        <v>69.48</v>
      </c>
      <c r="L1402" s="33">
        <f t="shared" si="507"/>
        <v>193.50879999999998</v>
      </c>
      <c r="M1402" s="34">
        <f t="shared" si="507"/>
        <v>244.4964</v>
      </c>
      <c r="N1402" s="33">
        <f t="shared" si="507"/>
        <v>211.5317</v>
      </c>
      <c r="O1402" s="33">
        <f t="shared" si="507"/>
        <v>236.39</v>
      </c>
      <c r="P1402" s="33">
        <f t="shared" si="507"/>
        <v>310.4898</v>
      </c>
      <c r="Q1402" s="33">
        <f t="shared" si="507"/>
        <v>461.84470000000005</v>
      </c>
      <c r="R1402" s="33">
        <f t="shared" si="507"/>
        <v>1269.8230999999998</v>
      </c>
      <c r="S1402" s="33">
        <f t="shared" si="507"/>
        <v>666.3584000000001</v>
      </c>
      <c r="T1402" s="33">
        <f t="shared" si="507"/>
        <v>829.0698000000001</v>
      </c>
      <c r="U1402" s="35">
        <f t="shared" si="507"/>
        <v>8550.512200000001</v>
      </c>
    </row>
    <row r="1404" spans="2:56" ht="13.5" customHeight="1">
      <c r="B1404" s="18"/>
      <c r="C1404" s="19" t="s">
        <v>110</v>
      </c>
      <c r="D1404" s="42" t="s">
        <v>147</v>
      </c>
      <c r="E1404" s="43"/>
      <c r="BC1404" s="4"/>
      <c r="BD1404" s="3"/>
    </row>
    <row r="1405" spans="3:56" ht="13.5" customHeight="1">
      <c r="C1405" s="6"/>
      <c r="L1405" s="5"/>
      <c r="M1405" s="2"/>
      <c r="N1405" s="2"/>
      <c r="U1405" s="5" t="str">
        <f>$U$5</f>
        <v>(３日間調査　単位：件）</v>
      </c>
      <c r="BD1405" s="3"/>
    </row>
    <row r="1406" spans="2:56" ht="13.5" customHeight="1">
      <c r="B1406" s="7"/>
      <c r="C1406" s="8" t="s">
        <v>109</v>
      </c>
      <c r="D1406" s="20" t="s">
        <v>5</v>
      </c>
      <c r="E1406" s="20" t="s">
        <v>8</v>
      </c>
      <c r="F1406" s="20" t="s">
        <v>9</v>
      </c>
      <c r="G1406" s="20" t="s">
        <v>10</v>
      </c>
      <c r="H1406" s="20" t="s">
        <v>11</v>
      </c>
      <c r="I1406" s="20" t="s">
        <v>12</v>
      </c>
      <c r="J1406" s="20" t="s">
        <v>13</v>
      </c>
      <c r="K1406" s="20" t="s">
        <v>14</v>
      </c>
      <c r="L1406" s="21" t="s">
        <v>15</v>
      </c>
      <c r="M1406" s="20" t="s">
        <v>16</v>
      </c>
      <c r="N1406" s="20" t="s">
        <v>17</v>
      </c>
      <c r="O1406" s="20" t="s">
        <v>18</v>
      </c>
      <c r="P1406" s="20" t="s">
        <v>19</v>
      </c>
      <c r="Q1406" s="20" t="s">
        <v>20</v>
      </c>
      <c r="R1406" s="20" t="s">
        <v>21</v>
      </c>
      <c r="S1406" s="20" t="s">
        <v>22</v>
      </c>
      <c r="T1406" s="20" t="s">
        <v>23</v>
      </c>
      <c r="U1406" s="44" t="s">
        <v>4</v>
      </c>
      <c r="BD1406" s="3"/>
    </row>
    <row r="1407" spans="2:56" ht="13.5" customHeight="1">
      <c r="B1407" s="9" t="s">
        <v>25</v>
      </c>
      <c r="C1407" s="10"/>
      <c r="D1407" s="22" t="s">
        <v>7</v>
      </c>
      <c r="E1407" s="22" t="s">
        <v>7</v>
      </c>
      <c r="F1407" s="22" t="s">
        <v>7</v>
      </c>
      <c r="G1407" s="22" t="s">
        <v>7</v>
      </c>
      <c r="H1407" s="22" t="s">
        <v>7</v>
      </c>
      <c r="I1407" s="22" t="s">
        <v>7</v>
      </c>
      <c r="J1407" s="22" t="s">
        <v>7</v>
      </c>
      <c r="K1407" s="22" t="s">
        <v>7</v>
      </c>
      <c r="L1407" s="23" t="s">
        <v>6</v>
      </c>
      <c r="M1407" s="22" t="s">
        <v>7</v>
      </c>
      <c r="N1407" s="22" t="s">
        <v>7</v>
      </c>
      <c r="O1407" s="22" t="s">
        <v>7</v>
      </c>
      <c r="P1407" s="22" t="s">
        <v>7</v>
      </c>
      <c r="Q1407" s="22" t="s">
        <v>7</v>
      </c>
      <c r="R1407" s="22" t="s">
        <v>7</v>
      </c>
      <c r="S1407" s="22" t="s">
        <v>7</v>
      </c>
      <c r="T1407" s="22" t="s">
        <v>24</v>
      </c>
      <c r="U1407" s="45"/>
      <c r="BD1407" s="3"/>
    </row>
    <row r="1408" spans="2:21" ht="13.5" customHeight="1">
      <c r="B1408" s="11"/>
      <c r="C1408" s="12" t="s">
        <v>118</v>
      </c>
      <c r="D1408" s="24">
        <f>SUM(D1108,D1208,D1308)</f>
        <v>0</v>
      </c>
      <c r="E1408" s="24">
        <f aca="true" t="shared" si="508" ref="E1408:U1408">SUM(E1108,E1208,E1308)</f>
        <v>0</v>
      </c>
      <c r="F1408" s="24">
        <f t="shared" si="508"/>
        <v>0</v>
      </c>
      <c r="G1408" s="24">
        <f t="shared" si="508"/>
        <v>0</v>
      </c>
      <c r="H1408" s="24">
        <f t="shared" si="508"/>
        <v>0</v>
      </c>
      <c r="I1408" s="24">
        <f t="shared" si="508"/>
        <v>0</v>
      </c>
      <c r="J1408" s="24">
        <f t="shared" si="508"/>
        <v>0</v>
      </c>
      <c r="K1408" s="25">
        <f t="shared" si="508"/>
        <v>0</v>
      </c>
      <c r="L1408" s="24">
        <f t="shared" si="508"/>
        <v>0</v>
      </c>
      <c r="M1408" s="25">
        <f t="shared" si="508"/>
        <v>0</v>
      </c>
      <c r="N1408" s="24">
        <f t="shared" si="508"/>
        <v>0</v>
      </c>
      <c r="O1408" s="24">
        <f t="shared" si="508"/>
        <v>0</v>
      </c>
      <c r="P1408" s="24">
        <f t="shared" si="508"/>
        <v>0</v>
      </c>
      <c r="Q1408" s="24">
        <f t="shared" si="508"/>
        <v>2.5958</v>
      </c>
      <c r="R1408" s="24">
        <f t="shared" si="508"/>
        <v>2.6367000000000003</v>
      </c>
      <c r="S1408" s="24">
        <f t="shared" si="508"/>
        <v>4.8041</v>
      </c>
      <c r="T1408" s="24">
        <f t="shared" si="508"/>
        <v>6.153</v>
      </c>
      <c r="U1408" s="26">
        <f t="shared" si="508"/>
        <v>16.1896</v>
      </c>
    </row>
    <row r="1409" spans="2:21" ht="13.5" customHeight="1">
      <c r="B1409" s="13" t="s">
        <v>26</v>
      </c>
      <c r="C1409" s="14" t="s">
        <v>27</v>
      </c>
      <c r="D1409" s="27">
        <f aca="true" t="shared" si="509" ref="D1409:U1409">SUM(D1109,D1209,D1309)</f>
        <v>0</v>
      </c>
      <c r="E1409" s="27">
        <f t="shared" si="509"/>
        <v>0</v>
      </c>
      <c r="F1409" s="27">
        <f t="shared" si="509"/>
        <v>0</v>
      </c>
      <c r="G1409" s="27">
        <f t="shared" si="509"/>
        <v>0</v>
      </c>
      <c r="H1409" s="27">
        <f t="shared" si="509"/>
        <v>0</v>
      </c>
      <c r="I1409" s="27">
        <f t="shared" si="509"/>
        <v>0</v>
      </c>
      <c r="J1409" s="27">
        <f t="shared" si="509"/>
        <v>0</v>
      </c>
      <c r="K1409" s="28">
        <f t="shared" si="509"/>
        <v>0</v>
      </c>
      <c r="L1409" s="27">
        <f t="shared" si="509"/>
        <v>0</v>
      </c>
      <c r="M1409" s="28">
        <f t="shared" si="509"/>
        <v>0</v>
      </c>
      <c r="N1409" s="27">
        <f t="shared" si="509"/>
        <v>0</v>
      </c>
      <c r="O1409" s="27">
        <f t="shared" si="509"/>
        <v>0</v>
      </c>
      <c r="P1409" s="27">
        <f t="shared" si="509"/>
        <v>0</v>
      </c>
      <c r="Q1409" s="27">
        <f t="shared" si="509"/>
        <v>0</v>
      </c>
      <c r="R1409" s="27">
        <f t="shared" si="509"/>
        <v>0</v>
      </c>
      <c r="S1409" s="27">
        <f t="shared" si="509"/>
        <v>0</v>
      </c>
      <c r="T1409" s="27">
        <f t="shared" si="509"/>
        <v>0</v>
      </c>
      <c r="U1409" s="29">
        <f t="shared" si="509"/>
        <v>0</v>
      </c>
    </row>
    <row r="1410" spans="2:21" ht="13.5" customHeight="1">
      <c r="B1410" s="13"/>
      <c r="C1410" s="14" t="s">
        <v>28</v>
      </c>
      <c r="D1410" s="27">
        <f aca="true" t="shared" si="510" ref="D1410:U1410">SUM(D1110,D1210,D1310)</f>
        <v>0</v>
      </c>
      <c r="E1410" s="27">
        <f t="shared" si="510"/>
        <v>0</v>
      </c>
      <c r="F1410" s="27">
        <f t="shared" si="510"/>
        <v>0</v>
      </c>
      <c r="G1410" s="27">
        <f t="shared" si="510"/>
        <v>0</v>
      </c>
      <c r="H1410" s="27">
        <f t="shared" si="510"/>
        <v>0</v>
      </c>
      <c r="I1410" s="27">
        <f t="shared" si="510"/>
        <v>0</v>
      </c>
      <c r="J1410" s="27">
        <f t="shared" si="510"/>
        <v>0</v>
      </c>
      <c r="K1410" s="28">
        <f t="shared" si="510"/>
        <v>7.6219</v>
      </c>
      <c r="L1410" s="27">
        <f t="shared" si="510"/>
        <v>0</v>
      </c>
      <c r="M1410" s="28">
        <f t="shared" si="510"/>
        <v>0</v>
      </c>
      <c r="N1410" s="27">
        <f t="shared" si="510"/>
        <v>2.5429</v>
      </c>
      <c r="O1410" s="27">
        <f t="shared" si="510"/>
        <v>0</v>
      </c>
      <c r="P1410" s="27">
        <f t="shared" si="510"/>
        <v>0</v>
      </c>
      <c r="Q1410" s="27">
        <f t="shared" si="510"/>
        <v>0</v>
      </c>
      <c r="R1410" s="27">
        <f t="shared" si="510"/>
        <v>9.3315</v>
      </c>
      <c r="S1410" s="27">
        <f t="shared" si="510"/>
        <v>6.3443</v>
      </c>
      <c r="T1410" s="27">
        <f t="shared" si="510"/>
        <v>10.1834</v>
      </c>
      <c r="U1410" s="29">
        <f t="shared" si="510"/>
        <v>36.024</v>
      </c>
    </row>
    <row r="1411" spans="2:21" ht="13.5" customHeight="1">
      <c r="B1411" s="13" t="s">
        <v>29</v>
      </c>
      <c r="C1411" s="14" t="s">
        <v>30</v>
      </c>
      <c r="D1411" s="27">
        <f aca="true" t="shared" si="511" ref="D1411:U1411">SUM(D1111,D1211,D1311)</f>
        <v>0</v>
      </c>
      <c r="E1411" s="27">
        <f t="shared" si="511"/>
        <v>0</v>
      </c>
      <c r="F1411" s="27">
        <f t="shared" si="511"/>
        <v>0</v>
      </c>
      <c r="G1411" s="27">
        <f t="shared" si="511"/>
        <v>0</v>
      </c>
      <c r="H1411" s="27">
        <f t="shared" si="511"/>
        <v>1.5</v>
      </c>
      <c r="I1411" s="27">
        <f t="shared" si="511"/>
        <v>32.1176</v>
      </c>
      <c r="J1411" s="27">
        <f t="shared" si="511"/>
        <v>32.2876</v>
      </c>
      <c r="K1411" s="28">
        <f t="shared" si="511"/>
        <v>0</v>
      </c>
      <c r="L1411" s="27">
        <f t="shared" si="511"/>
        <v>78.658</v>
      </c>
      <c r="M1411" s="28">
        <f t="shared" si="511"/>
        <v>78.658</v>
      </c>
      <c r="N1411" s="27">
        <f t="shared" si="511"/>
        <v>0</v>
      </c>
      <c r="O1411" s="27">
        <f t="shared" si="511"/>
        <v>50.3257</v>
      </c>
      <c r="P1411" s="27">
        <f t="shared" si="511"/>
        <v>0</v>
      </c>
      <c r="Q1411" s="27">
        <f t="shared" si="511"/>
        <v>0</v>
      </c>
      <c r="R1411" s="27">
        <f t="shared" si="511"/>
        <v>4.7868</v>
      </c>
      <c r="S1411" s="27">
        <f t="shared" si="511"/>
        <v>0</v>
      </c>
      <c r="T1411" s="27">
        <f t="shared" si="511"/>
        <v>0</v>
      </c>
      <c r="U1411" s="29">
        <f t="shared" si="511"/>
        <v>278.33369999999996</v>
      </c>
    </row>
    <row r="1412" spans="2:21" ht="13.5" customHeight="1">
      <c r="B1412" s="13"/>
      <c r="C1412" s="14" t="s">
        <v>31</v>
      </c>
      <c r="D1412" s="27">
        <f aca="true" t="shared" si="512" ref="D1412:U1412">SUM(D1112,D1212,D1312)</f>
        <v>0</v>
      </c>
      <c r="E1412" s="27">
        <f t="shared" si="512"/>
        <v>0</v>
      </c>
      <c r="F1412" s="27">
        <f t="shared" si="512"/>
        <v>0</v>
      </c>
      <c r="G1412" s="27">
        <f t="shared" si="512"/>
        <v>0</v>
      </c>
      <c r="H1412" s="27">
        <f t="shared" si="512"/>
        <v>0</v>
      </c>
      <c r="I1412" s="27">
        <f t="shared" si="512"/>
        <v>0</v>
      </c>
      <c r="J1412" s="27">
        <f t="shared" si="512"/>
        <v>0</v>
      </c>
      <c r="K1412" s="28">
        <f t="shared" si="512"/>
        <v>0</v>
      </c>
      <c r="L1412" s="27">
        <f t="shared" si="512"/>
        <v>0</v>
      </c>
      <c r="M1412" s="28">
        <f t="shared" si="512"/>
        <v>0</v>
      </c>
      <c r="N1412" s="27">
        <f t="shared" si="512"/>
        <v>0</v>
      </c>
      <c r="O1412" s="27">
        <f t="shared" si="512"/>
        <v>0</v>
      </c>
      <c r="P1412" s="27">
        <f t="shared" si="512"/>
        <v>0</v>
      </c>
      <c r="Q1412" s="27">
        <f t="shared" si="512"/>
        <v>0</v>
      </c>
      <c r="R1412" s="27">
        <f t="shared" si="512"/>
        <v>0</v>
      </c>
      <c r="S1412" s="27">
        <f t="shared" si="512"/>
        <v>0</v>
      </c>
      <c r="T1412" s="27">
        <f t="shared" si="512"/>
        <v>0</v>
      </c>
      <c r="U1412" s="29">
        <f t="shared" si="512"/>
        <v>0</v>
      </c>
    </row>
    <row r="1413" spans="2:21" ht="13.5" customHeight="1">
      <c r="B1413" s="13" t="s">
        <v>32</v>
      </c>
      <c r="C1413" s="14" t="s">
        <v>33</v>
      </c>
      <c r="D1413" s="27">
        <f aca="true" t="shared" si="513" ref="D1413:U1413">SUM(D1113,D1213,D1313)</f>
        <v>452.1516</v>
      </c>
      <c r="E1413" s="27">
        <f t="shared" si="513"/>
        <v>154.3208</v>
      </c>
      <c r="F1413" s="27">
        <f t="shared" si="513"/>
        <v>0</v>
      </c>
      <c r="G1413" s="27">
        <f t="shared" si="513"/>
        <v>3.6036</v>
      </c>
      <c r="H1413" s="27">
        <f t="shared" si="513"/>
        <v>3.6036</v>
      </c>
      <c r="I1413" s="27">
        <f t="shared" si="513"/>
        <v>35.039</v>
      </c>
      <c r="J1413" s="27">
        <f t="shared" si="513"/>
        <v>12.1141</v>
      </c>
      <c r="K1413" s="28">
        <f t="shared" si="513"/>
        <v>4.684</v>
      </c>
      <c r="L1413" s="27">
        <f t="shared" si="513"/>
        <v>0</v>
      </c>
      <c r="M1413" s="28">
        <f t="shared" si="513"/>
        <v>4.684</v>
      </c>
      <c r="N1413" s="27">
        <f t="shared" si="513"/>
        <v>3.6036</v>
      </c>
      <c r="O1413" s="27">
        <f t="shared" si="513"/>
        <v>0</v>
      </c>
      <c r="P1413" s="27">
        <f t="shared" si="513"/>
        <v>0</v>
      </c>
      <c r="Q1413" s="27">
        <f t="shared" si="513"/>
        <v>0</v>
      </c>
      <c r="R1413" s="27">
        <f t="shared" si="513"/>
        <v>0</v>
      </c>
      <c r="S1413" s="27">
        <f t="shared" si="513"/>
        <v>0</v>
      </c>
      <c r="T1413" s="27">
        <f t="shared" si="513"/>
        <v>0</v>
      </c>
      <c r="U1413" s="29">
        <f t="shared" si="513"/>
        <v>673.8043</v>
      </c>
    </row>
    <row r="1414" spans="2:21" ht="13.5" customHeight="1">
      <c r="B1414" s="13"/>
      <c r="C1414" s="14" t="s">
        <v>34</v>
      </c>
      <c r="D1414" s="27">
        <f aca="true" t="shared" si="514" ref="D1414:U1414">SUM(D1114,D1214,D1314)</f>
        <v>213.737</v>
      </c>
      <c r="E1414" s="27">
        <f t="shared" si="514"/>
        <v>2505.5217</v>
      </c>
      <c r="F1414" s="27">
        <f t="shared" si="514"/>
        <v>9.2926</v>
      </c>
      <c r="G1414" s="27">
        <f t="shared" si="514"/>
        <v>5.8092</v>
      </c>
      <c r="H1414" s="27">
        <f t="shared" si="514"/>
        <v>0</v>
      </c>
      <c r="I1414" s="27">
        <f t="shared" si="514"/>
        <v>11.2634</v>
      </c>
      <c r="J1414" s="27">
        <f t="shared" si="514"/>
        <v>0</v>
      </c>
      <c r="K1414" s="28">
        <f t="shared" si="514"/>
        <v>7.2072</v>
      </c>
      <c r="L1414" s="27">
        <f t="shared" si="514"/>
        <v>20.6978</v>
      </c>
      <c r="M1414" s="28">
        <f t="shared" si="514"/>
        <v>3.6036</v>
      </c>
      <c r="N1414" s="27">
        <f t="shared" si="514"/>
        <v>6.2834</v>
      </c>
      <c r="O1414" s="27">
        <f t="shared" si="514"/>
        <v>0</v>
      </c>
      <c r="P1414" s="27">
        <f t="shared" si="514"/>
        <v>0</v>
      </c>
      <c r="Q1414" s="27">
        <f t="shared" si="514"/>
        <v>0</v>
      </c>
      <c r="R1414" s="27">
        <f t="shared" si="514"/>
        <v>0</v>
      </c>
      <c r="S1414" s="27">
        <f t="shared" si="514"/>
        <v>0</v>
      </c>
      <c r="T1414" s="27">
        <f t="shared" si="514"/>
        <v>0</v>
      </c>
      <c r="U1414" s="29">
        <f t="shared" si="514"/>
        <v>2783.4159</v>
      </c>
    </row>
    <row r="1415" spans="2:21" ht="13.5" customHeight="1">
      <c r="B1415" s="13" t="s">
        <v>35</v>
      </c>
      <c r="C1415" s="14" t="s">
        <v>36</v>
      </c>
      <c r="D1415" s="27">
        <f aca="true" t="shared" si="515" ref="D1415:U1415">SUM(D1115,D1215,D1315)</f>
        <v>0</v>
      </c>
      <c r="E1415" s="27">
        <f t="shared" si="515"/>
        <v>0</v>
      </c>
      <c r="F1415" s="27">
        <f t="shared" si="515"/>
        <v>0</v>
      </c>
      <c r="G1415" s="27">
        <f t="shared" si="515"/>
        <v>0</v>
      </c>
      <c r="H1415" s="27">
        <f t="shared" si="515"/>
        <v>0</v>
      </c>
      <c r="I1415" s="27">
        <f t="shared" si="515"/>
        <v>0</v>
      </c>
      <c r="J1415" s="27">
        <f t="shared" si="515"/>
        <v>0</v>
      </c>
      <c r="K1415" s="28">
        <f t="shared" si="515"/>
        <v>0</v>
      </c>
      <c r="L1415" s="27">
        <f t="shared" si="515"/>
        <v>0</v>
      </c>
      <c r="M1415" s="28">
        <f t="shared" si="515"/>
        <v>0</v>
      </c>
      <c r="N1415" s="27">
        <f t="shared" si="515"/>
        <v>0</v>
      </c>
      <c r="O1415" s="27">
        <f t="shared" si="515"/>
        <v>0</v>
      </c>
      <c r="P1415" s="27">
        <f t="shared" si="515"/>
        <v>0</v>
      </c>
      <c r="Q1415" s="27">
        <f t="shared" si="515"/>
        <v>0</v>
      </c>
      <c r="R1415" s="27">
        <f t="shared" si="515"/>
        <v>0</v>
      </c>
      <c r="S1415" s="27">
        <f t="shared" si="515"/>
        <v>0</v>
      </c>
      <c r="T1415" s="27">
        <f t="shared" si="515"/>
        <v>0</v>
      </c>
      <c r="U1415" s="29">
        <f t="shared" si="515"/>
        <v>0</v>
      </c>
    </row>
    <row r="1416" spans="2:21" ht="13.5" customHeight="1">
      <c r="B1416" s="13"/>
      <c r="C1416" s="14" t="s">
        <v>37</v>
      </c>
      <c r="D1416" s="27">
        <f aca="true" t="shared" si="516" ref="D1416:U1416">SUM(D1116,D1216,D1316)</f>
        <v>3.4758</v>
      </c>
      <c r="E1416" s="27">
        <f t="shared" si="516"/>
        <v>1.7379</v>
      </c>
      <c r="F1416" s="27">
        <f t="shared" si="516"/>
        <v>0</v>
      </c>
      <c r="G1416" s="27">
        <f t="shared" si="516"/>
        <v>0</v>
      </c>
      <c r="H1416" s="27">
        <f t="shared" si="516"/>
        <v>0</v>
      </c>
      <c r="I1416" s="27">
        <f t="shared" si="516"/>
        <v>13.956999999999999</v>
      </c>
      <c r="J1416" s="27">
        <f t="shared" si="516"/>
        <v>2.5429</v>
      </c>
      <c r="K1416" s="28">
        <f t="shared" si="516"/>
        <v>0</v>
      </c>
      <c r="L1416" s="27">
        <f t="shared" si="516"/>
        <v>0</v>
      </c>
      <c r="M1416" s="28">
        <f t="shared" si="516"/>
        <v>0</v>
      </c>
      <c r="N1416" s="27">
        <f t="shared" si="516"/>
        <v>0</v>
      </c>
      <c r="O1416" s="27">
        <f t="shared" si="516"/>
        <v>2.5429</v>
      </c>
      <c r="P1416" s="27">
        <f t="shared" si="516"/>
        <v>0</v>
      </c>
      <c r="Q1416" s="27">
        <f t="shared" si="516"/>
        <v>0</v>
      </c>
      <c r="R1416" s="27">
        <f t="shared" si="516"/>
        <v>0</v>
      </c>
      <c r="S1416" s="27">
        <f t="shared" si="516"/>
        <v>0</v>
      </c>
      <c r="T1416" s="27">
        <f t="shared" si="516"/>
        <v>0</v>
      </c>
      <c r="U1416" s="29">
        <f t="shared" si="516"/>
        <v>24.2565</v>
      </c>
    </row>
    <row r="1417" spans="2:21" ht="13.5" customHeight="1">
      <c r="B1417" s="15"/>
      <c r="C1417" s="16" t="s">
        <v>2</v>
      </c>
      <c r="D1417" s="30">
        <f aca="true" t="shared" si="517" ref="D1417:U1417">SUM(D1117,D1217,D1317)</f>
        <v>669.3644</v>
      </c>
      <c r="E1417" s="30">
        <f t="shared" si="517"/>
        <v>2661.5804</v>
      </c>
      <c r="F1417" s="30">
        <f t="shared" si="517"/>
        <v>9.2926</v>
      </c>
      <c r="G1417" s="30">
        <f t="shared" si="517"/>
        <v>9.4128</v>
      </c>
      <c r="H1417" s="30">
        <f t="shared" si="517"/>
        <v>5.1036</v>
      </c>
      <c r="I1417" s="30">
        <f t="shared" si="517"/>
        <v>92.37700000000001</v>
      </c>
      <c r="J1417" s="30">
        <f t="shared" si="517"/>
        <v>46.944599999999994</v>
      </c>
      <c r="K1417" s="31">
        <f t="shared" si="517"/>
        <v>19.5131</v>
      </c>
      <c r="L1417" s="30">
        <f t="shared" si="517"/>
        <v>99.3558</v>
      </c>
      <c r="M1417" s="31">
        <f t="shared" si="517"/>
        <v>86.9456</v>
      </c>
      <c r="N1417" s="30">
        <f t="shared" si="517"/>
        <v>12.4299</v>
      </c>
      <c r="O1417" s="30">
        <f t="shared" si="517"/>
        <v>52.8686</v>
      </c>
      <c r="P1417" s="30">
        <f t="shared" si="517"/>
        <v>0</v>
      </c>
      <c r="Q1417" s="30">
        <f t="shared" si="517"/>
        <v>2.5958</v>
      </c>
      <c r="R1417" s="30">
        <f t="shared" si="517"/>
        <v>16.755000000000003</v>
      </c>
      <c r="S1417" s="30">
        <f t="shared" si="517"/>
        <v>11.148399999999999</v>
      </c>
      <c r="T1417" s="30">
        <f t="shared" si="517"/>
        <v>16.3364</v>
      </c>
      <c r="U1417" s="32">
        <f t="shared" si="517"/>
        <v>3812.0240000000003</v>
      </c>
    </row>
    <row r="1418" spans="2:21" ht="13.5" customHeight="1">
      <c r="B1418" s="13" t="s">
        <v>38</v>
      </c>
      <c r="C1418" s="14" t="s">
        <v>39</v>
      </c>
      <c r="D1418" s="27">
        <f aca="true" t="shared" si="518" ref="D1418:U1418">SUM(D1118,D1218,D1318)</f>
        <v>0</v>
      </c>
      <c r="E1418" s="27">
        <f t="shared" si="518"/>
        <v>0</v>
      </c>
      <c r="F1418" s="27">
        <f t="shared" si="518"/>
        <v>0</v>
      </c>
      <c r="G1418" s="27">
        <f t="shared" si="518"/>
        <v>0</v>
      </c>
      <c r="H1418" s="27">
        <f t="shared" si="518"/>
        <v>0</v>
      </c>
      <c r="I1418" s="27">
        <f t="shared" si="518"/>
        <v>0</v>
      </c>
      <c r="J1418" s="27">
        <f t="shared" si="518"/>
        <v>0</v>
      </c>
      <c r="K1418" s="28">
        <f t="shared" si="518"/>
        <v>0</v>
      </c>
      <c r="L1418" s="27">
        <f t="shared" si="518"/>
        <v>0</v>
      </c>
      <c r="M1418" s="28">
        <f t="shared" si="518"/>
        <v>0</v>
      </c>
      <c r="N1418" s="27">
        <f t="shared" si="518"/>
        <v>0</v>
      </c>
      <c r="O1418" s="27">
        <f t="shared" si="518"/>
        <v>0</v>
      </c>
      <c r="P1418" s="27">
        <f t="shared" si="518"/>
        <v>1</v>
      </c>
      <c r="Q1418" s="27">
        <f t="shared" si="518"/>
        <v>0</v>
      </c>
      <c r="R1418" s="27">
        <f t="shared" si="518"/>
        <v>2</v>
      </c>
      <c r="S1418" s="27">
        <f t="shared" si="518"/>
        <v>0</v>
      </c>
      <c r="T1418" s="27">
        <f t="shared" si="518"/>
        <v>0</v>
      </c>
      <c r="U1418" s="29">
        <f t="shared" si="518"/>
        <v>3</v>
      </c>
    </row>
    <row r="1419" spans="2:21" ht="13.5" customHeight="1">
      <c r="B1419" s="13"/>
      <c r="C1419" s="14" t="s">
        <v>40</v>
      </c>
      <c r="D1419" s="27">
        <f aca="true" t="shared" si="519" ref="D1419:U1419">SUM(D1119,D1219,D1319)</f>
        <v>0</v>
      </c>
      <c r="E1419" s="27">
        <f t="shared" si="519"/>
        <v>0</v>
      </c>
      <c r="F1419" s="27">
        <f t="shared" si="519"/>
        <v>0</v>
      </c>
      <c r="G1419" s="27">
        <f t="shared" si="519"/>
        <v>0</v>
      </c>
      <c r="H1419" s="27">
        <f t="shared" si="519"/>
        <v>0</v>
      </c>
      <c r="I1419" s="27">
        <f t="shared" si="519"/>
        <v>0</v>
      </c>
      <c r="J1419" s="27">
        <f t="shared" si="519"/>
        <v>0</v>
      </c>
      <c r="K1419" s="28">
        <f t="shared" si="519"/>
        <v>0</v>
      </c>
      <c r="L1419" s="27">
        <f t="shared" si="519"/>
        <v>3.5344</v>
      </c>
      <c r="M1419" s="28">
        <f t="shared" si="519"/>
        <v>3.5344</v>
      </c>
      <c r="N1419" s="27">
        <f t="shared" si="519"/>
        <v>0</v>
      </c>
      <c r="O1419" s="27">
        <f t="shared" si="519"/>
        <v>7.0688</v>
      </c>
      <c r="P1419" s="27">
        <f t="shared" si="519"/>
        <v>0</v>
      </c>
      <c r="Q1419" s="27">
        <f t="shared" si="519"/>
        <v>0</v>
      </c>
      <c r="R1419" s="27">
        <f t="shared" si="519"/>
        <v>0</v>
      </c>
      <c r="S1419" s="27">
        <f t="shared" si="519"/>
        <v>0</v>
      </c>
      <c r="T1419" s="27">
        <f t="shared" si="519"/>
        <v>0</v>
      </c>
      <c r="U1419" s="29">
        <f t="shared" si="519"/>
        <v>14.1376</v>
      </c>
    </row>
    <row r="1420" spans="2:21" ht="13.5" customHeight="1">
      <c r="B1420" s="13" t="s">
        <v>32</v>
      </c>
      <c r="C1420" s="14" t="s">
        <v>41</v>
      </c>
      <c r="D1420" s="27">
        <f aca="true" t="shared" si="520" ref="D1420:U1420">SUM(D1120,D1220,D1320)</f>
        <v>0</v>
      </c>
      <c r="E1420" s="27">
        <f t="shared" si="520"/>
        <v>0</v>
      </c>
      <c r="F1420" s="27">
        <f t="shared" si="520"/>
        <v>0</v>
      </c>
      <c r="G1420" s="27">
        <f t="shared" si="520"/>
        <v>0</v>
      </c>
      <c r="H1420" s="27">
        <f t="shared" si="520"/>
        <v>0</v>
      </c>
      <c r="I1420" s="27">
        <f t="shared" si="520"/>
        <v>0</v>
      </c>
      <c r="J1420" s="27">
        <f t="shared" si="520"/>
        <v>0</v>
      </c>
      <c r="K1420" s="28">
        <f t="shared" si="520"/>
        <v>0</v>
      </c>
      <c r="L1420" s="27">
        <f t="shared" si="520"/>
        <v>0</v>
      </c>
      <c r="M1420" s="28">
        <f t="shared" si="520"/>
        <v>0</v>
      </c>
      <c r="N1420" s="27">
        <f t="shared" si="520"/>
        <v>0</v>
      </c>
      <c r="O1420" s="27">
        <f t="shared" si="520"/>
        <v>0</v>
      </c>
      <c r="P1420" s="27">
        <f t="shared" si="520"/>
        <v>0</v>
      </c>
      <c r="Q1420" s="27">
        <f t="shared" si="520"/>
        <v>0</v>
      </c>
      <c r="R1420" s="27">
        <f t="shared" si="520"/>
        <v>0</v>
      </c>
      <c r="S1420" s="27">
        <f t="shared" si="520"/>
        <v>0</v>
      </c>
      <c r="T1420" s="27">
        <f t="shared" si="520"/>
        <v>0</v>
      </c>
      <c r="U1420" s="29">
        <f t="shared" si="520"/>
        <v>0</v>
      </c>
    </row>
    <row r="1421" spans="2:21" ht="13.5" customHeight="1">
      <c r="B1421" s="13"/>
      <c r="C1421" s="14" t="s">
        <v>42</v>
      </c>
      <c r="D1421" s="27">
        <f aca="true" t="shared" si="521" ref="D1421:U1421">SUM(D1121,D1221,D1321)</f>
        <v>0</v>
      </c>
      <c r="E1421" s="27">
        <f t="shared" si="521"/>
        <v>0</v>
      </c>
      <c r="F1421" s="27">
        <f t="shared" si="521"/>
        <v>0</v>
      </c>
      <c r="G1421" s="27">
        <f t="shared" si="521"/>
        <v>0</v>
      </c>
      <c r="H1421" s="27">
        <f t="shared" si="521"/>
        <v>0</v>
      </c>
      <c r="I1421" s="27">
        <f t="shared" si="521"/>
        <v>0</v>
      </c>
      <c r="J1421" s="27">
        <f t="shared" si="521"/>
        <v>0</v>
      </c>
      <c r="K1421" s="28">
        <f t="shared" si="521"/>
        <v>0</v>
      </c>
      <c r="L1421" s="27">
        <f t="shared" si="521"/>
        <v>0</v>
      </c>
      <c r="M1421" s="28">
        <f t="shared" si="521"/>
        <v>0</v>
      </c>
      <c r="N1421" s="27">
        <f t="shared" si="521"/>
        <v>0</v>
      </c>
      <c r="O1421" s="27">
        <f t="shared" si="521"/>
        <v>0</v>
      </c>
      <c r="P1421" s="27">
        <f t="shared" si="521"/>
        <v>0</v>
      </c>
      <c r="Q1421" s="27">
        <f t="shared" si="521"/>
        <v>0</v>
      </c>
      <c r="R1421" s="27">
        <f t="shared" si="521"/>
        <v>0</v>
      </c>
      <c r="S1421" s="27">
        <f t="shared" si="521"/>
        <v>0</v>
      </c>
      <c r="T1421" s="27">
        <f t="shared" si="521"/>
        <v>0</v>
      </c>
      <c r="U1421" s="29">
        <f t="shared" si="521"/>
        <v>0</v>
      </c>
    </row>
    <row r="1422" spans="2:21" ht="13.5" customHeight="1">
      <c r="B1422" s="13" t="s">
        <v>35</v>
      </c>
      <c r="C1422" s="17" t="s">
        <v>43</v>
      </c>
      <c r="D1422" s="27">
        <f aca="true" t="shared" si="522" ref="D1422:U1422">SUM(D1122,D1222,D1322)</f>
        <v>0</v>
      </c>
      <c r="E1422" s="27">
        <f t="shared" si="522"/>
        <v>0</v>
      </c>
      <c r="F1422" s="27">
        <f t="shared" si="522"/>
        <v>0</v>
      </c>
      <c r="G1422" s="27">
        <f t="shared" si="522"/>
        <v>0</v>
      </c>
      <c r="H1422" s="27">
        <f t="shared" si="522"/>
        <v>0</v>
      </c>
      <c r="I1422" s="27">
        <f t="shared" si="522"/>
        <v>0</v>
      </c>
      <c r="J1422" s="27">
        <f t="shared" si="522"/>
        <v>0</v>
      </c>
      <c r="K1422" s="28">
        <f t="shared" si="522"/>
        <v>0</v>
      </c>
      <c r="L1422" s="27">
        <f t="shared" si="522"/>
        <v>0</v>
      </c>
      <c r="M1422" s="28">
        <f t="shared" si="522"/>
        <v>0</v>
      </c>
      <c r="N1422" s="27">
        <f t="shared" si="522"/>
        <v>0</v>
      </c>
      <c r="O1422" s="27">
        <f t="shared" si="522"/>
        <v>0</v>
      </c>
      <c r="P1422" s="27">
        <f t="shared" si="522"/>
        <v>0</v>
      </c>
      <c r="Q1422" s="27">
        <f t="shared" si="522"/>
        <v>0</v>
      </c>
      <c r="R1422" s="27">
        <f t="shared" si="522"/>
        <v>0</v>
      </c>
      <c r="S1422" s="27">
        <f t="shared" si="522"/>
        <v>3.4024</v>
      </c>
      <c r="T1422" s="27">
        <f t="shared" si="522"/>
        <v>0</v>
      </c>
      <c r="U1422" s="29">
        <f t="shared" si="522"/>
        <v>3.4024</v>
      </c>
    </row>
    <row r="1423" spans="1:21" ht="13.5" customHeight="1">
      <c r="A1423" s="39"/>
      <c r="B1423" s="15"/>
      <c r="C1423" s="16" t="s">
        <v>2</v>
      </c>
      <c r="D1423" s="30">
        <f aca="true" t="shared" si="523" ref="D1423:U1423">SUM(D1123,D1223,D1323)</f>
        <v>0</v>
      </c>
      <c r="E1423" s="30">
        <f t="shared" si="523"/>
        <v>0</v>
      </c>
      <c r="F1423" s="30">
        <f t="shared" si="523"/>
        <v>0</v>
      </c>
      <c r="G1423" s="30">
        <f t="shared" si="523"/>
        <v>0</v>
      </c>
      <c r="H1423" s="30">
        <f t="shared" si="523"/>
        <v>0</v>
      </c>
      <c r="I1423" s="30">
        <f t="shared" si="523"/>
        <v>0</v>
      </c>
      <c r="J1423" s="30">
        <f t="shared" si="523"/>
        <v>0</v>
      </c>
      <c r="K1423" s="31">
        <f t="shared" si="523"/>
        <v>0</v>
      </c>
      <c r="L1423" s="30">
        <f t="shared" si="523"/>
        <v>3.5344</v>
      </c>
      <c r="M1423" s="31">
        <f t="shared" si="523"/>
        <v>3.5344</v>
      </c>
      <c r="N1423" s="30">
        <f t="shared" si="523"/>
        <v>0</v>
      </c>
      <c r="O1423" s="30">
        <f t="shared" si="523"/>
        <v>7.0688</v>
      </c>
      <c r="P1423" s="30">
        <f t="shared" si="523"/>
        <v>1</v>
      </c>
      <c r="Q1423" s="30">
        <f t="shared" si="523"/>
        <v>0</v>
      </c>
      <c r="R1423" s="30">
        <f t="shared" si="523"/>
        <v>2</v>
      </c>
      <c r="S1423" s="30">
        <f t="shared" si="523"/>
        <v>3.4024</v>
      </c>
      <c r="T1423" s="30">
        <f t="shared" si="523"/>
        <v>0</v>
      </c>
      <c r="U1423" s="32">
        <f t="shared" si="523"/>
        <v>20.54</v>
      </c>
    </row>
    <row r="1424" spans="2:21" ht="13.5" customHeight="1">
      <c r="B1424" s="11"/>
      <c r="C1424" s="12" t="s">
        <v>44</v>
      </c>
      <c r="D1424" s="27">
        <f aca="true" t="shared" si="524" ref="D1424:U1424">SUM(D1124,D1224,D1324)</f>
        <v>0</v>
      </c>
      <c r="E1424" s="27">
        <f t="shared" si="524"/>
        <v>0</v>
      </c>
      <c r="F1424" s="27">
        <f t="shared" si="524"/>
        <v>0</v>
      </c>
      <c r="G1424" s="27">
        <f t="shared" si="524"/>
        <v>0</v>
      </c>
      <c r="H1424" s="27">
        <f t="shared" si="524"/>
        <v>0</v>
      </c>
      <c r="I1424" s="27">
        <f t="shared" si="524"/>
        <v>0</v>
      </c>
      <c r="J1424" s="27">
        <f t="shared" si="524"/>
        <v>0</v>
      </c>
      <c r="K1424" s="28">
        <f t="shared" si="524"/>
        <v>0</v>
      </c>
      <c r="L1424" s="27">
        <f t="shared" si="524"/>
        <v>0</v>
      </c>
      <c r="M1424" s="28">
        <f t="shared" si="524"/>
        <v>0</v>
      </c>
      <c r="N1424" s="27">
        <f t="shared" si="524"/>
        <v>0</v>
      </c>
      <c r="O1424" s="27">
        <f t="shared" si="524"/>
        <v>0</v>
      </c>
      <c r="P1424" s="27">
        <f t="shared" si="524"/>
        <v>0</v>
      </c>
      <c r="Q1424" s="27">
        <f t="shared" si="524"/>
        <v>0</v>
      </c>
      <c r="R1424" s="27">
        <f t="shared" si="524"/>
        <v>0</v>
      </c>
      <c r="S1424" s="27">
        <f t="shared" si="524"/>
        <v>8.5314</v>
      </c>
      <c r="T1424" s="27">
        <f t="shared" si="524"/>
        <v>49.2674</v>
      </c>
      <c r="U1424" s="29">
        <f t="shared" si="524"/>
        <v>57.7988</v>
      </c>
    </row>
    <row r="1425" spans="2:21" ht="13.5" customHeight="1">
      <c r="B1425" s="13" t="s">
        <v>0</v>
      </c>
      <c r="C1425" s="14" t="s">
        <v>45</v>
      </c>
      <c r="D1425" s="27">
        <f aca="true" t="shared" si="525" ref="D1425:U1425">SUM(D1125,D1225,D1325)</f>
        <v>0</v>
      </c>
      <c r="E1425" s="27">
        <f t="shared" si="525"/>
        <v>0</v>
      </c>
      <c r="F1425" s="27">
        <f t="shared" si="525"/>
        <v>0</v>
      </c>
      <c r="G1425" s="27">
        <f t="shared" si="525"/>
        <v>0</v>
      </c>
      <c r="H1425" s="27">
        <f t="shared" si="525"/>
        <v>0</v>
      </c>
      <c r="I1425" s="27">
        <f t="shared" si="525"/>
        <v>0</v>
      </c>
      <c r="J1425" s="27">
        <f t="shared" si="525"/>
        <v>0</v>
      </c>
      <c r="K1425" s="28">
        <f t="shared" si="525"/>
        <v>0</v>
      </c>
      <c r="L1425" s="27">
        <f t="shared" si="525"/>
        <v>0</v>
      </c>
      <c r="M1425" s="28">
        <f t="shared" si="525"/>
        <v>0</v>
      </c>
      <c r="N1425" s="27">
        <f t="shared" si="525"/>
        <v>0</v>
      </c>
      <c r="O1425" s="27">
        <f t="shared" si="525"/>
        <v>0</v>
      </c>
      <c r="P1425" s="27">
        <f t="shared" si="525"/>
        <v>0</v>
      </c>
      <c r="Q1425" s="27">
        <f t="shared" si="525"/>
        <v>0</v>
      </c>
      <c r="R1425" s="27">
        <f t="shared" si="525"/>
        <v>0</v>
      </c>
      <c r="S1425" s="27">
        <f t="shared" si="525"/>
        <v>0</v>
      </c>
      <c r="T1425" s="27">
        <f t="shared" si="525"/>
        <v>2.4356</v>
      </c>
      <c r="U1425" s="29">
        <f t="shared" si="525"/>
        <v>2.4356</v>
      </c>
    </row>
    <row r="1426" spans="2:21" ht="13.5" customHeight="1">
      <c r="B1426" s="13"/>
      <c r="C1426" s="14" t="s">
        <v>46</v>
      </c>
      <c r="D1426" s="27">
        <f aca="true" t="shared" si="526" ref="D1426:U1426">SUM(D1126,D1226,D1326)</f>
        <v>0</v>
      </c>
      <c r="E1426" s="27">
        <f t="shared" si="526"/>
        <v>0</v>
      </c>
      <c r="F1426" s="27">
        <f t="shared" si="526"/>
        <v>0</v>
      </c>
      <c r="G1426" s="27">
        <f t="shared" si="526"/>
        <v>0</v>
      </c>
      <c r="H1426" s="27">
        <f t="shared" si="526"/>
        <v>0</v>
      </c>
      <c r="I1426" s="27">
        <f t="shared" si="526"/>
        <v>0</v>
      </c>
      <c r="J1426" s="27">
        <f t="shared" si="526"/>
        <v>0</v>
      </c>
      <c r="K1426" s="28">
        <f t="shared" si="526"/>
        <v>0</v>
      </c>
      <c r="L1426" s="27">
        <f t="shared" si="526"/>
        <v>0</v>
      </c>
      <c r="M1426" s="28">
        <f t="shared" si="526"/>
        <v>0</v>
      </c>
      <c r="N1426" s="27">
        <f t="shared" si="526"/>
        <v>0</v>
      </c>
      <c r="O1426" s="27">
        <f t="shared" si="526"/>
        <v>3.3908</v>
      </c>
      <c r="P1426" s="27">
        <f t="shared" si="526"/>
        <v>0</v>
      </c>
      <c r="Q1426" s="27">
        <f t="shared" si="526"/>
        <v>0</v>
      </c>
      <c r="R1426" s="27">
        <f t="shared" si="526"/>
        <v>0</v>
      </c>
      <c r="S1426" s="27">
        <f t="shared" si="526"/>
        <v>0</v>
      </c>
      <c r="T1426" s="27">
        <f t="shared" si="526"/>
        <v>0</v>
      </c>
      <c r="U1426" s="29">
        <f t="shared" si="526"/>
        <v>3.3908</v>
      </c>
    </row>
    <row r="1427" spans="2:21" ht="13.5" customHeight="1">
      <c r="B1427" s="13"/>
      <c r="C1427" s="14" t="s">
        <v>47</v>
      </c>
      <c r="D1427" s="27">
        <f aca="true" t="shared" si="527" ref="D1427:U1427">SUM(D1127,D1227,D1327)</f>
        <v>0</v>
      </c>
      <c r="E1427" s="27">
        <f t="shared" si="527"/>
        <v>0</v>
      </c>
      <c r="F1427" s="27">
        <f t="shared" si="527"/>
        <v>0</v>
      </c>
      <c r="G1427" s="27">
        <f t="shared" si="527"/>
        <v>0</v>
      </c>
      <c r="H1427" s="27">
        <f t="shared" si="527"/>
        <v>0</v>
      </c>
      <c r="I1427" s="27">
        <f t="shared" si="527"/>
        <v>9.2947</v>
      </c>
      <c r="J1427" s="27">
        <f t="shared" si="527"/>
        <v>0</v>
      </c>
      <c r="K1427" s="28">
        <f t="shared" si="527"/>
        <v>0</v>
      </c>
      <c r="L1427" s="27">
        <f t="shared" si="527"/>
        <v>0</v>
      </c>
      <c r="M1427" s="28">
        <f t="shared" si="527"/>
        <v>2.2227</v>
      </c>
      <c r="N1427" s="27">
        <f t="shared" si="527"/>
        <v>0</v>
      </c>
      <c r="O1427" s="27">
        <f t="shared" si="527"/>
        <v>0</v>
      </c>
      <c r="P1427" s="27">
        <f t="shared" si="527"/>
        <v>0</v>
      </c>
      <c r="Q1427" s="27">
        <f t="shared" si="527"/>
        <v>0</v>
      </c>
      <c r="R1427" s="27">
        <f t="shared" si="527"/>
        <v>3.9727</v>
      </c>
      <c r="S1427" s="27">
        <f t="shared" si="527"/>
        <v>50.3549</v>
      </c>
      <c r="T1427" s="27">
        <f t="shared" si="527"/>
        <v>85.9652</v>
      </c>
      <c r="U1427" s="29">
        <f t="shared" si="527"/>
        <v>151.8102</v>
      </c>
    </row>
    <row r="1428" spans="2:21" ht="13.5" customHeight="1">
      <c r="B1428" s="13" t="s">
        <v>32</v>
      </c>
      <c r="C1428" s="14" t="s">
        <v>48</v>
      </c>
      <c r="D1428" s="27">
        <f aca="true" t="shared" si="528" ref="D1428:U1428">SUM(D1128,D1228,D1328)</f>
        <v>0</v>
      </c>
      <c r="E1428" s="27">
        <f t="shared" si="528"/>
        <v>0</v>
      </c>
      <c r="F1428" s="27">
        <f t="shared" si="528"/>
        <v>0</v>
      </c>
      <c r="G1428" s="27">
        <f t="shared" si="528"/>
        <v>0</v>
      </c>
      <c r="H1428" s="27">
        <f t="shared" si="528"/>
        <v>0</v>
      </c>
      <c r="I1428" s="27">
        <f t="shared" si="528"/>
        <v>0</v>
      </c>
      <c r="J1428" s="27">
        <f t="shared" si="528"/>
        <v>0</v>
      </c>
      <c r="K1428" s="28">
        <f t="shared" si="528"/>
        <v>0</v>
      </c>
      <c r="L1428" s="27">
        <f t="shared" si="528"/>
        <v>0</v>
      </c>
      <c r="M1428" s="28">
        <f t="shared" si="528"/>
        <v>0</v>
      </c>
      <c r="N1428" s="27">
        <f t="shared" si="528"/>
        <v>0</v>
      </c>
      <c r="O1428" s="27">
        <f t="shared" si="528"/>
        <v>0</v>
      </c>
      <c r="P1428" s="27">
        <f t="shared" si="528"/>
        <v>0</v>
      </c>
      <c r="Q1428" s="27">
        <f t="shared" si="528"/>
        <v>0</v>
      </c>
      <c r="R1428" s="27">
        <f t="shared" si="528"/>
        <v>0</v>
      </c>
      <c r="S1428" s="27">
        <f t="shared" si="528"/>
        <v>3.0367</v>
      </c>
      <c r="T1428" s="27">
        <f t="shared" si="528"/>
        <v>71.3209</v>
      </c>
      <c r="U1428" s="29">
        <f t="shared" si="528"/>
        <v>74.35759999999999</v>
      </c>
    </row>
    <row r="1429" spans="2:21" ht="13.5" customHeight="1">
      <c r="B1429" s="13"/>
      <c r="C1429" s="14" t="s">
        <v>49</v>
      </c>
      <c r="D1429" s="27">
        <f aca="true" t="shared" si="529" ref="D1429:U1429">SUM(D1129,D1229,D1329)</f>
        <v>0</v>
      </c>
      <c r="E1429" s="27">
        <f t="shared" si="529"/>
        <v>0</v>
      </c>
      <c r="F1429" s="27">
        <f t="shared" si="529"/>
        <v>0</v>
      </c>
      <c r="G1429" s="27">
        <f t="shared" si="529"/>
        <v>0</v>
      </c>
      <c r="H1429" s="27">
        <f t="shared" si="529"/>
        <v>0</v>
      </c>
      <c r="I1429" s="27">
        <f t="shared" si="529"/>
        <v>0</v>
      </c>
      <c r="J1429" s="27">
        <f t="shared" si="529"/>
        <v>0</v>
      </c>
      <c r="K1429" s="28">
        <f t="shared" si="529"/>
        <v>0</v>
      </c>
      <c r="L1429" s="27">
        <f t="shared" si="529"/>
        <v>0</v>
      </c>
      <c r="M1429" s="28">
        <f t="shared" si="529"/>
        <v>0</v>
      </c>
      <c r="N1429" s="27">
        <f t="shared" si="529"/>
        <v>0</v>
      </c>
      <c r="O1429" s="27">
        <f t="shared" si="529"/>
        <v>0</v>
      </c>
      <c r="P1429" s="27">
        <f t="shared" si="529"/>
        <v>0</v>
      </c>
      <c r="Q1429" s="27">
        <f t="shared" si="529"/>
        <v>0</v>
      </c>
      <c r="R1429" s="27">
        <f t="shared" si="529"/>
        <v>9.6084</v>
      </c>
      <c r="S1429" s="27">
        <f t="shared" si="529"/>
        <v>0</v>
      </c>
      <c r="T1429" s="27">
        <f t="shared" si="529"/>
        <v>22.7624</v>
      </c>
      <c r="U1429" s="29">
        <f t="shared" si="529"/>
        <v>32.3708</v>
      </c>
    </row>
    <row r="1430" spans="2:21" ht="13.5" customHeight="1">
      <c r="B1430" s="13"/>
      <c r="C1430" s="14" t="s">
        <v>50</v>
      </c>
      <c r="D1430" s="27">
        <f aca="true" t="shared" si="530" ref="D1430:U1430">SUM(D1130,D1230,D1330)</f>
        <v>0</v>
      </c>
      <c r="E1430" s="27">
        <f t="shared" si="530"/>
        <v>0</v>
      </c>
      <c r="F1430" s="27">
        <f t="shared" si="530"/>
        <v>0</v>
      </c>
      <c r="G1430" s="27">
        <f t="shared" si="530"/>
        <v>0</v>
      </c>
      <c r="H1430" s="27">
        <f t="shared" si="530"/>
        <v>0</v>
      </c>
      <c r="I1430" s="27">
        <f t="shared" si="530"/>
        <v>0</v>
      </c>
      <c r="J1430" s="27">
        <f t="shared" si="530"/>
        <v>0</v>
      </c>
      <c r="K1430" s="28">
        <f t="shared" si="530"/>
        <v>0</v>
      </c>
      <c r="L1430" s="27">
        <f t="shared" si="530"/>
        <v>0</v>
      </c>
      <c r="M1430" s="28">
        <f t="shared" si="530"/>
        <v>0</v>
      </c>
      <c r="N1430" s="27">
        <f t="shared" si="530"/>
        <v>0</v>
      </c>
      <c r="O1430" s="27">
        <f t="shared" si="530"/>
        <v>0</v>
      </c>
      <c r="P1430" s="27">
        <f t="shared" si="530"/>
        <v>0</v>
      </c>
      <c r="Q1430" s="27">
        <f t="shared" si="530"/>
        <v>0</v>
      </c>
      <c r="R1430" s="27">
        <f t="shared" si="530"/>
        <v>0</v>
      </c>
      <c r="S1430" s="27">
        <f t="shared" si="530"/>
        <v>0</v>
      </c>
      <c r="T1430" s="27">
        <f t="shared" si="530"/>
        <v>0</v>
      </c>
      <c r="U1430" s="29">
        <f t="shared" si="530"/>
        <v>0</v>
      </c>
    </row>
    <row r="1431" spans="2:21" ht="13.5" customHeight="1">
      <c r="B1431" s="13" t="s">
        <v>35</v>
      </c>
      <c r="C1431" s="14" t="s">
        <v>51</v>
      </c>
      <c r="D1431" s="27">
        <f aca="true" t="shared" si="531" ref="D1431:U1431">SUM(D1131,D1231,D1331)</f>
        <v>0</v>
      </c>
      <c r="E1431" s="27">
        <f t="shared" si="531"/>
        <v>0</v>
      </c>
      <c r="F1431" s="27">
        <f t="shared" si="531"/>
        <v>0</v>
      </c>
      <c r="G1431" s="27">
        <f t="shared" si="531"/>
        <v>0</v>
      </c>
      <c r="H1431" s="27">
        <f t="shared" si="531"/>
        <v>0</v>
      </c>
      <c r="I1431" s="27">
        <f t="shared" si="531"/>
        <v>0</v>
      </c>
      <c r="J1431" s="27">
        <f t="shared" si="531"/>
        <v>0</v>
      </c>
      <c r="K1431" s="28">
        <f t="shared" si="531"/>
        <v>0</v>
      </c>
      <c r="L1431" s="27">
        <f t="shared" si="531"/>
        <v>0</v>
      </c>
      <c r="M1431" s="28">
        <f t="shared" si="531"/>
        <v>0</v>
      </c>
      <c r="N1431" s="27">
        <f t="shared" si="531"/>
        <v>0</v>
      </c>
      <c r="O1431" s="27">
        <f t="shared" si="531"/>
        <v>0</v>
      </c>
      <c r="P1431" s="27">
        <f t="shared" si="531"/>
        <v>0</v>
      </c>
      <c r="Q1431" s="27">
        <f t="shared" si="531"/>
        <v>0</v>
      </c>
      <c r="R1431" s="27">
        <f t="shared" si="531"/>
        <v>0</v>
      </c>
      <c r="S1431" s="27">
        <f t="shared" si="531"/>
        <v>6.216</v>
      </c>
      <c r="T1431" s="27">
        <f t="shared" si="531"/>
        <v>2.072</v>
      </c>
      <c r="U1431" s="29">
        <f t="shared" si="531"/>
        <v>8.288</v>
      </c>
    </row>
    <row r="1432" spans="2:21" ht="13.5" customHeight="1">
      <c r="B1432" s="13"/>
      <c r="C1432" s="14" t="s">
        <v>52</v>
      </c>
      <c r="D1432" s="27">
        <f aca="true" t="shared" si="532" ref="D1432:U1432">SUM(D1132,D1232,D1332)</f>
        <v>0</v>
      </c>
      <c r="E1432" s="27">
        <f t="shared" si="532"/>
        <v>0</v>
      </c>
      <c r="F1432" s="27">
        <f t="shared" si="532"/>
        <v>0</v>
      </c>
      <c r="G1432" s="27">
        <f t="shared" si="532"/>
        <v>0</v>
      </c>
      <c r="H1432" s="27">
        <f t="shared" si="532"/>
        <v>0</v>
      </c>
      <c r="I1432" s="27">
        <f t="shared" si="532"/>
        <v>0</v>
      </c>
      <c r="J1432" s="27">
        <f t="shared" si="532"/>
        <v>0</v>
      </c>
      <c r="K1432" s="28">
        <f t="shared" si="532"/>
        <v>0</v>
      </c>
      <c r="L1432" s="27">
        <f t="shared" si="532"/>
        <v>0</v>
      </c>
      <c r="M1432" s="28">
        <f t="shared" si="532"/>
        <v>0</v>
      </c>
      <c r="N1432" s="27">
        <f t="shared" si="532"/>
        <v>0</v>
      </c>
      <c r="O1432" s="27">
        <f t="shared" si="532"/>
        <v>1.0554</v>
      </c>
      <c r="P1432" s="27">
        <f t="shared" si="532"/>
        <v>0</v>
      </c>
      <c r="Q1432" s="27">
        <f t="shared" si="532"/>
        <v>21.7165</v>
      </c>
      <c r="R1432" s="27">
        <f t="shared" si="532"/>
        <v>44.7055</v>
      </c>
      <c r="S1432" s="27">
        <f t="shared" si="532"/>
        <v>5.1316</v>
      </c>
      <c r="T1432" s="27">
        <f t="shared" si="532"/>
        <v>4.6591</v>
      </c>
      <c r="U1432" s="29">
        <f t="shared" si="532"/>
        <v>77.2681</v>
      </c>
    </row>
    <row r="1433" spans="1:21" ht="13.5" customHeight="1">
      <c r="A1433" s="39"/>
      <c r="B1433" s="15"/>
      <c r="C1433" s="16" t="s">
        <v>2</v>
      </c>
      <c r="D1433" s="30">
        <f aca="true" t="shared" si="533" ref="D1433:U1433">SUM(D1133,D1233,D1333)</f>
        <v>0</v>
      </c>
      <c r="E1433" s="30">
        <f t="shared" si="533"/>
        <v>0</v>
      </c>
      <c r="F1433" s="30">
        <f t="shared" si="533"/>
        <v>0</v>
      </c>
      <c r="G1433" s="30">
        <f t="shared" si="533"/>
        <v>0</v>
      </c>
      <c r="H1433" s="30">
        <f t="shared" si="533"/>
        <v>0</v>
      </c>
      <c r="I1433" s="30">
        <f t="shared" si="533"/>
        <v>9.2947</v>
      </c>
      <c r="J1433" s="30">
        <f t="shared" si="533"/>
        <v>0</v>
      </c>
      <c r="K1433" s="31">
        <f t="shared" si="533"/>
        <v>0</v>
      </c>
      <c r="L1433" s="30">
        <f t="shared" si="533"/>
        <v>0</v>
      </c>
      <c r="M1433" s="31">
        <f t="shared" si="533"/>
        <v>2.2227</v>
      </c>
      <c r="N1433" s="30">
        <f t="shared" si="533"/>
        <v>0</v>
      </c>
      <c r="O1433" s="30">
        <f t="shared" si="533"/>
        <v>4.4462</v>
      </c>
      <c r="P1433" s="30">
        <f t="shared" si="533"/>
        <v>0</v>
      </c>
      <c r="Q1433" s="30">
        <f t="shared" si="533"/>
        <v>21.7165</v>
      </c>
      <c r="R1433" s="30">
        <f t="shared" si="533"/>
        <v>58.2866</v>
      </c>
      <c r="S1433" s="30">
        <f t="shared" si="533"/>
        <v>73.2706</v>
      </c>
      <c r="T1433" s="30">
        <f t="shared" si="533"/>
        <v>238.48260000000002</v>
      </c>
      <c r="U1433" s="32">
        <f t="shared" si="533"/>
        <v>407.71990000000005</v>
      </c>
    </row>
    <row r="1434" spans="2:21" ht="13.5" customHeight="1">
      <c r="B1434" s="13"/>
      <c r="C1434" s="14" t="s">
        <v>53</v>
      </c>
      <c r="D1434" s="27">
        <f aca="true" t="shared" si="534" ref="D1434:U1434">SUM(D1134,D1234,D1334)</f>
        <v>0</v>
      </c>
      <c r="E1434" s="27">
        <f t="shared" si="534"/>
        <v>0</v>
      </c>
      <c r="F1434" s="27">
        <f t="shared" si="534"/>
        <v>7.2868</v>
      </c>
      <c r="G1434" s="27">
        <f t="shared" si="534"/>
        <v>22.1055</v>
      </c>
      <c r="H1434" s="27">
        <f t="shared" si="534"/>
        <v>6.3289</v>
      </c>
      <c r="I1434" s="27">
        <f t="shared" si="534"/>
        <v>46.8417</v>
      </c>
      <c r="J1434" s="27">
        <f t="shared" si="534"/>
        <v>77.5526</v>
      </c>
      <c r="K1434" s="28">
        <f t="shared" si="534"/>
        <v>49.6483</v>
      </c>
      <c r="L1434" s="27">
        <f t="shared" si="534"/>
        <v>159.21290000000002</v>
      </c>
      <c r="M1434" s="28">
        <f t="shared" si="534"/>
        <v>170.9681</v>
      </c>
      <c r="N1434" s="27">
        <f t="shared" si="534"/>
        <v>218.4112</v>
      </c>
      <c r="O1434" s="27">
        <f t="shared" si="534"/>
        <v>204.3858</v>
      </c>
      <c r="P1434" s="27">
        <f t="shared" si="534"/>
        <v>243.7121</v>
      </c>
      <c r="Q1434" s="27">
        <f t="shared" si="534"/>
        <v>277.2242</v>
      </c>
      <c r="R1434" s="27">
        <f t="shared" si="534"/>
        <v>431.31960000000004</v>
      </c>
      <c r="S1434" s="27">
        <f t="shared" si="534"/>
        <v>215.0991</v>
      </c>
      <c r="T1434" s="27">
        <f t="shared" si="534"/>
        <v>112.7026</v>
      </c>
      <c r="U1434" s="29">
        <f t="shared" si="534"/>
        <v>2242.7994</v>
      </c>
    </row>
    <row r="1435" spans="2:21" ht="13.5" customHeight="1">
      <c r="B1435" s="13"/>
      <c r="C1435" s="14" t="s">
        <v>54</v>
      </c>
      <c r="D1435" s="27">
        <f aca="true" t="shared" si="535" ref="D1435:U1435">SUM(D1135,D1235,D1335)</f>
        <v>13.7822</v>
      </c>
      <c r="E1435" s="27">
        <f t="shared" si="535"/>
        <v>6.9412</v>
      </c>
      <c r="F1435" s="27">
        <f t="shared" si="535"/>
        <v>2.4706</v>
      </c>
      <c r="G1435" s="27">
        <f t="shared" si="535"/>
        <v>8.2659</v>
      </c>
      <c r="H1435" s="27">
        <f t="shared" si="535"/>
        <v>5.75</v>
      </c>
      <c r="I1435" s="27">
        <f t="shared" si="535"/>
        <v>14.2555</v>
      </c>
      <c r="J1435" s="27">
        <f t="shared" si="535"/>
        <v>0</v>
      </c>
      <c r="K1435" s="28">
        <f t="shared" si="535"/>
        <v>0</v>
      </c>
      <c r="L1435" s="27">
        <f t="shared" si="535"/>
        <v>7.2009</v>
      </c>
      <c r="M1435" s="28">
        <f t="shared" si="535"/>
        <v>1.0937</v>
      </c>
      <c r="N1435" s="27">
        <f t="shared" si="535"/>
        <v>1.7748</v>
      </c>
      <c r="O1435" s="27">
        <f t="shared" si="535"/>
        <v>2.6312</v>
      </c>
      <c r="P1435" s="27">
        <f t="shared" si="535"/>
        <v>3.2811</v>
      </c>
      <c r="Q1435" s="27">
        <f t="shared" si="535"/>
        <v>0</v>
      </c>
      <c r="R1435" s="27">
        <f t="shared" si="535"/>
        <v>11.286</v>
      </c>
      <c r="S1435" s="27">
        <f t="shared" si="535"/>
        <v>3.0018</v>
      </c>
      <c r="T1435" s="27">
        <f t="shared" si="535"/>
        <v>0</v>
      </c>
      <c r="U1435" s="29">
        <f t="shared" si="535"/>
        <v>81.7349</v>
      </c>
    </row>
    <row r="1436" spans="2:21" ht="13.5" customHeight="1">
      <c r="B1436" s="13" t="s">
        <v>55</v>
      </c>
      <c r="C1436" s="14" t="s">
        <v>56</v>
      </c>
      <c r="D1436" s="27">
        <f aca="true" t="shared" si="536" ref="D1436:U1436">SUM(D1136,D1236,D1336)</f>
        <v>0</v>
      </c>
      <c r="E1436" s="27">
        <f t="shared" si="536"/>
        <v>1</v>
      </c>
      <c r="F1436" s="27">
        <f t="shared" si="536"/>
        <v>45</v>
      </c>
      <c r="G1436" s="27">
        <f t="shared" si="536"/>
        <v>7.5683</v>
      </c>
      <c r="H1436" s="27">
        <f t="shared" si="536"/>
        <v>9.5769</v>
      </c>
      <c r="I1436" s="27">
        <f t="shared" si="536"/>
        <v>11.5064</v>
      </c>
      <c r="J1436" s="27">
        <f t="shared" si="536"/>
        <v>26.4552</v>
      </c>
      <c r="K1436" s="28">
        <f t="shared" si="536"/>
        <v>1.9047</v>
      </c>
      <c r="L1436" s="27">
        <f t="shared" si="536"/>
        <v>21.7865</v>
      </c>
      <c r="M1436" s="28">
        <f t="shared" si="536"/>
        <v>38.7748</v>
      </c>
      <c r="N1436" s="27">
        <f t="shared" si="536"/>
        <v>27.5243</v>
      </c>
      <c r="O1436" s="27">
        <f t="shared" si="536"/>
        <v>31.192100000000003</v>
      </c>
      <c r="P1436" s="27">
        <f t="shared" si="536"/>
        <v>16.5598</v>
      </c>
      <c r="Q1436" s="27">
        <f t="shared" si="536"/>
        <v>2.8219</v>
      </c>
      <c r="R1436" s="27">
        <f t="shared" si="536"/>
        <v>6.9838</v>
      </c>
      <c r="S1436" s="27">
        <f t="shared" si="536"/>
        <v>2.1028</v>
      </c>
      <c r="T1436" s="27">
        <f t="shared" si="536"/>
        <v>0</v>
      </c>
      <c r="U1436" s="29">
        <f t="shared" si="536"/>
        <v>250.7575</v>
      </c>
    </row>
    <row r="1437" spans="2:21" ht="13.5" customHeight="1">
      <c r="B1437" s="13" t="s">
        <v>57</v>
      </c>
      <c r="C1437" s="14" t="s">
        <v>58</v>
      </c>
      <c r="D1437" s="27">
        <f aca="true" t="shared" si="537" ref="D1437:U1437">SUM(D1137,D1237,D1337)</f>
        <v>1.5687</v>
      </c>
      <c r="E1437" s="27">
        <f t="shared" si="537"/>
        <v>23.2309</v>
      </c>
      <c r="F1437" s="27">
        <f t="shared" si="537"/>
        <v>1.1781</v>
      </c>
      <c r="G1437" s="27">
        <f t="shared" si="537"/>
        <v>81.21940000000001</v>
      </c>
      <c r="H1437" s="27">
        <f t="shared" si="537"/>
        <v>7.1794</v>
      </c>
      <c r="I1437" s="27">
        <f t="shared" si="537"/>
        <v>17.0261</v>
      </c>
      <c r="J1437" s="27">
        <f t="shared" si="537"/>
        <v>0</v>
      </c>
      <c r="K1437" s="28">
        <f t="shared" si="537"/>
        <v>0</v>
      </c>
      <c r="L1437" s="27">
        <f t="shared" si="537"/>
        <v>0</v>
      </c>
      <c r="M1437" s="28">
        <f t="shared" si="537"/>
        <v>17.3868</v>
      </c>
      <c r="N1437" s="27">
        <f t="shared" si="537"/>
        <v>12.5289</v>
      </c>
      <c r="O1437" s="27">
        <f t="shared" si="537"/>
        <v>9.7664</v>
      </c>
      <c r="P1437" s="27">
        <f t="shared" si="537"/>
        <v>7.9012</v>
      </c>
      <c r="Q1437" s="27">
        <f t="shared" si="537"/>
        <v>7.4478</v>
      </c>
      <c r="R1437" s="27">
        <f t="shared" si="537"/>
        <v>50.0946</v>
      </c>
      <c r="S1437" s="27">
        <f t="shared" si="537"/>
        <v>0</v>
      </c>
      <c r="T1437" s="27">
        <f t="shared" si="537"/>
        <v>0</v>
      </c>
      <c r="U1437" s="29">
        <f t="shared" si="537"/>
        <v>236.5283</v>
      </c>
    </row>
    <row r="1438" spans="2:21" ht="13.5" customHeight="1">
      <c r="B1438" s="13" t="s">
        <v>59</v>
      </c>
      <c r="C1438" s="14" t="s">
        <v>60</v>
      </c>
      <c r="D1438" s="27">
        <f aca="true" t="shared" si="538" ref="D1438:U1438">SUM(D1138,D1238,D1338)</f>
        <v>203.9583</v>
      </c>
      <c r="E1438" s="27">
        <f t="shared" si="538"/>
        <v>172.3646</v>
      </c>
      <c r="F1438" s="27">
        <f t="shared" si="538"/>
        <v>27.4966</v>
      </c>
      <c r="G1438" s="27">
        <f t="shared" si="538"/>
        <v>60.649499999999996</v>
      </c>
      <c r="H1438" s="27">
        <f t="shared" si="538"/>
        <v>71.64630000000001</v>
      </c>
      <c r="I1438" s="27">
        <f t="shared" si="538"/>
        <v>83.0336</v>
      </c>
      <c r="J1438" s="27">
        <f t="shared" si="538"/>
        <v>4.6815</v>
      </c>
      <c r="K1438" s="28">
        <f t="shared" si="538"/>
        <v>1.5418</v>
      </c>
      <c r="L1438" s="27">
        <f t="shared" si="538"/>
        <v>1.5418</v>
      </c>
      <c r="M1438" s="28">
        <f t="shared" si="538"/>
        <v>22.1229</v>
      </c>
      <c r="N1438" s="27">
        <f t="shared" si="538"/>
        <v>4.5356</v>
      </c>
      <c r="O1438" s="27">
        <f t="shared" si="538"/>
        <v>7.9839</v>
      </c>
      <c r="P1438" s="27">
        <f t="shared" si="538"/>
        <v>3</v>
      </c>
      <c r="Q1438" s="27">
        <f t="shared" si="538"/>
        <v>2.3744</v>
      </c>
      <c r="R1438" s="27">
        <f t="shared" si="538"/>
        <v>0</v>
      </c>
      <c r="S1438" s="27">
        <f t="shared" si="538"/>
        <v>0</v>
      </c>
      <c r="T1438" s="27">
        <f t="shared" si="538"/>
        <v>0</v>
      </c>
      <c r="U1438" s="29">
        <f t="shared" si="538"/>
        <v>666.9307999999999</v>
      </c>
    </row>
    <row r="1439" spans="2:21" ht="13.5" customHeight="1">
      <c r="B1439" s="13" t="s">
        <v>61</v>
      </c>
      <c r="C1439" s="14" t="s">
        <v>62</v>
      </c>
      <c r="D1439" s="27">
        <f aca="true" t="shared" si="539" ref="D1439:U1439">SUM(D1139,D1239,D1339)</f>
        <v>0</v>
      </c>
      <c r="E1439" s="27">
        <f t="shared" si="539"/>
        <v>0</v>
      </c>
      <c r="F1439" s="27">
        <f t="shared" si="539"/>
        <v>0</v>
      </c>
      <c r="G1439" s="27">
        <f t="shared" si="539"/>
        <v>15.7368</v>
      </c>
      <c r="H1439" s="27">
        <f t="shared" si="539"/>
        <v>94.7557</v>
      </c>
      <c r="I1439" s="27">
        <f t="shared" si="539"/>
        <v>1246.2004</v>
      </c>
      <c r="J1439" s="27">
        <f t="shared" si="539"/>
        <v>193.74640000000002</v>
      </c>
      <c r="K1439" s="28">
        <f t="shared" si="539"/>
        <v>112.557</v>
      </c>
      <c r="L1439" s="27">
        <f t="shared" si="539"/>
        <v>96.4926</v>
      </c>
      <c r="M1439" s="28">
        <f t="shared" si="539"/>
        <v>128.7201</v>
      </c>
      <c r="N1439" s="27">
        <f t="shared" si="539"/>
        <v>57.01689999999999</v>
      </c>
      <c r="O1439" s="27">
        <f t="shared" si="539"/>
        <v>76.1752</v>
      </c>
      <c r="P1439" s="27">
        <f t="shared" si="539"/>
        <v>51.285399999999996</v>
      </c>
      <c r="Q1439" s="27">
        <f t="shared" si="539"/>
        <v>32.2249</v>
      </c>
      <c r="R1439" s="27">
        <f t="shared" si="539"/>
        <v>13.1363</v>
      </c>
      <c r="S1439" s="27">
        <f t="shared" si="539"/>
        <v>1.4349</v>
      </c>
      <c r="T1439" s="27">
        <f t="shared" si="539"/>
        <v>0</v>
      </c>
      <c r="U1439" s="29">
        <f t="shared" si="539"/>
        <v>2119.4826</v>
      </c>
    </row>
    <row r="1440" spans="2:21" ht="13.5" customHeight="1">
      <c r="B1440" s="13" t="s">
        <v>63</v>
      </c>
      <c r="C1440" s="14" t="s">
        <v>64</v>
      </c>
      <c r="D1440" s="27">
        <f aca="true" t="shared" si="540" ref="D1440:U1440">SUM(D1140,D1240,D1340)</f>
        <v>66.7777</v>
      </c>
      <c r="E1440" s="27">
        <f t="shared" si="540"/>
        <v>177.6662</v>
      </c>
      <c r="F1440" s="27">
        <f t="shared" si="540"/>
        <v>43.8518</v>
      </c>
      <c r="G1440" s="27">
        <f t="shared" si="540"/>
        <v>169.6376</v>
      </c>
      <c r="H1440" s="27">
        <f t="shared" si="540"/>
        <v>96.5216</v>
      </c>
      <c r="I1440" s="27">
        <f t="shared" si="540"/>
        <v>78.8851</v>
      </c>
      <c r="J1440" s="27">
        <f t="shared" si="540"/>
        <v>41.3374</v>
      </c>
      <c r="K1440" s="28">
        <f t="shared" si="540"/>
        <v>82.3799</v>
      </c>
      <c r="L1440" s="27">
        <f t="shared" si="540"/>
        <v>77.8891</v>
      </c>
      <c r="M1440" s="28">
        <f t="shared" si="540"/>
        <v>58.213</v>
      </c>
      <c r="N1440" s="27">
        <f t="shared" si="540"/>
        <v>16.9297</v>
      </c>
      <c r="O1440" s="27">
        <f t="shared" si="540"/>
        <v>14.1854</v>
      </c>
      <c r="P1440" s="27">
        <f t="shared" si="540"/>
        <v>51.458</v>
      </c>
      <c r="Q1440" s="27">
        <f t="shared" si="540"/>
        <v>16.3614</v>
      </c>
      <c r="R1440" s="27">
        <f t="shared" si="540"/>
        <v>11.8422</v>
      </c>
      <c r="S1440" s="27">
        <f t="shared" si="540"/>
        <v>0</v>
      </c>
      <c r="T1440" s="27">
        <f t="shared" si="540"/>
        <v>0</v>
      </c>
      <c r="U1440" s="29">
        <f t="shared" si="540"/>
        <v>1003.9361000000002</v>
      </c>
    </row>
    <row r="1441" spans="2:21" ht="13.5" customHeight="1">
      <c r="B1441" s="13" t="s">
        <v>1</v>
      </c>
      <c r="C1441" s="14" t="s">
        <v>65</v>
      </c>
      <c r="D1441" s="27">
        <f aca="true" t="shared" si="541" ref="D1441:U1441">SUM(D1141,D1241,D1341)</f>
        <v>0</v>
      </c>
      <c r="E1441" s="27">
        <f t="shared" si="541"/>
        <v>0</v>
      </c>
      <c r="F1441" s="27">
        <f t="shared" si="541"/>
        <v>0</v>
      </c>
      <c r="G1441" s="27">
        <f t="shared" si="541"/>
        <v>9.0723</v>
      </c>
      <c r="H1441" s="27">
        <f t="shared" si="541"/>
        <v>0</v>
      </c>
      <c r="I1441" s="27">
        <f t="shared" si="541"/>
        <v>0</v>
      </c>
      <c r="J1441" s="27">
        <f t="shared" si="541"/>
        <v>2.6131</v>
      </c>
      <c r="K1441" s="28">
        <f t="shared" si="541"/>
        <v>10.4524</v>
      </c>
      <c r="L1441" s="27">
        <f t="shared" si="541"/>
        <v>3.4596</v>
      </c>
      <c r="M1441" s="28">
        <f t="shared" si="541"/>
        <v>5.0495</v>
      </c>
      <c r="N1441" s="27">
        <f t="shared" si="541"/>
        <v>1.1246</v>
      </c>
      <c r="O1441" s="27">
        <f t="shared" si="541"/>
        <v>1.6736</v>
      </c>
      <c r="P1441" s="27">
        <f t="shared" si="541"/>
        <v>5.0669</v>
      </c>
      <c r="Q1441" s="27">
        <f t="shared" si="541"/>
        <v>4.4984</v>
      </c>
      <c r="R1441" s="27">
        <f t="shared" si="541"/>
        <v>25.1542</v>
      </c>
      <c r="S1441" s="27">
        <f t="shared" si="541"/>
        <v>0</v>
      </c>
      <c r="T1441" s="27">
        <f t="shared" si="541"/>
        <v>0</v>
      </c>
      <c r="U1441" s="29">
        <f t="shared" si="541"/>
        <v>68.16460000000001</v>
      </c>
    </row>
    <row r="1442" spans="2:21" ht="13.5" customHeight="1">
      <c r="B1442" s="13" t="s">
        <v>35</v>
      </c>
      <c r="C1442" s="14" t="s">
        <v>66</v>
      </c>
      <c r="D1442" s="27">
        <f aca="true" t="shared" si="542" ref="D1442:U1442">SUM(D1142,D1242,D1342)</f>
        <v>0</v>
      </c>
      <c r="E1442" s="27">
        <f t="shared" si="542"/>
        <v>0</v>
      </c>
      <c r="F1442" s="27">
        <f t="shared" si="542"/>
        <v>0</v>
      </c>
      <c r="G1442" s="27">
        <f t="shared" si="542"/>
        <v>0</v>
      </c>
      <c r="H1442" s="27">
        <f t="shared" si="542"/>
        <v>0</v>
      </c>
      <c r="I1442" s="27">
        <f t="shared" si="542"/>
        <v>0</v>
      </c>
      <c r="J1442" s="27">
        <f t="shared" si="542"/>
        <v>7.9832</v>
      </c>
      <c r="K1442" s="28">
        <f t="shared" si="542"/>
        <v>0</v>
      </c>
      <c r="L1442" s="27">
        <f t="shared" si="542"/>
        <v>0</v>
      </c>
      <c r="M1442" s="28">
        <f t="shared" si="542"/>
        <v>0</v>
      </c>
      <c r="N1442" s="27">
        <f t="shared" si="542"/>
        <v>0</v>
      </c>
      <c r="O1442" s="27">
        <f t="shared" si="542"/>
        <v>0</v>
      </c>
      <c r="P1442" s="27">
        <f t="shared" si="542"/>
        <v>0</v>
      </c>
      <c r="Q1442" s="27">
        <f t="shared" si="542"/>
        <v>0</v>
      </c>
      <c r="R1442" s="27">
        <f t="shared" si="542"/>
        <v>0</v>
      </c>
      <c r="S1442" s="27">
        <f t="shared" si="542"/>
        <v>0</v>
      </c>
      <c r="T1442" s="27">
        <f t="shared" si="542"/>
        <v>0</v>
      </c>
      <c r="U1442" s="29">
        <f t="shared" si="542"/>
        <v>7.9832</v>
      </c>
    </row>
    <row r="1443" spans="2:21" ht="13.5" customHeight="1">
      <c r="B1443" s="13"/>
      <c r="C1443" s="14" t="s">
        <v>67</v>
      </c>
      <c r="D1443" s="27">
        <f aca="true" t="shared" si="543" ref="D1443:U1443">SUM(D1143,D1243,D1343)</f>
        <v>0</v>
      </c>
      <c r="E1443" s="27">
        <f t="shared" si="543"/>
        <v>0</v>
      </c>
      <c r="F1443" s="27">
        <f t="shared" si="543"/>
        <v>0</v>
      </c>
      <c r="G1443" s="27">
        <f t="shared" si="543"/>
        <v>0</v>
      </c>
      <c r="H1443" s="27">
        <f t="shared" si="543"/>
        <v>0</v>
      </c>
      <c r="I1443" s="27">
        <f t="shared" si="543"/>
        <v>305.1531</v>
      </c>
      <c r="J1443" s="27">
        <f t="shared" si="543"/>
        <v>0</v>
      </c>
      <c r="K1443" s="28">
        <f t="shared" si="543"/>
        <v>0</v>
      </c>
      <c r="L1443" s="27">
        <f t="shared" si="543"/>
        <v>0</v>
      </c>
      <c r="M1443" s="28">
        <f t="shared" si="543"/>
        <v>0</v>
      </c>
      <c r="N1443" s="27">
        <f t="shared" si="543"/>
        <v>6.4826999999999995</v>
      </c>
      <c r="O1443" s="27">
        <f t="shared" si="543"/>
        <v>7.4939</v>
      </c>
      <c r="P1443" s="27">
        <f t="shared" si="543"/>
        <v>0</v>
      </c>
      <c r="Q1443" s="27">
        <f t="shared" si="543"/>
        <v>0</v>
      </c>
      <c r="R1443" s="27">
        <f t="shared" si="543"/>
        <v>0</v>
      </c>
      <c r="S1443" s="27">
        <f t="shared" si="543"/>
        <v>0</v>
      </c>
      <c r="T1443" s="27">
        <f t="shared" si="543"/>
        <v>0</v>
      </c>
      <c r="U1443" s="29">
        <f t="shared" si="543"/>
        <v>319.1297</v>
      </c>
    </row>
    <row r="1444" spans="1:21" ht="13.5" customHeight="1">
      <c r="A1444" s="39"/>
      <c r="B1444" s="15"/>
      <c r="C1444" s="16" t="s">
        <v>2</v>
      </c>
      <c r="D1444" s="30">
        <f aca="true" t="shared" si="544" ref="D1444:U1444">SUM(D1144,D1244,D1344)</f>
        <v>286.08689999999996</v>
      </c>
      <c r="E1444" s="30">
        <f t="shared" si="544"/>
        <v>381.2029</v>
      </c>
      <c r="F1444" s="30">
        <f t="shared" si="544"/>
        <v>127.2839</v>
      </c>
      <c r="G1444" s="30">
        <f t="shared" si="544"/>
        <v>374.2553</v>
      </c>
      <c r="H1444" s="30">
        <f t="shared" si="544"/>
        <v>291.7588</v>
      </c>
      <c r="I1444" s="30">
        <f t="shared" si="544"/>
        <v>1802.9019000000003</v>
      </c>
      <c r="J1444" s="30">
        <f t="shared" si="544"/>
        <v>354.3694</v>
      </c>
      <c r="K1444" s="31">
        <f t="shared" si="544"/>
        <v>258.4841</v>
      </c>
      <c r="L1444" s="30">
        <f t="shared" si="544"/>
        <v>367.5834</v>
      </c>
      <c r="M1444" s="31">
        <f t="shared" si="544"/>
        <v>442.3289</v>
      </c>
      <c r="N1444" s="30">
        <f t="shared" si="544"/>
        <v>346.3287</v>
      </c>
      <c r="O1444" s="30">
        <f t="shared" si="544"/>
        <v>355.48749999999995</v>
      </c>
      <c r="P1444" s="30">
        <f t="shared" si="544"/>
        <v>382.2645</v>
      </c>
      <c r="Q1444" s="30">
        <f t="shared" si="544"/>
        <v>342.95300000000003</v>
      </c>
      <c r="R1444" s="30">
        <f t="shared" si="544"/>
        <v>549.8167</v>
      </c>
      <c r="S1444" s="30">
        <f t="shared" si="544"/>
        <v>221.6386</v>
      </c>
      <c r="T1444" s="30">
        <f t="shared" si="544"/>
        <v>112.7026</v>
      </c>
      <c r="U1444" s="32">
        <f t="shared" si="544"/>
        <v>6997.447100000001</v>
      </c>
    </row>
    <row r="1445" spans="2:21" ht="13.5" customHeight="1">
      <c r="B1445" s="11"/>
      <c r="C1445" s="12" t="s">
        <v>68</v>
      </c>
      <c r="D1445" s="27">
        <f aca="true" t="shared" si="545" ref="D1445:U1445">SUM(D1145,D1245,D1345)</f>
        <v>0</v>
      </c>
      <c r="E1445" s="27">
        <f t="shared" si="545"/>
        <v>0</v>
      </c>
      <c r="F1445" s="27">
        <f t="shared" si="545"/>
        <v>0</v>
      </c>
      <c r="G1445" s="27">
        <f t="shared" si="545"/>
        <v>0</v>
      </c>
      <c r="H1445" s="27">
        <f t="shared" si="545"/>
        <v>0</v>
      </c>
      <c r="I1445" s="27">
        <f t="shared" si="545"/>
        <v>1.0698</v>
      </c>
      <c r="J1445" s="27">
        <f t="shared" si="545"/>
        <v>0</v>
      </c>
      <c r="K1445" s="28">
        <f t="shared" si="545"/>
        <v>0</v>
      </c>
      <c r="L1445" s="27">
        <f t="shared" si="545"/>
        <v>0</v>
      </c>
      <c r="M1445" s="28">
        <f t="shared" si="545"/>
        <v>0</v>
      </c>
      <c r="N1445" s="27">
        <f t="shared" si="545"/>
        <v>0</v>
      </c>
      <c r="O1445" s="27">
        <f t="shared" si="545"/>
        <v>0</v>
      </c>
      <c r="P1445" s="27">
        <f t="shared" si="545"/>
        <v>0</v>
      </c>
      <c r="Q1445" s="27">
        <f t="shared" si="545"/>
        <v>0</v>
      </c>
      <c r="R1445" s="27">
        <f t="shared" si="545"/>
        <v>8.2064</v>
      </c>
      <c r="S1445" s="27">
        <f t="shared" si="545"/>
        <v>15.4815</v>
      </c>
      <c r="T1445" s="27">
        <f t="shared" si="545"/>
        <v>60.8085</v>
      </c>
      <c r="U1445" s="29">
        <f t="shared" si="545"/>
        <v>85.56620000000001</v>
      </c>
    </row>
    <row r="1446" spans="2:21" ht="13.5" customHeight="1">
      <c r="B1446" s="13"/>
      <c r="C1446" s="14" t="s">
        <v>69</v>
      </c>
      <c r="D1446" s="27">
        <f aca="true" t="shared" si="546" ref="D1446:U1446">SUM(D1146,D1246,D1346)</f>
        <v>0</v>
      </c>
      <c r="E1446" s="27">
        <f t="shared" si="546"/>
        <v>0</v>
      </c>
      <c r="F1446" s="27">
        <f t="shared" si="546"/>
        <v>0</v>
      </c>
      <c r="G1446" s="27">
        <f t="shared" si="546"/>
        <v>0</v>
      </c>
      <c r="H1446" s="27">
        <f t="shared" si="546"/>
        <v>0</v>
      </c>
      <c r="I1446" s="27">
        <f t="shared" si="546"/>
        <v>0</v>
      </c>
      <c r="J1446" s="27">
        <f t="shared" si="546"/>
        <v>0</v>
      </c>
      <c r="K1446" s="28">
        <f t="shared" si="546"/>
        <v>0</v>
      </c>
      <c r="L1446" s="27">
        <f t="shared" si="546"/>
        <v>0</v>
      </c>
      <c r="M1446" s="28">
        <f t="shared" si="546"/>
        <v>0</v>
      </c>
      <c r="N1446" s="27">
        <f t="shared" si="546"/>
        <v>0</v>
      </c>
      <c r="O1446" s="27">
        <f t="shared" si="546"/>
        <v>0</v>
      </c>
      <c r="P1446" s="27">
        <f t="shared" si="546"/>
        <v>0</v>
      </c>
      <c r="Q1446" s="27">
        <f t="shared" si="546"/>
        <v>0</v>
      </c>
      <c r="R1446" s="27">
        <f t="shared" si="546"/>
        <v>0</v>
      </c>
      <c r="S1446" s="27">
        <f t="shared" si="546"/>
        <v>0</v>
      </c>
      <c r="T1446" s="27">
        <f t="shared" si="546"/>
        <v>0</v>
      </c>
      <c r="U1446" s="29">
        <f t="shared" si="546"/>
        <v>0</v>
      </c>
    </row>
    <row r="1447" spans="2:21" ht="13.5" customHeight="1">
      <c r="B1447" s="13"/>
      <c r="C1447" s="14" t="s">
        <v>70</v>
      </c>
      <c r="D1447" s="27">
        <f aca="true" t="shared" si="547" ref="D1447:U1447">SUM(D1147,D1247,D1347)</f>
        <v>0</v>
      </c>
      <c r="E1447" s="27">
        <f t="shared" si="547"/>
        <v>0</v>
      </c>
      <c r="F1447" s="27">
        <f t="shared" si="547"/>
        <v>0</v>
      </c>
      <c r="G1447" s="27">
        <f t="shared" si="547"/>
        <v>0</v>
      </c>
      <c r="H1447" s="27">
        <f t="shared" si="547"/>
        <v>0</v>
      </c>
      <c r="I1447" s="27">
        <f t="shared" si="547"/>
        <v>1.2525</v>
      </c>
      <c r="J1447" s="27">
        <f t="shared" si="547"/>
        <v>0</v>
      </c>
      <c r="K1447" s="28">
        <f t="shared" si="547"/>
        <v>0</v>
      </c>
      <c r="L1447" s="27">
        <f t="shared" si="547"/>
        <v>0</v>
      </c>
      <c r="M1447" s="28">
        <f t="shared" si="547"/>
        <v>23.1693</v>
      </c>
      <c r="N1447" s="27">
        <f t="shared" si="547"/>
        <v>7.7231</v>
      </c>
      <c r="O1447" s="27">
        <f t="shared" si="547"/>
        <v>25.9303</v>
      </c>
      <c r="P1447" s="27">
        <f t="shared" si="547"/>
        <v>0</v>
      </c>
      <c r="Q1447" s="27">
        <f t="shared" si="547"/>
        <v>0</v>
      </c>
      <c r="R1447" s="27">
        <f t="shared" si="547"/>
        <v>0</v>
      </c>
      <c r="S1447" s="27">
        <f t="shared" si="547"/>
        <v>0</v>
      </c>
      <c r="T1447" s="27">
        <f t="shared" si="547"/>
        <v>0</v>
      </c>
      <c r="U1447" s="29">
        <f t="shared" si="547"/>
        <v>58.075199999999995</v>
      </c>
    </row>
    <row r="1448" spans="2:21" ht="13.5" customHeight="1">
      <c r="B1448" s="13" t="s">
        <v>71</v>
      </c>
      <c r="C1448" s="14" t="s">
        <v>72</v>
      </c>
      <c r="D1448" s="27">
        <f aca="true" t="shared" si="548" ref="D1448:U1448">SUM(D1148,D1248,D1348)</f>
        <v>0</v>
      </c>
      <c r="E1448" s="27">
        <f t="shared" si="548"/>
        <v>0</v>
      </c>
      <c r="F1448" s="27">
        <f t="shared" si="548"/>
        <v>0</v>
      </c>
      <c r="G1448" s="27">
        <f t="shared" si="548"/>
        <v>0</v>
      </c>
      <c r="H1448" s="27">
        <f t="shared" si="548"/>
        <v>0</v>
      </c>
      <c r="I1448" s="27">
        <f t="shared" si="548"/>
        <v>0</v>
      </c>
      <c r="J1448" s="27">
        <f t="shared" si="548"/>
        <v>1.6873</v>
      </c>
      <c r="K1448" s="28">
        <f t="shared" si="548"/>
        <v>0</v>
      </c>
      <c r="L1448" s="27">
        <f t="shared" si="548"/>
        <v>0</v>
      </c>
      <c r="M1448" s="28">
        <f t="shared" si="548"/>
        <v>4.5821</v>
      </c>
      <c r="N1448" s="27">
        <f t="shared" si="548"/>
        <v>58.8298</v>
      </c>
      <c r="O1448" s="27">
        <f t="shared" si="548"/>
        <v>0</v>
      </c>
      <c r="P1448" s="27">
        <f t="shared" si="548"/>
        <v>0</v>
      </c>
      <c r="Q1448" s="27">
        <f t="shared" si="548"/>
        <v>0</v>
      </c>
      <c r="R1448" s="27">
        <f t="shared" si="548"/>
        <v>0</v>
      </c>
      <c r="S1448" s="27">
        <f t="shared" si="548"/>
        <v>0</v>
      </c>
      <c r="T1448" s="27">
        <f t="shared" si="548"/>
        <v>0</v>
      </c>
      <c r="U1448" s="29">
        <f t="shared" si="548"/>
        <v>65.0992</v>
      </c>
    </row>
    <row r="1449" spans="2:21" ht="13.5" customHeight="1">
      <c r="B1449" s="13"/>
      <c r="C1449" s="14" t="s">
        <v>73</v>
      </c>
      <c r="D1449" s="27">
        <f aca="true" t="shared" si="549" ref="D1449:U1449">SUM(D1149,D1249,D1349)</f>
        <v>0</v>
      </c>
      <c r="E1449" s="27">
        <f t="shared" si="549"/>
        <v>0</v>
      </c>
      <c r="F1449" s="27">
        <f t="shared" si="549"/>
        <v>0</v>
      </c>
      <c r="G1449" s="27">
        <f t="shared" si="549"/>
        <v>0</v>
      </c>
      <c r="H1449" s="27">
        <f t="shared" si="549"/>
        <v>0</v>
      </c>
      <c r="I1449" s="27">
        <f t="shared" si="549"/>
        <v>2.3506</v>
      </c>
      <c r="J1449" s="27">
        <f t="shared" si="549"/>
        <v>0</v>
      </c>
      <c r="K1449" s="28">
        <f t="shared" si="549"/>
        <v>0</v>
      </c>
      <c r="L1449" s="27">
        <f t="shared" si="549"/>
        <v>0</v>
      </c>
      <c r="M1449" s="28">
        <f t="shared" si="549"/>
        <v>0</v>
      </c>
      <c r="N1449" s="27">
        <f t="shared" si="549"/>
        <v>0</v>
      </c>
      <c r="O1449" s="27">
        <f t="shared" si="549"/>
        <v>0</v>
      </c>
      <c r="P1449" s="27">
        <f t="shared" si="549"/>
        <v>0</v>
      </c>
      <c r="Q1449" s="27">
        <f t="shared" si="549"/>
        <v>0</v>
      </c>
      <c r="R1449" s="27">
        <f t="shared" si="549"/>
        <v>1.6471</v>
      </c>
      <c r="S1449" s="27">
        <f t="shared" si="549"/>
        <v>0</v>
      </c>
      <c r="T1449" s="27">
        <f t="shared" si="549"/>
        <v>0</v>
      </c>
      <c r="U1449" s="29">
        <f t="shared" si="549"/>
        <v>3.9977</v>
      </c>
    </row>
    <row r="1450" spans="2:21" ht="13.5" customHeight="1">
      <c r="B1450" s="13"/>
      <c r="C1450" s="14" t="s">
        <v>74</v>
      </c>
      <c r="D1450" s="27">
        <f aca="true" t="shared" si="550" ref="D1450:U1450">SUM(D1150,D1250,D1350)</f>
        <v>0</v>
      </c>
      <c r="E1450" s="27">
        <f t="shared" si="550"/>
        <v>0</v>
      </c>
      <c r="F1450" s="27">
        <f t="shared" si="550"/>
        <v>0</v>
      </c>
      <c r="G1450" s="27">
        <f t="shared" si="550"/>
        <v>7.0518</v>
      </c>
      <c r="H1450" s="27">
        <f t="shared" si="550"/>
        <v>0</v>
      </c>
      <c r="I1450" s="27">
        <f t="shared" si="550"/>
        <v>3.3711</v>
      </c>
      <c r="J1450" s="27">
        <f t="shared" si="550"/>
        <v>0</v>
      </c>
      <c r="K1450" s="28">
        <f t="shared" si="550"/>
        <v>0</v>
      </c>
      <c r="L1450" s="27">
        <f t="shared" si="550"/>
        <v>0</v>
      </c>
      <c r="M1450" s="28">
        <f t="shared" si="550"/>
        <v>10.3929</v>
      </c>
      <c r="N1450" s="27">
        <f t="shared" si="550"/>
        <v>24.9871</v>
      </c>
      <c r="O1450" s="27">
        <f t="shared" si="550"/>
        <v>75.2257</v>
      </c>
      <c r="P1450" s="27">
        <f t="shared" si="550"/>
        <v>0</v>
      </c>
      <c r="Q1450" s="27">
        <f t="shared" si="550"/>
        <v>0</v>
      </c>
      <c r="R1450" s="27">
        <f t="shared" si="550"/>
        <v>1.1765</v>
      </c>
      <c r="S1450" s="27">
        <f t="shared" si="550"/>
        <v>0</v>
      </c>
      <c r="T1450" s="27">
        <f t="shared" si="550"/>
        <v>13.8019</v>
      </c>
      <c r="U1450" s="29">
        <f t="shared" si="550"/>
        <v>136.007</v>
      </c>
    </row>
    <row r="1451" spans="2:21" ht="13.5" customHeight="1">
      <c r="B1451" s="13" t="s">
        <v>75</v>
      </c>
      <c r="C1451" s="14" t="s">
        <v>76</v>
      </c>
      <c r="D1451" s="27">
        <f aca="true" t="shared" si="551" ref="D1451:U1451">SUM(D1151,D1251,D1351)</f>
        <v>0</v>
      </c>
      <c r="E1451" s="27">
        <f t="shared" si="551"/>
        <v>0</v>
      </c>
      <c r="F1451" s="27">
        <f t="shared" si="551"/>
        <v>0</v>
      </c>
      <c r="G1451" s="27">
        <f t="shared" si="551"/>
        <v>0</v>
      </c>
      <c r="H1451" s="27">
        <f t="shared" si="551"/>
        <v>2.4036</v>
      </c>
      <c r="I1451" s="27">
        <f t="shared" si="551"/>
        <v>0</v>
      </c>
      <c r="J1451" s="27">
        <f t="shared" si="551"/>
        <v>0</v>
      </c>
      <c r="K1451" s="28">
        <f t="shared" si="551"/>
        <v>3</v>
      </c>
      <c r="L1451" s="27">
        <f t="shared" si="551"/>
        <v>4.5433</v>
      </c>
      <c r="M1451" s="28">
        <f t="shared" si="551"/>
        <v>18</v>
      </c>
      <c r="N1451" s="27">
        <f t="shared" si="551"/>
        <v>5.8286</v>
      </c>
      <c r="O1451" s="27">
        <f t="shared" si="551"/>
        <v>15.7738</v>
      </c>
      <c r="P1451" s="27">
        <f t="shared" si="551"/>
        <v>31.6322</v>
      </c>
      <c r="Q1451" s="27">
        <f t="shared" si="551"/>
        <v>67.7768</v>
      </c>
      <c r="R1451" s="27">
        <f t="shared" si="551"/>
        <v>159.4777</v>
      </c>
      <c r="S1451" s="27">
        <f t="shared" si="551"/>
        <v>35.8284</v>
      </c>
      <c r="T1451" s="27">
        <f t="shared" si="551"/>
        <v>89.7925</v>
      </c>
      <c r="U1451" s="29">
        <f t="shared" si="551"/>
        <v>434.0569</v>
      </c>
    </row>
    <row r="1452" spans="2:21" ht="13.5" customHeight="1">
      <c r="B1452" s="13"/>
      <c r="C1452" s="14" t="s">
        <v>77</v>
      </c>
      <c r="D1452" s="27">
        <f aca="true" t="shared" si="552" ref="D1452:U1452">SUM(D1152,D1252,D1352)</f>
        <v>0</v>
      </c>
      <c r="E1452" s="27">
        <f t="shared" si="552"/>
        <v>0</v>
      </c>
      <c r="F1452" s="27">
        <f t="shared" si="552"/>
        <v>0</v>
      </c>
      <c r="G1452" s="27">
        <f t="shared" si="552"/>
        <v>0</v>
      </c>
      <c r="H1452" s="27">
        <f t="shared" si="552"/>
        <v>0</v>
      </c>
      <c r="I1452" s="27">
        <f t="shared" si="552"/>
        <v>0</v>
      </c>
      <c r="J1452" s="27">
        <f t="shared" si="552"/>
        <v>0</v>
      </c>
      <c r="K1452" s="28">
        <f t="shared" si="552"/>
        <v>21</v>
      </c>
      <c r="L1452" s="27">
        <f t="shared" si="552"/>
        <v>12</v>
      </c>
      <c r="M1452" s="28">
        <f t="shared" si="552"/>
        <v>39</v>
      </c>
      <c r="N1452" s="27">
        <f t="shared" si="552"/>
        <v>15</v>
      </c>
      <c r="O1452" s="27">
        <f t="shared" si="552"/>
        <v>0</v>
      </c>
      <c r="P1452" s="27">
        <f t="shared" si="552"/>
        <v>13.1768</v>
      </c>
      <c r="Q1452" s="27">
        <f t="shared" si="552"/>
        <v>49.8181</v>
      </c>
      <c r="R1452" s="27">
        <f t="shared" si="552"/>
        <v>155.3635</v>
      </c>
      <c r="S1452" s="27">
        <f t="shared" si="552"/>
        <v>82.3605</v>
      </c>
      <c r="T1452" s="27">
        <f t="shared" si="552"/>
        <v>74.081</v>
      </c>
      <c r="U1452" s="29">
        <f t="shared" si="552"/>
        <v>461.7999</v>
      </c>
    </row>
    <row r="1453" spans="2:21" ht="13.5" customHeight="1">
      <c r="B1453" s="13"/>
      <c r="C1453" s="14" t="s">
        <v>78</v>
      </c>
      <c r="D1453" s="27">
        <f aca="true" t="shared" si="553" ref="D1453:U1453">SUM(D1153,D1253,D1353)</f>
        <v>0</v>
      </c>
      <c r="E1453" s="27">
        <f t="shared" si="553"/>
        <v>0</v>
      </c>
      <c r="F1453" s="27">
        <f t="shared" si="553"/>
        <v>0</v>
      </c>
      <c r="G1453" s="27">
        <f t="shared" si="553"/>
        <v>0</v>
      </c>
      <c r="H1453" s="27">
        <f t="shared" si="553"/>
        <v>0</v>
      </c>
      <c r="I1453" s="27">
        <f t="shared" si="553"/>
        <v>2.8923</v>
      </c>
      <c r="J1453" s="27">
        <f t="shared" si="553"/>
        <v>2.8923</v>
      </c>
      <c r="K1453" s="28">
        <f t="shared" si="553"/>
        <v>22.6471</v>
      </c>
      <c r="L1453" s="27">
        <f t="shared" si="553"/>
        <v>4.6471</v>
      </c>
      <c r="M1453" s="28">
        <f t="shared" si="553"/>
        <v>25.4189</v>
      </c>
      <c r="N1453" s="27">
        <f t="shared" si="553"/>
        <v>75</v>
      </c>
      <c r="O1453" s="27">
        <f t="shared" si="553"/>
        <v>15</v>
      </c>
      <c r="P1453" s="27">
        <f t="shared" si="553"/>
        <v>11.2786</v>
      </c>
      <c r="Q1453" s="27">
        <f t="shared" si="553"/>
        <v>27.7866</v>
      </c>
      <c r="R1453" s="27">
        <f t="shared" si="553"/>
        <v>122.5712</v>
      </c>
      <c r="S1453" s="27">
        <f t="shared" si="553"/>
        <v>38.9205</v>
      </c>
      <c r="T1453" s="27">
        <f t="shared" si="553"/>
        <v>66.631</v>
      </c>
      <c r="U1453" s="29">
        <f t="shared" si="553"/>
        <v>415.6856</v>
      </c>
    </row>
    <row r="1454" spans="2:21" ht="13.5" customHeight="1">
      <c r="B1454" s="13" t="s">
        <v>63</v>
      </c>
      <c r="C1454" s="14" t="s">
        <v>79</v>
      </c>
      <c r="D1454" s="27">
        <f aca="true" t="shared" si="554" ref="D1454:U1454">SUM(D1154,D1254,D1354)</f>
        <v>0</v>
      </c>
      <c r="E1454" s="27">
        <f t="shared" si="554"/>
        <v>0</v>
      </c>
      <c r="F1454" s="27">
        <f t="shared" si="554"/>
        <v>0</v>
      </c>
      <c r="G1454" s="27">
        <f t="shared" si="554"/>
        <v>0</v>
      </c>
      <c r="H1454" s="27">
        <f t="shared" si="554"/>
        <v>3.0431</v>
      </c>
      <c r="I1454" s="27">
        <f t="shared" si="554"/>
        <v>0</v>
      </c>
      <c r="J1454" s="27">
        <f t="shared" si="554"/>
        <v>0</v>
      </c>
      <c r="K1454" s="28">
        <f t="shared" si="554"/>
        <v>5.079</v>
      </c>
      <c r="L1454" s="27">
        <f t="shared" si="554"/>
        <v>0</v>
      </c>
      <c r="M1454" s="28">
        <f t="shared" si="554"/>
        <v>0</v>
      </c>
      <c r="N1454" s="27">
        <f t="shared" si="554"/>
        <v>0</v>
      </c>
      <c r="O1454" s="27">
        <f t="shared" si="554"/>
        <v>0</v>
      </c>
      <c r="P1454" s="27">
        <f t="shared" si="554"/>
        <v>0</v>
      </c>
      <c r="Q1454" s="27">
        <f t="shared" si="554"/>
        <v>0</v>
      </c>
      <c r="R1454" s="27">
        <f t="shared" si="554"/>
        <v>9.8561</v>
      </c>
      <c r="S1454" s="27">
        <f t="shared" si="554"/>
        <v>20.9501</v>
      </c>
      <c r="T1454" s="27">
        <f t="shared" si="554"/>
        <v>0</v>
      </c>
      <c r="U1454" s="29">
        <f t="shared" si="554"/>
        <v>38.9283</v>
      </c>
    </row>
    <row r="1455" spans="2:21" ht="13.5" customHeight="1">
      <c r="B1455" s="13"/>
      <c r="C1455" s="14" t="s">
        <v>80</v>
      </c>
      <c r="D1455" s="27">
        <f aca="true" t="shared" si="555" ref="D1455:U1455">SUM(D1155,D1255,D1355)</f>
        <v>0</v>
      </c>
      <c r="E1455" s="27">
        <f t="shared" si="555"/>
        <v>0</v>
      </c>
      <c r="F1455" s="27">
        <f t="shared" si="555"/>
        <v>0</v>
      </c>
      <c r="G1455" s="27">
        <f t="shared" si="555"/>
        <v>0</v>
      </c>
      <c r="H1455" s="27">
        <f t="shared" si="555"/>
        <v>0</v>
      </c>
      <c r="I1455" s="27">
        <f t="shared" si="555"/>
        <v>1.2018</v>
      </c>
      <c r="J1455" s="27">
        <f t="shared" si="555"/>
        <v>0</v>
      </c>
      <c r="K1455" s="28">
        <f t="shared" si="555"/>
        <v>0</v>
      </c>
      <c r="L1455" s="27">
        <f t="shared" si="555"/>
        <v>3.0876</v>
      </c>
      <c r="M1455" s="28">
        <f t="shared" si="555"/>
        <v>3.0876</v>
      </c>
      <c r="N1455" s="27">
        <f t="shared" si="555"/>
        <v>0</v>
      </c>
      <c r="O1455" s="27">
        <f t="shared" si="555"/>
        <v>0</v>
      </c>
      <c r="P1455" s="27">
        <f t="shared" si="555"/>
        <v>0</v>
      </c>
      <c r="Q1455" s="27">
        <f t="shared" si="555"/>
        <v>0</v>
      </c>
      <c r="R1455" s="27">
        <f t="shared" si="555"/>
        <v>2.1554</v>
      </c>
      <c r="S1455" s="27">
        <f t="shared" si="555"/>
        <v>13.8305</v>
      </c>
      <c r="T1455" s="27">
        <f t="shared" si="555"/>
        <v>21.8558</v>
      </c>
      <c r="U1455" s="29">
        <f t="shared" si="555"/>
        <v>45.2187</v>
      </c>
    </row>
    <row r="1456" spans="2:21" ht="13.5" customHeight="1">
      <c r="B1456" s="13"/>
      <c r="C1456" s="14" t="s">
        <v>81</v>
      </c>
      <c r="D1456" s="27">
        <f aca="true" t="shared" si="556" ref="D1456:U1456">SUM(D1156,D1256,D1356)</f>
        <v>0</v>
      </c>
      <c r="E1456" s="27">
        <f t="shared" si="556"/>
        <v>0</v>
      </c>
      <c r="F1456" s="27">
        <f t="shared" si="556"/>
        <v>0</v>
      </c>
      <c r="G1456" s="27">
        <f t="shared" si="556"/>
        <v>0</v>
      </c>
      <c r="H1456" s="27">
        <f t="shared" si="556"/>
        <v>0</v>
      </c>
      <c r="I1456" s="27">
        <f t="shared" si="556"/>
        <v>0</v>
      </c>
      <c r="J1456" s="27">
        <f t="shared" si="556"/>
        <v>0</v>
      </c>
      <c r="K1456" s="28">
        <f t="shared" si="556"/>
        <v>0</v>
      </c>
      <c r="L1456" s="27">
        <f t="shared" si="556"/>
        <v>0</v>
      </c>
      <c r="M1456" s="28">
        <f t="shared" si="556"/>
        <v>0</v>
      </c>
      <c r="N1456" s="27">
        <f t="shared" si="556"/>
        <v>0</v>
      </c>
      <c r="O1456" s="27">
        <f t="shared" si="556"/>
        <v>0</v>
      </c>
      <c r="P1456" s="27">
        <f t="shared" si="556"/>
        <v>0</v>
      </c>
      <c r="Q1456" s="27">
        <f t="shared" si="556"/>
        <v>0</v>
      </c>
      <c r="R1456" s="27">
        <f t="shared" si="556"/>
        <v>0</v>
      </c>
      <c r="S1456" s="27">
        <f t="shared" si="556"/>
        <v>11.9167</v>
      </c>
      <c r="T1456" s="27">
        <f t="shared" si="556"/>
        <v>39.679</v>
      </c>
      <c r="U1456" s="29">
        <f t="shared" si="556"/>
        <v>51.5957</v>
      </c>
    </row>
    <row r="1457" spans="2:21" ht="13.5" customHeight="1">
      <c r="B1457" s="13" t="s">
        <v>1</v>
      </c>
      <c r="C1457" s="14" t="s">
        <v>82</v>
      </c>
      <c r="D1457" s="27">
        <f aca="true" t="shared" si="557" ref="D1457:U1457">SUM(D1157,D1257,D1357)</f>
        <v>0</v>
      </c>
      <c r="E1457" s="27">
        <f t="shared" si="557"/>
        <v>0</v>
      </c>
      <c r="F1457" s="27">
        <f t="shared" si="557"/>
        <v>0</v>
      </c>
      <c r="G1457" s="27">
        <f t="shared" si="557"/>
        <v>0</v>
      </c>
      <c r="H1457" s="27">
        <f t="shared" si="557"/>
        <v>0</v>
      </c>
      <c r="I1457" s="27">
        <f t="shared" si="557"/>
        <v>0</v>
      </c>
      <c r="J1457" s="27">
        <f t="shared" si="557"/>
        <v>0</v>
      </c>
      <c r="K1457" s="28">
        <f t="shared" si="557"/>
        <v>0</v>
      </c>
      <c r="L1457" s="27">
        <f t="shared" si="557"/>
        <v>0</v>
      </c>
      <c r="M1457" s="28">
        <f t="shared" si="557"/>
        <v>0</v>
      </c>
      <c r="N1457" s="27">
        <f t="shared" si="557"/>
        <v>0</v>
      </c>
      <c r="O1457" s="27">
        <f t="shared" si="557"/>
        <v>0</v>
      </c>
      <c r="P1457" s="27">
        <f t="shared" si="557"/>
        <v>0</v>
      </c>
      <c r="Q1457" s="27">
        <f t="shared" si="557"/>
        <v>0</v>
      </c>
      <c r="R1457" s="27">
        <f t="shared" si="557"/>
        <v>2.1232</v>
      </c>
      <c r="S1457" s="27">
        <f t="shared" si="557"/>
        <v>2.2266</v>
      </c>
      <c r="T1457" s="27">
        <f t="shared" si="557"/>
        <v>1.0099</v>
      </c>
      <c r="U1457" s="29">
        <f t="shared" si="557"/>
        <v>5.3597</v>
      </c>
    </row>
    <row r="1458" spans="2:21" ht="13.5" customHeight="1">
      <c r="B1458" s="13"/>
      <c r="C1458" s="14" t="s">
        <v>83</v>
      </c>
      <c r="D1458" s="27">
        <f aca="true" t="shared" si="558" ref="D1458:U1458">SUM(D1158,D1258,D1358)</f>
        <v>0</v>
      </c>
      <c r="E1458" s="27">
        <f t="shared" si="558"/>
        <v>0</v>
      </c>
      <c r="F1458" s="27">
        <f t="shared" si="558"/>
        <v>0</v>
      </c>
      <c r="G1458" s="27">
        <f t="shared" si="558"/>
        <v>3.5612</v>
      </c>
      <c r="H1458" s="27">
        <f t="shared" si="558"/>
        <v>0</v>
      </c>
      <c r="I1458" s="27">
        <f t="shared" si="558"/>
        <v>0</v>
      </c>
      <c r="J1458" s="27">
        <f t="shared" si="558"/>
        <v>1.3242</v>
      </c>
      <c r="K1458" s="28">
        <f t="shared" si="558"/>
        <v>40.8438</v>
      </c>
      <c r="L1458" s="27">
        <f t="shared" si="558"/>
        <v>0</v>
      </c>
      <c r="M1458" s="28">
        <f t="shared" si="558"/>
        <v>33.2798</v>
      </c>
      <c r="N1458" s="27">
        <f t="shared" si="558"/>
        <v>6.3069</v>
      </c>
      <c r="O1458" s="27">
        <f t="shared" si="558"/>
        <v>53.8112</v>
      </c>
      <c r="P1458" s="27">
        <f t="shared" si="558"/>
        <v>4.952500000000001</v>
      </c>
      <c r="Q1458" s="27">
        <f t="shared" si="558"/>
        <v>5.2537</v>
      </c>
      <c r="R1458" s="27">
        <f t="shared" si="558"/>
        <v>142.3161</v>
      </c>
      <c r="S1458" s="27">
        <f t="shared" si="558"/>
        <v>64.1127</v>
      </c>
      <c r="T1458" s="27">
        <f t="shared" si="558"/>
        <v>28.8255</v>
      </c>
      <c r="U1458" s="29">
        <f t="shared" si="558"/>
        <v>384.58760000000007</v>
      </c>
    </row>
    <row r="1459" spans="2:21" ht="13.5" customHeight="1">
      <c r="B1459" s="13"/>
      <c r="C1459" s="14" t="s">
        <v>84</v>
      </c>
      <c r="D1459" s="27">
        <f aca="true" t="shared" si="559" ref="D1459:U1459">SUM(D1159,D1259,D1359)</f>
        <v>0</v>
      </c>
      <c r="E1459" s="27">
        <f t="shared" si="559"/>
        <v>0</v>
      </c>
      <c r="F1459" s="27">
        <f t="shared" si="559"/>
        <v>0</v>
      </c>
      <c r="G1459" s="27">
        <f t="shared" si="559"/>
        <v>0</v>
      </c>
      <c r="H1459" s="27">
        <f t="shared" si="559"/>
        <v>0</v>
      </c>
      <c r="I1459" s="27">
        <f t="shared" si="559"/>
        <v>0</v>
      </c>
      <c r="J1459" s="27">
        <f t="shared" si="559"/>
        <v>0</v>
      </c>
      <c r="K1459" s="28">
        <f t="shared" si="559"/>
        <v>0</v>
      </c>
      <c r="L1459" s="27">
        <f t="shared" si="559"/>
        <v>0</v>
      </c>
      <c r="M1459" s="28">
        <f t="shared" si="559"/>
        <v>16.0669</v>
      </c>
      <c r="N1459" s="27">
        <f t="shared" si="559"/>
        <v>0</v>
      </c>
      <c r="O1459" s="27">
        <f t="shared" si="559"/>
        <v>28.8923</v>
      </c>
      <c r="P1459" s="27">
        <f t="shared" si="559"/>
        <v>0</v>
      </c>
      <c r="Q1459" s="27">
        <f t="shared" si="559"/>
        <v>1</v>
      </c>
      <c r="R1459" s="27">
        <f t="shared" si="559"/>
        <v>9.1898</v>
      </c>
      <c r="S1459" s="27">
        <f t="shared" si="559"/>
        <v>6.4049</v>
      </c>
      <c r="T1459" s="27">
        <f t="shared" si="559"/>
        <v>0</v>
      </c>
      <c r="U1459" s="29">
        <f t="shared" si="559"/>
        <v>61.5539</v>
      </c>
    </row>
    <row r="1460" spans="2:21" ht="13.5" customHeight="1">
      <c r="B1460" s="13" t="s">
        <v>35</v>
      </c>
      <c r="C1460" s="14" t="s">
        <v>85</v>
      </c>
      <c r="D1460" s="27">
        <f aca="true" t="shared" si="560" ref="D1460:U1460">SUM(D1160,D1260,D1360)</f>
        <v>19.7334</v>
      </c>
      <c r="E1460" s="27">
        <f t="shared" si="560"/>
        <v>29.1542</v>
      </c>
      <c r="F1460" s="27">
        <f t="shared" si="560"/>
        <v>11.2614</v>
      </c>
      <c r="G1460" s="27">
        <f t="shared" si="560"/>
        <v>18.0854</v>
      </c>
      <c r="H1460" s="27">
        <f t="shared" si="560"/>
        <v>8.0261</v>
      </c>
      <c r="I1460" s="27">
        <f t="shared" si="560"/>
        <v>0</v>
      </c>
      <c r="J1460" s="27">
        <f t="shared" si="560"/>
        <v>0</v>
      </c>
      <c r="K1460" s="28">
        <f t="shared" si="560"/>
        <v>0</v>
      </c>
      <c r="L1460" s="27">
        <f t="shared" si="560"/>
        <v>0</v>
      </c>
      <c r="M1460" s="28">
        <f t="shared" si="560"/>
        <v>0</v>
      </c>
      <c r="N1460" s="27">
        <f t="shared" si="560"/>
        <v>0</v>
      </c>
      <c r="O1460" s="27">
        <f t="shared" si="560"/>
        <v>0</v>
      </c>
      <c r="P1460" s="27">
        <f t="shared" si="560"/>
        <v>0</v>
      </c>
      <c r="Q1460" s="27">
        <f t="shared" si="560"/>
        <v>0</v>
      </c>
      <c r="R1460" s="27">
        <f t="shared" si="560"/>
        <v>0</v>
      </c>
      <c r="S1460" s="27">
        <f t="shared" si="560"/>
        <v>1.1133</v>
      </c>
      <c r="T1460" s="27">
        <f t="shared" si="560"/>
        <v>0</v>
      </c>
      <c r="U1460" s="29">
        <f t="shared" si="560"/>
        <v>87.3738</v>
      </c>
    </row>
    <row r="1461" spans="2:21" ht="13.5" customHeight="1">
      <c r="B1461" s="13"/>
      <c r="C1461" s="14" t="s">
        <v>86</v>
      </c>
      <c r="D1461" s="27">
        <f aca="true" t="shared" si="561" ref="D1461:U1461">SUM(D1161,D1261,D1361)</f>
        <v>1.8743</v>
      </c>
      <c r="E1461" s="27">
        <f t="shared" si="561"/>
        <v>15.3377</v>
      </c>
      <c r="F1461" s="27">
        <f t="shared" si="561"/>
        <v>1.8743</v>
      </c>
      <c r="G1461" s="27">
        <f t="shared" si="561"/>
        <v>27.4932</v>
      </c>
      <c r="H1461" s="27">
        <f t="shared" si="561"/>
        <v>26.859</v>
      </c>
      <c r="I1461" s="27">
        <f t="shared" si="561"/>
        <v>32.0303</v>
      </c>
      <c r="J1461" s="27">
        <f t="shared" si="561"/>
        <v>27.6546</v>
      </c>
      <c r="K1461" s="28">
        <f t="shared" si="561"/>
        <v>23.014</v>
      </c>
      <c r="L1461" s="27">
        <f t="shared" si="561"/>
        <v>13.9968</v>
      </c>
      <c r="M1461" s="28">
        <f t="shared" si="561"/>
        <v>57.5212</v>
      </c>
      <c r="N1461" s="27">
        <f t="shared" si="561"/>
        <v>69.0107</v>
      </c>
      <c r="O1461" s="27">
        <f t="shared" si="561"/>
        <v>163.2236</v>
      </c>
      <c r="P1461" s="27">
        <f t="shared" si="561"/>
        <v>7.8439</v>
      </c>
      <c r="Q1461" s="27">
        <f t="shared" si="561"/>
        <v>3</v>
      </c>
      <c r="R1461" s="27">
        <f t="shared" si="561"/>
        <v>3.4877</v>
      </c>
      <c r="S1461" s="27">
        <f t="shared" si="561"/>
        <v>1.2479</v>
      </c>
      <c r="T1461" s="27">
        <f t="shared" si="561"/>
        <v>0</v>
      </c>
      <c r="U1461" s="29">
        <f t="shared" si="561"/>
        <v>475.46920000000006</v>
      </c>
    </row>
    <row r="1462" spans="2:21" ht="13.5" customHeight="1">
      <c r="B1462" s="13"/>
      <c r="C1462" s="14" t="s">
        <v>87</v>
      </c>
      <c r="D1462" s="27">
        <f aca="true" t="shared" si="562" ref="D1462:U1462">SUM(D1162,D1262,D1362)</f>
        <v>0</v>
      </c>
      <c r="E1462" s="27">
        <f t="shared" si="562"/>
        <v>0</v>
      </c>
      <c r="F1462" s="27">
        <f t="shared" si="562"/>
        <v>0</v>
      </c>
      <c r="G1462" s="27">
        <f t="shared" si="562"/>
        <v>0</v>
      </c>
      <c r="H1462" s="27">
        <f t="shared" si="562"/>
        <v>20.4305</v>
      </c>
      <c r="I1462" s="27">
        <f t="shared" si="562"/>
        <v>20.4305</v>
      </c>
      <c r="J1462" s="27">
        <f t="shared" si="562"/>
        <v>0</v>
      </c>
      <c r="K1462" s="28">
        <f t="shared" si="562"/>
        <v>3.4009</v>
      </c>
      <c r="L1462" s="27">
        <f t="shared" si="562"/>
        <v>0</v>
      </c>
      <c r="M1462" s="28">
        <f t="shared" si="562"/>
        <v>0</v>
      </c>
      <c r="N1462" s="27">
        <f t="shared" si="562"/>
        <v>0</v>
      </c>
      <c r="O1462" s="27">
        <f t="shared" si="562"/>
        <v>0</v>
      </c>
      <c r="P1462" s="27">
        <f t="shared" si="562"/>
        <v>6.1887</v>
      </c>
      <c r="Q1462" s="27">
        <f t="shared" si="562"/>
        <v>0</v>
      </c>
      <c r="R1462" s="27">
        <f t="shared" si="562"/>
        <v>18.318</v>
      </c>
      <c r="S1462" s="27">
        <f t="shared" si="562"/>
        <v>3.1971</v>
      </c>
      <c r="T1462" s="27">
        <f t="shared" si="562"/>
        <v>0</v>
      </c>
      <c r="U1462" s="29">
        <f t="shared" si="562"/>
        <v>71.9657</v>
      </c>
    </row>
    <row r="1463" spans="2:21" ht="13.5" customHeight="1">
      <c r="B1463" s="13"/>
      <c r="C1463" s="17" t="s">
        <v>88</v>
      </c>
      <c r="D1463" s="27">
        <f aca="true" t="shared" si="563" ref="D1463:U1463">SUM(D1163,D1263,D1363)</f>
        <v>0</v>
      </c>
      <c r="E1463" s="27">
        <f t="shared" si="563"/>
        <v>23.5036</v>
      </c>
      <c r="F1463" s="27">
        <f t="shared" si="563"/>
        <v>71.5914</v>
      </c>
      <c r="G1463" s="27">
        <f t="shared" si="563"/>
        <v>86.2555</v>
      </c>
      <c r="H1463" s="27">
        <f t="shared" si="563"/>
        <v>65.5614</v>
      </c>
      <c r="I1463" s="27">
        <f t="shared" si="563"/>
        <v>12.4285</v>
      </c>
      <c r="J1463" s="27">
        <f t="shared" si="563"/>
        <v>25.246</v>
      </c>
      <c r="K1463" s="28">
        <f t="shared" si="563"/>
        <v>21.835500000000003</v>
      </c>
      <c r="L1463" s="27">
        <f t="shared" si="563"/>
        <v>8.1766</v>
      </c>
      <c r="M1463" s="28">
        <f t="shared" si="563"/>
        <v>13.6466</v>
      </c>
      <c r="N1463" s="27">
        <f t="shared" si="563"/>
        <v>45.522400000000005</v>
      </c>
      <c r="O1463" s="27">
        <f t="shared" si="563"/>
        <v>7.9019</v>
      </c>
      <c r="P1463" s="27">
        <f t="shared" si="563"/>
        <v>17.409</v>
      </c>
      <c r="Q1463" s="27">
        <f t="shared" si="563"/>
        <v>1.7515</v>
      </c>
      <c r="R1463" s="27">
        <f t="shared" si="563"/>
        <v>27.7003</v>
      </c>
      <c r="S1463" s="27">
        <f t="shared" si="563"/>
        <v>25.0484</v>
      </c>
      <c r="T1463" s="27">
        <f t="shared" si="563"/>
        <v>1.1182</v>
      </c>
      <c r="U1463" s="29">
        <f t="shared" si="563"/>
        <v>454.6968</v>
      </c>
    </row>
    <row r="1464" spans="1:21" ht="13.5" customHeight="1">
      <c r="A1464" s="39"/>
      <c r="B1464" s="15"/>
      <c r="C1464" s="16" t="s">
        <v>2</v>
      </c>
      <c r="D1464" s="30">
        <f aca="true" t="shared" si="564" ref="D1464:U1464">SUM(D1164,D1264,D1364)</f>
        <v>21.6077</v>
      </c>
      <c r="E1464" s="30">
        <f t="shared" si="564"/>
        <v>67.99549999999999</v>
      </c>
      <c r="F1464" s="30">
        <f t="shared" si="564"/>
        <v>84.72710000000001</v>
      </c>
      <c r="G1464" s="30">
        <f t="shared" si="564"/>
        <v>142.4471</v>
      </c>
      <c r="H1464" s="30">
        <f t="shared" si="564"/>
        <v>126.3237</v>
      </c>
      <c r="I1464" s="30">
        <f t="shared" si="564"/>
        <v>77.0274</v>
      </c>
      <c r="J1464" s="30">
        <f t="shared" si="564"/>
        <v>58.804399999999994</v>
      </c>
      <c r="K1464" s="31">
        <f t="shared" si="564"/>
        <v>140.8203</v>
      </c>
      <c r="L1464" s="30">
        <f t="shared" si="564"/>
        <v>46.45140000000001</v>
      </c>
      <c r="M1464" s="31">
        <f t="shared" si="564"/>
        <v>244.1653</v>
      </c>
      <c r="N1464" s="30">
        <f t="shared" si="564"/>
        <v>308.20860000000005</v>
      </c>
      <c r="O1464" s="30">
        <f t="shared" si="564"/>
        <v>385.7588</v>
      </c>
      <c r="P1464" s="30">
        <f t="shared" si="564"/>
        <v>92.48169999999999</v>
      </c>
      <c r="Q1464" s="30">
        <f t="shared" si="564"/>
        <v>156.3867</v>
      </c>
      <c r="R1464" s="30">
        <f t="shared" si="564"/>
        <v>663.5889999999999</v>
      </c>
      <c r="S1464" s="30">
        <f t="shared" si="564"/>
        <v>322.6391</v>
      </c>
      <c r="T1464" s="30">
        <f t="shared" si="564"/>
        <v>397.60330000000005</v>
      </c>
      <c r="U1464" s="32">
        <f t="shared" si="564"/>
        <v>3337.0371000000005</v>
      </c>
    </row>
    <row r="1465" spans="2:21" ht="13.5" customHeight="1">
      <c r="B1465" s="13"/>
      <c r="C1465" s="14" t="s">
        <v>89</v>
      </c>
      <c r="D1465" s="27">
        <f aca="true" t="shared" si="565" ref="D1465:U1465">SUM(D1165,D1265,D1365)</f>
        <v>0</v>
      </c>
      <c r="E1465" s="27">
        <f t="shared" si="565"/>
        <v>0</v>
      </c>
      <c r="F1465" s="27">
        <f t="shared" si="565"/>
        <v>0</v>
      </c>
      <c r="G1465" s="27">
        <f t="shared" si="565"/>
        <v>0</v>
      </c>
      <c r="H1465" s="27">
        <f t="shared" si="565"/>
        <v>0</v>
      </c>
      <c r="I1465" s="27">
        <f t="shared" si="565"/>
        <v>0</v>
      </c>
      <c r="J1465" s="27">
        <f t="shared" si="565"/>
        <v>0</v>
      </c>
      <c r="K1465" s="28">
        <f t="shared" si="565"/>
        <v>0</v>
      </c>
      <c r="L1465" s="27">
        <f t="shared" si="565"/>
        <v>0</v>
      </c>
      <c r="M1465" s="28">
        <f t="shared" si="565"/>
        <v>0</v>
      </c>
      <c r="N1465" s="27">
        <f t="shared" si="565"/>
        <v>0</v>
      </c>
      <c r="O1465" s="27">
        <f t="shared" si="565"/>
        <v>0</v>
      </c>
      <c r="P1465" s="27">
        <f t="shared" si="565"/>
        <v>3.3783</v>
      </c>
      <c r="Q1465" s="27">
        <f t="shared" si="565"/>
        <v>0</v>
      </c>
      <c r="R1465" s="27">
        <f t="shared" si="565"/>
        <v>0</v>
      </c>
      <c r="S1465" s="27">
        <f t="shared" si="565"/>
        <v>1.0122</v>
      </c>
      <c r="T1465" s="27">
        <f t="shared" si="565"/>
        <v>1.0089</v>
      </c>
      <c r="U1465" s="29">
        <f t="shared" si="565"/>
        <v>5.3994</v>
      </c>
    </row>
    <row r="1466" spans="2:21" ht="13.5" customHeight="1">
      <c r="B1466" s="13" t="s">
        <v>90</v>
      </c>
      <c r="C1466" s="14" t="s">
        <v>91</v>
      </c>
      <c r="D1466" s="27">
        <f aca="true" t="shared" si="566" ref="D1466:U1466">SUM(D1166,D1266,D1366)</f>
        <v>0</v>
      </c>
      <c r="E1466" s="27">
        <f t="shared" si="566"/>
        <v>0</v>
      </c>
      <c r="F1466" s="27">
        <f t="shared" si="566"/>
        <v>0</v>
      </c>
      <c r="G1466" s="27">
        <f t="shared" si="566"/>
        <v>2.8483</v>
      </c>
      <c r="H1466" s="27">
        <f t="shared" si="566"/>
        <v>0</v>
      </c>
      <c r="I1466" s="27">
        <f t="shared" si="566"/>
        <v>35.7801</v>
      </c>
      <c r="J1466" s="27">
        <f t="shared" si="566"/>
        <v>21.139899999999997</v>
      </c>
      <c r="K1466" s="28">
        <f t="shared" si="566"/>
        <v>94.645</v>
      </c>
      <c r="L1466" s="27">
        <f t="shared" si="566"/>
        <v>13.2336</v>
      </c>
      <c r="M1466" s="28">
        <f t="shared" si="566"/>
        <v>41.387</v>
      </c>
      <c r="N1466" s="27">
        <f t="shared" si="566"/>
        <v>96.8337</v>
      </c>
      <c r="O1466" s="27">
        <f t="shared" si="566"/>
        <v>44.9839</v>
      </c>
      <c r="P1466" s="27">
        <f t="shared" si="566"/>
        <v>81.3485</v>
      </c>
      <c r="Q1466" s="27">
        <f t="shared" si="566"/>
        <v>103.14150000000001</v>
      </c>
      <c r="R1466" s="27">
        <f t="shared" si="566"/>
        <v>39.4497</v>
      </c>
      <c r="S1466" s="27">
        <f t="shared" si="566"/>
        <v>12.6618</v>
      </c>
      <c r="T1466" s="27">
        <f t="shared" si="566"/>
        <v>4.2522</v>
      </c>
      <c r="U1466" s="29">
        <f t="shared" si="566"/>
        <v>591.7052000000001</v>
      </c>
    </row>
    <row r="1467" spans="2:21" ht="13.5" customHeight="1">
      <c r="B1467" s="13" t="s">
        <v>63</v>
      </c>
      <c r="C1467" s="14" t="s">
        <v>119</v>
      </c>
      <c r="D1467" s="27">
        <f aca="true" t="shared" si="567" ref="D1467:U1467">SUM(D1167,D1267,D1367)</f>
        <v>0</v>
      </c>
      <c r="E1467" s="27">
        <f t="shared" si="567"/>
        <v>0</v>
      </c>
      <c r="F1467" s="27">
        <f t="shared" si="567"/>
        <v>0</v>
      </c>
      <c r="G1467" s="27">
        <f t="shared" si="567"/>
        <v>0</v>
      </c>
      <c r="H1467" s="27">
        <f t="shared" si="567"/>
        <v>0</v>
      </c>
      <c r="I1467" s="27">
        <f t="shared" si="567"/>
        <v>0</v>
      </c>
      <c r="J1467" s="27">
        <f t="shared" si="567"/>
        <v>0</v>
      </c>
      <c r="K1467" s="28">
        <f t="shared" si="567"/>
        <v>0</v>
      </c>
      <c r="L1467" s="27">
        <f t="shared" si="567"/>
        <v>0</v>
      </c>
      <c r="M1467" s="28">
        <f t="shared" si="567"/>
        <v>0</v>
      </c>
      <c r="N1467" s="27">
        <f t="shared" si="567"/>
        <v>0</v>
      </c>
      <c r="O1467" s="27">
        <f t="shared" si="567"/>
        <v>0</v>
      </c>
      <c r="P1467" s="27">
        <f t="shared" si="567"/>
        <v>0</v>
      </c>
      <c r="Q1467" s="27">
        <f t="shared" si="567"/>
        <v>0</v>
      </c>
      <c r="R1467" s="27">
        <f t="shared" si="567"/>
        <v>0</v>
      </c>
      <c r="S1467" s="27">
        <f t="shared" si="567"/>
        <v>0</v>
      </c>
      <c r="T1467" s="27">
        <f t="shared" si="567"/>
        <v>0</v>
      </c>
      <c r="U1467" s="29">
        <f t="shared" si="567"/>
        <v>0</v>
      </c>
    </row>
    <row r="1468" spans="2:21" ht="13.5" customHeight="1">
      <c r="B1468" s="13" t="s">
        <v>1</v>
      </c>
      <c r="C1468" s="14" t="s">
        <v>92</v>
      </c>
      <c r="D1468" s="27">
        <f aca="true" t="shared" si="568" ref="D1468:U1468">SUM(D1168,D1268,D1368)</f>
        <v>0</v>
      </c>
      <c r="E1468" s="27">
        <f t="shared" si="568"/>
        <v>322.2946</v>
      </c>
      <c r="F1468" s="27">
        <f t="shared" si="568"/>
        <v>0</v>
      </c>
      <c r="G1468" s="27">
        <f t="shared" si="568"/>
        <v>1.2575</v>
      </c>
      <c r="H1468" s="27">
        <f t="shared" si="568"/>
        <v>0</v>
      </c>
      <c r="I1468" s="27">
        <f t="shared" si="568"/>
        <v>0</v>
      </c>
      <c r="J1468" s="27">
        <f t="shared" si="568"/>
        <v>0</v>
      </c>
      <c r="K1468" s="28">
        <f t="shared" si="568"/>
        <v>0</v>
      </c>
      <c r="L1468" s="27">
        <f t="shared" si="568"/>
        <v>0</v>
      </c>
      <c r="M1468" s="28">
        <f t="shared" si="568"/>
        <v>0</v>
      </c>
      <c r="N1468" s="27">
        <f t="shared" si="568"/>
        <v>0</v>
      </c>
      <c r="O1468" s="27">
        <f t="shared" si="568"/>
        <v>0</v>
      </c>
      <c r="P1468" s="27">
        <f t="shared" si="568"/>
        <v>0</v>
      </c>
      <c r="Q1468" s="27">
        <f t="shared" si="568"/>
        <v>0</v>
      </c>
      <c r="R1468" s="27">
        <f t="shared" si="568"/>
        <v>0</v>
      </c>
      <c r="S1468" s="27">
        <f t="shared" si="568"/>
        <v>0</v>
      </c>
      <c r="T1468" s="27">
        <f t="shared" si="568"/>
        <v>0</v>
      </c>
      <c r="U1468" s="29">
        <f t="shared" si="568"/>
        <v>323.5521</v>
      </c>
    </row>
    <row r="1469" spans="2:21" ht="13.5" customHeight="1">
      <c r="B1469" s="13" t="s">
        <v>35</v>
      </c>
      <c r="C1469" s="14" t="s">
        <v>93</v>
      </c>
      <c r="D1469" s="27">
        <f aca="true" t="shared" si="569" ref="D1469:U1469">SUM(D1169,D1269,D1369)</f>
        <v>0</v>
      </c>
      <c r="E1469" s="27">
        <f t="shared" si="569"/>
        <v>0</v>
      </c>
      <c r="F1469" s="27">
        <f t="shared" si="569"/>
        <v>0</v>
      </c>
      <c r="G1469" s="27">
        <f t="shared" si="569"/>
        <v>0</v>
      </c>
      <c r="H1469" s="27">
        <f t="shared" si="569"/>
        <v>0</v>
      </c>
      <c r="I1469" s="27">
        <f t="shared" si="569"/>
        <v>26.0516</v>
      </c>
      <c r="J1469" s="27">
        <f t="shared" si="569"/>
        <v>0</v>
      </c>
      <c r="K1469" s="28">
        <f t="shared" si="569"/>
        <v>0</v>
      </c>
      <c r="L1469" s="27">
        <f t="shared" si="569"/>
        <v>0</v>
      </c>
      <c r="M1469" s="28">
        <f t="shared" si="569"/>
        <v>0</v>
      </c>
      <c r="N1469" s="27">
        <f t="shared" si="569"/>
        <v>3.6623</v>
      </c>
      <c r="O1469" s="27">
        <f t="shared" si="569"/>
        <v>3.0978</v>
      </c>
      <c r="P1469" s="27">
        <f t="shared" si="569"/>
        <v>3.0978</v>
      </c>
      <c r="Q1469" s="27">
        <f t="shared" si="569"/>
        <v>1.7826</v>
      </c>
      <c r="R1469" s="27">
        <f t="shared" si="569"/>
        <v>6.1956</v>
      </c>
      <c r="S1469" s="27">
        <f t="shared" si="569"/>
        <v>0</v>
      </c>
      <c r="T1469" s="27">
        <f t="shared" si="569"/>
        <v>0</v>
      </c>
      <c r="U1469" s="29">
        <f t="shared" si="569"/>
        <v>43.8877</v>
      </c>
    </row>
    <row r="1470" spans="2:21" ht="13.5" customHeight="1">
      <c r="B1470" s="13"/>
      <c r="C1470" s="14" t="s">
        <v>94</v>
      </c>
      <c r="D1470" s="27">
        <f aca="true" t="shared" si="570" ref="D1470:U1470">SUM(D1170,D1270,D1370)</f>
        <v>2.7353</v>
      </c>
      <c r="E1470" s="27">
        <f t="shared" si="570"/>
        <v>53.7077</v>
      </c>
      <c r="F1470" s="27">
        <f t="shared" si="570"/>
        <v>9.2926</v>
      </c>
      <c r="G1470" s="27">
        <f t="shared" si="570"/>
        <v>140.6421</v>
      </c>
      <c r="H1470" s="27">
        <f t="shared" si="570"/>
        <v>48.8878</v>
      </c>
      <c r="I1470" s="27">
        <f t="shared" si="570"/>
        <v>89.047</v>
      </c>
      <c r="J1470" s="27">
        <f t="shared" si="570"/>
        <v>26.048499999999997</v>
      </c>
      <c r="K1470" s="28">
        <f t="shared" si="570"/>
        <v>63.7955</v>
      </c>
      <c r="L1470" s="27">
        <f t="shared" si="570"/>
        <v>14.731200000000001</v>
      </c>
      <c r="M1470" s="28">
        <f t="shared" si="570"/>
        <v>10.9633</v>
      </c>
      <c r="N1470" s="27">
        <f t="shared" si="570"/>
        <v>27.0616</v>
      </c>
      <c r="O1470" s="27">
        <f t="shared" si="570"/>
        <v>30.8827</v>
      </c>
      <c r="P1470" s="27">
        <f t="shared" si="570"/>
        <v>15.4013</v>
      </c>
      <c r="Q1470" s="27">
        <f t="shared" si="570"/>
        <v>10.6963</v>
      </c>
      <c r="R1470" s="27">
        <f t="shared" si="570"/>
        <v>6.2177</v>
      </c>
      <c r="S1470" s="27">
        <f t="shared" si="570"/>
        <v>0</v>
      </c>
      <c r="T1470" s="27">
        <f t="shared" si="570"/>
        <v>0</v>
      </c>
      <c r="U1470" s="29">
        <f t="shared" si="570"/>
        <v>550.1106</v>
      </c>
    </row>
    <row r="1471" spans="2:21" ht="13.5" customHeight="1">
      <c r="B1471" s="13"/>
      <c r="C1471" s="14" t="s">
        <v>95</v>
      </c>
      <c r="D1471" s="27">
        <f aca="true" t="shared" si="571" ref="D1471:U1471">SUM(D1171,D1271,D1371)</f>
        <v>0</v>
      </c>
      <c r="E1471" s="27">
        <f t="shared" si="571"/>
        <v>48.82</v>
      </c>
      <c r="F1471" s="27">
        <f t="shared" si="571"/>
        <v>68.7516</v>
      </c>
      <c r="G1471" s="27">
        <f t="shared" si="571"/>
        <v>14.1446</v>
      </c>
      <c r="H1471" s="27">
        <f t="shared" si="571"/>
        <v>8.1366</v>
      </c>
      <c r="I1471" s="27">
        <f t="shared" si="571"/>
        <v>22.1876</v>
      </c>
      <c r="J1471" s="27">
        <f t="shared" si="571"/>
        <v>17.880399999999998</v>
      </c>
      <c r="K1471" s="28">
        <f t="shared" si="571"/>
        <v>4.0683</v>
      </c>
      <c r="L1471" s="27">
        <f t="shared" si="571"/>
        <v>4.0104</v>
      </c>
      <c r="M1471" s="28">
        <f t="shared" si="571"/>
        <v>12.815</v>
      </c>
      <c r="N1471" s="27">
        <f t="shared" si="571"/>
        <v>26.4388</v>
      </c>
      <c r="O1471" s="27">
        <f t="shared" si="571"/>
        <v>10.5905</v>
      </c>
      <c r="P1471" s="27">
        <f t="shared" si="571"/>
        <v>10.7256</v>
      </c>
      <c r="Q1471" s="27">
        <f t="shared" si="571"/>
        <v>10.6078</v>
      </c>
      <c r="R1471" s="27">
        <f t="shared" si="571"/>
        <v>5.1982</v>
      </c>
      <c r="S1471" s="27">
        <f t="shared" si="571"/>
        <v>0</v>
      </c>
      <c r="T1471" s="27">
        <f t="shared" si="571"/>
        <v>0</v>
      </c>
      <c r="U1471" s="29">
        <f t="shared" si="571"/>
        <v>264.3754</v>
      </c>
    </row>
    <row r="1472" spans="1:21" ht="13.5" customHeight="1">
      <c r="A1472" s="39"/>
      <c r="B1472" s="15"/>
      <c r="C1472" s="16" t="s">
        <v>2</v>
      </c>
      <c r="D1472" s="30">
        <f aca="true" t="shared" si="572" ref="D1472:U1472">SUM(D1172,D1272,D1372)</f>
        <v>2.7353</v>
      </c>
      <c r="E1472" s="30">
        <f t="shared" si="572"/>
        <v>424.82230000000004</v>
      </c>
      <c r="F1472" s="30">
        <f t="shared" si="572"/>
        <v>78.04419999999999</v>
      </c>
      <c r="G1472" s="30">
        <f t="shared" si="572"/>
        <v>158.8925</v>
      </c>
      <c r="H1472" s="30">
        <f t="shared" si="572"/>
        <v>57.0244</v>
      </c>
      <c r="I1472" s="30">
        <f t="shared" si="572"/>
        <v>173.0663</v>
      </c>
      <c r="J1472" s="30">
        <f t="shared" si="572"/>
        <v>65.0688</v>
      </c>
      <c r="K1472" s="31">
        <f t="shared" si="572"/>
        <v>162.5088</v>
      </c>
      <c r="L1472" s="30">
        <f t="shared" si="572"/>
        <v>31.9752</v>
      </c>
      <c r="M1472" s="31">
        <f t="shared" si="572"/>
        <v>65.1653</v>
      </c>
      <c r="N1472" s="30">
        <f t="shared" si="572"/>
        <v>153.9964</v>
      </c>
      <c r="O1472" s="30">
        <f t="shared" si="572"/>
        <v>89.55489999999999</v>
      </c>
      <c r="P1472" s="30">
        <f t="shared" si="572"/>
        <v>113.95150000000001</v>
      </c>
      <c r="Q1472" s="30">
        <f t="shared" si="572"/>
        <v>126.2282</v>
      </c>
      <c r="R1472" s="30">
        <f t="shared" si="572"/>
        <v>57.0612</v>
      </c>
      <c r="S1472" s="30">
        <f t="shared" si="572"/>
        <v>13.674</v>
      </c>
      <c r="T1472" s="30">
        <f t="shared" si="572"/>
        <v>5.2611</v>
      </c>
      <c r="U1472" s="32">
        <f t="shared" si="572"/>
        <v>1779.0303999999994</v>
      </c>
    </row>
    <row r="1473" spans="2:21" ht="13.5" customHeight="1">
      <c r="B1473" s="11"/>
      <c r="C1473" s="12" t="s">
        <v>96</v>
      </c>
      <c r="D1473" s="27">
        <f aca="true" t="shared" si="573" ref="D1473:U1473">SUM(D1173,D1273,D1373)</f>
        <v>0</v>
      </c>
      <c r="E1473" s="27">
        <f t="shared" si="573"/>
        <v>0</v>
      </c>
      <c r="F1473" s="27">
        <f t="shared" si="573"/>
        <v>28.3413</v>
      </c>
      <c r="G1473" s="27">
        <f t="shared" si="573"/>
        <v>37.0416</v>
      </c>
      <c r="H1473" s="27">
        <f t="shared" si="573"/>
        <v>9.3838</v>
      </c>
      <c r="I1473" s="27">
        <f t="shared" si="573"/>
        <v>24.53</v>
      </c>
      <c r="J1473" s="27">
        <f t="shared" si="573"/>
        <v>27.7813</v>
      </c>
      <c r="K1473" s="28">
        <f t="shared" si="573"/>
        <v>0</v>
      </c>
      <c r="L1473" s="27">
        <f t="shared" si="573"/>
        <v>0</v>
      </c>
      <c r="M1473" s="28">
        <f t="shared" si="573"/>
        <v>28.1514</v>
      </c>
      <c r="N1473" s="27">
        <f t="shared" si="573"/>
        <v>0</v>
      </c>
      <c r="O1473" s="27">
        <f t="shared" si="573"/>
        <v>0</v>
      </c>
      <c r="P1473" s="27">
        <f t="shared" si="573"/>
        <v>0</v>
      </c>
      <c r="Q1473" s="27">
        <f t="shared" si="573"/>
        <v>0</v>
      </c>
      <c r="R1473" s="27">
        <f t="shared" si="573"/>
        <v>0</v>
      </c>
      <c r="S1473" s="27">
        <f t="shared" si="573"/>
        <v>0</v>
      </c>
      <c r="T1473" s="27">
        <f t="shared" si="573"/>
        <v>0</v>
      </c>
      <c r="U1473" s="29">
        <f t="shared" si="573"/>
        <v>155.2294</v>
      </c>
    </row>
    <row r="1474" spans="2:21" ht="13.5" customHeight="1">
      <c r="B1474" s="13" t="s">
        <v>97</v>
      </c>
      <c r="C1474" s="14" t="s">
        <v>98</v>
      </c>
      <c r="D1474" s="27">
        <f aca="true" t="shared" si="574" ref="D1474:U1474">SUM(D1174,D1274,D1374)</f>
        <v>0</v>
      </c>
      <c r="E1474" s="27">
        <f t="shared" si="574"/>
        <v>0</v>
      </c>
      <c r="F1474" s="27">
        <f t="shared" si="574"/>
        <v>0</v>
      </c>
      <c r="G1474" s="27">
        <f t="shared" si="574"/>
        <v>0</v>
      </c>
      <c r="H1474" s="27">
        <f t="shared" si="574"/>
        <v>0</v>
      </c>
      <c r="I1474" s="27">
        <f t="shared" si="574"/>
        <v>0</v>
      </c>
      <c r="J1474" s="27">
        <f t="shared" si="574"/>
        <v>0</v>
      </c>
      <c r="K1474" s="28">
        <f t="shared" si="574"/>
        <v>0</v>
      </c>
      <c r="L1474" s="27">
        <f t="shared" si="574"/>
        <v>0</v>
      </c>
      <c r="M1474" s="28">
        <f t="shared" si="574"/>
        <v>0</v>
      </c>
      <c r="N1474" s="27">
        <f t="shared" si="574"/>
        <v>0</v>
      </c>
      <c r="O1474" s="27">
        <f t="shared" si="574"/>
        <v>0</v>
      </c>
      <c r="P1474" s="27">
        <f t="shared" si="574"/>
        <v>0</v>
      </c>
      <c r="Q1474" s="27">
        <f t="shared" si="574"/>
        <v>0</v>
      </c>
      <c r="R1474" s="27">
        <f t="shared" si="574"/>
        <v>0</v>
      </c>
      <c r="S1474" s="27">
        <f t="shared" si="574"/>
        <v>0</v>
      </c>
      <c r="T1474" s="27">
        <f t="shared" si="574"/>
        <v>0</v>
      </c>
      <c r="U1474" s="29">
        <f t="shared" si="574"/>
        <v>0</v>
      </c>
    </row>
    <row r="1475" spans="2:21" ht="13.5" customHeight="1">
      <c r="B1475" s="13"/>
      <c r="C1475" s="14" t="s">
        <v>99</v>
      </c>
      <c r="D1475" s="27">
        <f aca="true" t="shared" si="575" ref="D1475:U1475">SUM(D1175,D1275,D1375)</f>
        <v>0</v>
      </c>
      <c r="E1475" s="27">
        <f t="shared" si="575"/>
        <v>2</v>
      </c>
      <c r="F1475" s="27">
        <f t="shared" si="575"/>
        <v>0</v>
      </c>
      <c r="G1475" s="27">
        <f t="shared" si="575"/>
        <v>21.1693</v>
      </c>
      <c r="H1475" s="27">
        <f t="shared" si="575"/>
        <v>0</v>
      </c>
      <c r="I1475" s="27">
        <f t="shared" si="575"/>
        <v>0</v>
      </c>
      <c r="J1475" s="27">
        <f t="shared" si="575"/>
        <v>1.7826</v>
      </c>
      <c r="K1475" s="28">
        <f t="shared" si="575"/>
        <v>0</v>
      </c>
      <c r="L1475" s="27">
        <f t="shared" si="575"/>
        <v>0</v>
      </c>
      <c r="M1475" s="28">
        <f t="shared" si="575"/>
        <v>0</v>
      </c>
      <c r="N1475" s="27">
        <f t="shared" si="575"/>
        <v>0</v>
      </c>
      <c r="O1475" s="27">
        <f t="shared" si="575"/>
        <v>0</v>
      </c>
      <c r="P1475" s="27">
        <f t="shared" si="575"/>
        <v>0</v>
      </c>
      <c r="Q1475" s="27">
        <f t="shared" si="575"/>
        <v>0</v>
      </c>
      <c r="R1475" s="27">
        <f t="shared" si="575"/>
        <v>0</v>
      </c>
      <c r="S1475" s="27">
        <f t="shared" si="575"/>
        <v>0</v>
      </c>
      <c r="T1475" s="27">
        <f t="shared" si="575"/>
        <v>0</v>
      </c>
      <c r="U1475" s="29">
        <f t="shared" si="575"/>
        <v>24.9519</v>
      </c>
    </row>
    <row r="1476" spans="2:21" ht="13.5" customHeight="1">
      <c r="B1476" s="13" t="s">
        <v>63</v>
      </c>
      <c r="C1476" s="14" t="s">
        <v>100</v>
      </c>
      <c r="D1476" s="27">
        <f aca="true" t="shared" si="576" ref="D1476:U1476">SUM(D1176,D1276,D1376)</f>
        <v>74.7365</v>
      </c>
      <c r="E1476" s="27">
        <f t="shared" si="576"/>
        <v>0</v>
      </c>
      <c r="F1476" s="27">
        <f t="shared" si="576"/>
        <v>0</v>
      </c>
      <c r="G1476" s="27">
        <f t="shared" si="576"/>
        <v>0</v>
      </c>
      <c r="H1476" s="27">
        <f t="shared" si="576"/>
        <v>0</v>
      </c>
      <c r="I1476" s="27">
        <f t="shared" si="576"/>
        <v>6.1094</v>
      </c>
      <c r="J1476" s="27">
        <f t="shared" si="576"/>
        <v>0</v>
      </c>
      <c r="K1476" s="28">
        <f t="shared" si="576"/>
        <v>0</v>
      </c>
      <c r="L1476" s="27">
        <f t="shared" si="576"/>
        <v>0</v>
      </c>
      <c r="M1476" s="28">
        <f t="shared" si="576"/>
        <v>0</v>
      </c>
      <c r="N1476" s="27">
        <f t="shared" si="576"/>
        <v>4.479</v>
      </c>
      <c r="O1476" s="27">
        <f t="shared" si="576"/>
        <v>0</v>
      </c>
      <c r="P1476" s="27">
        <f t="shared" si="576"/>
        <v>4.479</v>
      </c>
      <c r="Q1476" s="27">
        <f t="shared" si="576"/>
        <v>1.493</v>
      </c>
      <c r="R1476" s="27">
        <f t="shared" si="576"/>
        <v>0</v>
      </c>
      <c r="S1476" s="27">
        <f t="shared" si="576"/>
        <v>0</v>
      </c>
      <c r="T1476" s="27">
        <f t="shared" si="576"/>
        <v>0</v>
      </c>
      <c r="U1476" s="29">
        <f t="shared" si="576"/>
        <v>91.29690000000001</v>
      </c>
    </row>
    <row r="1477" spans="2:21" ht="13.5" customHeight="1">
      <c r="B1477" s="13"/>
      <c r="C1477" s="14" t="s">
        <v>101</v>
      </c>
      <c r="D1477" s="27">
        <f aca="true" t="shared" si="577" ref="D1477:U1477">SUM(D1177,D1277,D1377)</f>
        <v>306.5736</v>
      </c>
      <c r="E1477" s="27">
        <f t="shared" si="577"/>
        <v>5.972</v>
      </c>
      <c r="F1477" s="27">
        <f t="shared" si="577"/>
        <v>1.493</v>
      </c>
      <c r="G1477" s="27">
        <f t="shared" si="577"/>
        <v>2.986</v>
      </c>
      <c r="H1477" s="27">
        <f t="shared" si="577"/>
        <v>7.465</v>
      </c>
      <c r="I1477" s="27">
        <f t="shared" si="577"/>
        <v>13.3544</v>
      </c>
      <c r="J1477" s="27">
        <f t="shared" si="577"/>
        <v>1.4517</v>
      </c>
      <c r="K1477" s="28">
        <f t="shared" si="577"/>
        <v>1.493</v>
      </c>
      <c r="L1477" s="27">
        <f t="shared" si="577"/>
        <v>4.4377</v>
      </c>
      <c r="M1477" s="28">
        <f t="shared" si="577"/>
        <v>0</v>
      </c>
      <c r="N1477" s="27">
        <f t="shared" si="577"/>
        <v>0</v>
      </c>
      <c r="O1477" s="27">
        <f t="shared" si="577"/>
        <v>0</v>
      </c>
      <c r="P1477" s="27">
        <f t="shared" si="577"/>
        <v>0</v>
      </c>
      <c r="Q1477" s="27">
        <f t="shared" si="577"/>
        <v>0</v>
      </c>
      <c r="R1477" s="27">
        <f t="shared" si="577"/>
        <v>0</v>
      </c>
      <c r="S1477" s="27">
        <f t="shared" si="577"/>
        <v>0</v>
      </c>
      <c r="T1477" s="27">
        <f t="shared" si="577"/>
        <v>0</v>
      </c>
      <c r="U1477" s="29">
        <f t="shared" si="577"/>
        <v>345.2264</v>
      </c>
    </row>
    <row r="1478" spans="2:21" ht="13.5" customHeight="1">
      <c r="B1478" s="13" t="s">
        <v>1</v>
      </c>
      <c r="C1478" s="14" t="s">
        <v>102</v>
      </c>
      <c r="D1478" s="27">
        <f aca="true" t="shared" si="578" ref="D1478:U1478">SUM(D1178,D1278,D1378)</f>
        <v>501.89899999999994</v>
      </c>
      <c r="E1478" s="27">
        <f t="shared" si="578"/>
        <v>189.5971</v>
      </c>
      <c r="F1478" s="27">
        <f t="shared" si="578"/>
        <v>236.9111</v>
      </c>
      <c r="G1478" s="27">
        <f t="shared" si="578"/>
        <v>129.27</v>
      </c>
      <c r="H1478" s="27">
        <f t="shared" si="578"/>
        <v>14.03</v>
      </c>
      <c r="I1478" s="27">
        <f t="shared" si="578"/>
        <v>11.224</v>
      </c>
      <c r="J1478" s="27">
        <f t="shared" si="578"/>
        <v>2.806</v>
      </c>
      <c r="K1478" s="28">
        <f t="shared" si="578"/>
        <v>4.1945</v>
      </c>
      <c r="L1478" s="27">
        <f t="shared" si="578"/>
        <v>4.1945</v>
      </c>
      <c r="M1478" s="28">
        <f t="shared" si="578"/>
        <v>0</v>
      </c>
      <c r="N1478" s="27">
        <f t="shared" si="578"/>
        <v>3.1279</v>
      </c>
      <c r="O1478" s="27">
        <f t="shared" si="578"/>
        <v>0</v>
      </c>
      <c r="P1478" s="27">
        <f t="shared" si="578"/>
        <v>0</v>
      </c>
      <c r="Q1478" s="27">
        <f t="shared" si="578"/>
        <v>2.6874</v>
      </c>
      <c r="R1478" s="27">
        <f t="shared" si="578"/>
        <v>0</v>
      </c>
      <c r="S1478" s="27">
        <f t="shared" si="578"/>
        <v>0</v>
      </c>
      <c r="T1478" s="27">
        <f t="shared" si="578"/>
        <v>0</v>
      </c>
      <c r="U1478" s="29">
        <f t="shared" si="578"/>
        <v>1099.9415000000001</v>
      </c>
    </row>
    <row r="1479" spans="2:21" ht="13.5" customHeight="1">
      <c r="B1479" s="13"/>
      <c r="C1479" s="14" t="s">
        <v>103</v>
      </c>
      <c r="D1479" s="27">
        <f aca="true" t="shared" si="579" ref="D1479:U1479">SUM(D1179,D1279,D1379)</f>
        <v>0</v>
      </c>
      <c r="E1479" s="27">
        <f t="shared" si="579"/>
        <v>0</v>
      </c>
      <c r="F1479" s="27">
        <f t="shared" si="579"/>
        <v>0</v>
      </c>
      <c r="G1479" s="27">
        <f t="shared" si="579"/>
        <v>1.493</v>
      </c>
      <c r="H1479" s="27">
        <f t="shared" si="579"/>
        <v>0</v>
      </c>
      <c r="I1479" s="27">
        <f t="shared" si="579"/>
        <v>63.6192</v>
      </c>
      <c r="J1479" s="27">
        <f t="shared" si="579"/>
        <v>11.3425</v>
      </c>
      <c r="K1479" s="28">
        <f t="shared" si="579"/>
        <v>3.5344</v>
      </c>
      <c r="L1479" s="27">
        <f t="shared" si="579"/>
        <v>0</v>
      </c>
      <c r="M1479" s="28">
        <f t="shared" si="579"/>
        <v>21.9457</v>
      </c>
      <c r="N1479" s="27">
        <f t="shared" si="579"/>
        <v>26.2194</v>
      </c>
      <c r="O1479" s="27">
        <f t="shared" si="579"/>
        <v>11.0638</v>
      </c>
      <c r="P1479" s="27">
        <f t="shared" si="579"/>
        <v>0</v>
      </c>
      <c r="Q1479" s="27">
        <f t="shared" si="579"/>
        <v>0</v>
      </c>
      <c r="R1479" s="27">
        <f t="shared" si="579"/>
        <v>0</v>
      </c>
      <c r="S1479" s="27">
        <f t="shared" si="579"/>
        <v>0</v>
      </c>
      <c r="T1479" s="27">
        <f t="shared" si="579"/>
        <v>0</v>
      </c>
      <c r="U1479" s="29">
        <f t="shared" si="579"/>
        <v>139.21800000000002</v>
      </c>
    </row>
    <row r="1480" spans="2:21" ht="13.5" customHeight="1">
      <c r="B1480" s="13" t="s">
        <v>35</v>
      </c>
      <c r="C1480" s="14" t="s">
        <v>104</v>
      </c>
      <c r="D1480" s="27">
        <f aca="true" t="shared" si="580" ref="D1480:U1480">SUM(D1180,D1280,D1380)</f>
        <v>0</v>
      </c>
      <c r="E1480" s="27">
        <f t="shared" si="580"/>
        <v>33.177099999999996</v>
      </c>
      <c r="F1480" s="27">
        <f t="shared" si="580"/>
        <v>34.6028</v>
      </c>
      <c r="G1480" s="27">
        <f t="shared" si="580"/>
        <v>32.5385</v>
      </c>
      <c r="H1480" s="27">
        <f t="shared" si="580"/>
        <v>0</v>
      </c>
      <c r="I1480" s="27">
        <f t="shared" si="580"/>
        <v>0</v>
      </c>
      <c r="J1480" s="27">
        <f t="shared" si="580"/>
        <v>7.6305</v>
      </c>
      <c r="K1480" s="28">
        <f t="shared" si="580"/>
        <v>7.6305</v>
      </c>
      <c r="L1480" s="27">
        <f t="shared" si="580"/>
        <v>22.2817</v>
      </c>
      <c r="M1480" s="28">
        <f t="shared" si="580"/>
        <v>23.1033</v>
      </c>
      <c r="N1480" s="27">
        <f t="shared" si="580"/>
        <v>2.2724</v>
      </c>
      <c r="O1480" s="27">
        <f t="shared" si="580"/>
        <v>2.4047</v>
      </c>
      <c r="P1480" s="27">
        <f t="shared" si="580"/>
        <v>1.0421</v>
      </c>
      <c r="Q1480" s="27">
        <f t="shared" si="580"/>
        <v>2.0842</v>
      </c>
      <c r="R1480" s="27">
        <f t="shared" si="580"/>
        <v>0</v>
      </c>
      <c r="S1480" s="27">
        <f t="shared" si="580"/>
        <v>0</v>
      </c>
      <c r="T1480" s="27">
        <f t="shared" si="580"/>
        <v>0</v>
      </c>
      <c r="U1480" s="29">
        <f t="shared" si="580"/>
        <v>168.76780000000002</v>
      </c>
    </row>
    <row r="1481" spans="2:21" ht="13.5" customHeight="1">
      <c r="B1481" s="13"/>
      <c r="C1481" s="17" t="s">
        <v>105</v>
      </c>
      <c r="D1481" s="27">
        <f aca="true" t="shared" si="581" ref="D1481:U1481">SUM(D1181,D1281,D1381)</f>
        <v>1.7515</v>
      </c>
      <c r="E1481" s="27">
        <f t="shared" si="581"/>
        <v>12.5195</v>
      </c>
      <c r="F1481" s="27">
        <f t="shared" si="581"/>
        <v>15.892</v>
      </c>
      <c r="G1481" s="27">
        <f t="shared" si="581"/>
        <v>79.77340000000001</v>
      </c>
      <c r="H1481" s="27">
        <f t="shared" si="581"/>
        <v>3.577</v>
      </c>
      <c r="I1481" s="27">
        <f t="shared" si="581"/>
        <v>6.096</v>
      </c>
      <c r="J1481" s="27">
        <f t="shared" si="581"/>
        <v>65.9512</v>
      </c>
      <c r="K1481" s="28">
        <f t="shared" si="581"/>
        <v>0</v>
      </c>
      <c r="L1481" s="27">
        <f t="shared" si="581"/>
        <v>0</v>
      </c>
      <c r="M1481" s="28">
        <f t="shared" si="581"/>
        <v>0</v>
      </c>
      <c r="N1481" s="27">
        <f t="shared" si="581"/>
        <v>0</v>
      </c>
      <c r="O1481" s="27">
        <f t="shared" si="581"/>
        <v>0</v>
      </c>
      <c r="P1481" s="27">
        <f t="shared" si="581"/>
        <v>0</v>
      </c>
      <c r="Q1481" s="27">
        <f t="shared" si="581"/>
        <v>0</v>
      </c>
      <c r="R1481" s="27">
        <f t="shared" si="581"/>
        <v>0</v>
      </c>
      <c r="S1481" s="27">
        <f t="shared" si="581"/>
        <v>0</v>
      </c>
      <c r="T1481" s="27">
        <f t="shared" si="581"/>
        <v>0</v>
      </c>
      <c r="U1481" s="29">
        <f t="shared" si="581"/>
        <v>185.56060000000002</v>
      </c>
    </row>
    <row r="1482" spans="1:21" ht="13.5" customHeight="1">
      <c r="A1482" s="39"/>
      <c r="B1482" s="15"/>
      <c r="C1482" s="16" t="s">
        <v>2</v>
      </c>
      <c r="D1482" s="30">
        <f aca="true" t="shared" si="582" ref="D1482:U1482">SUM(D1182,D1282,D1382)</f>
        <v>884.9606000000001</v>
      </c>
      <c r="E1482" s="30">
        <f t="shared" si="582"/>
        <v>243.2657</v>
      </c>
      <c r="F1482" s="30">
        <f t="shared" si="582"/>
        <v>317.2402</v>
      </c>
      <c r="G1482" s="30">
        <f t="shared" si="582"/>
        <v>304.27180000000004</v>
      </c>
      <c r="H1482" s="30">
        <f t="shared" si="582"/>
        <v>34.455799999999996</v>
      </c>
      <c r="I1482" s="30">
        <f t="shared" si="582"/>
        <v>124.933</v>
      </c>
      <c r="J1482" s="30">
        <f t="shared" si="582"/>
        <v>118.7458</v>
      </c>
      <c r="K1482" s="31">
        <f t="shared" si="582"/>
        <v>16.8524</v>
      </c>
      <c r="L1482" s="30">
        <f t="shared" si="582"/>
        <v>30.9139</v>
      </c>
      <c r="M1482" s="31">
        <f t="shared" si="582"/>
        <v>73.2004</v>
      </c>
      <c r="N1482" s="30">
        <f t="shared" si="582"/>
        <v>36.098699999999994</v>
      </c>
      <c r="O1482" s="30">
        <f t="shared" si="582"/>
        <v>13.4685</v>
      </c>
      <c r="P1482" s="30">
        <f t="shared" si="582"/>
        <v>5.521100000000001</v>
      </c>
      <c r="Q1482" s="30">
        <f t="shared" si="582"/>
        <v>6.2646</v>
      </c>
      <c r="R1482" s="30">
        <f t="shared" si="582"/>
        <v>0</v>
      </c>
      <c r="S1482" s="30">
        <f t="shared" si="582"/>
        <v>0</v>
      </c>
      <c r="T1482" s="30">
        <f t="shared" si="582"/>
        <v>0</v>
      </c>
      <c r="U1482" s="32">
        <f t="shared" si="582"/>
        <v>2210.1924999999997</v>
      </c>
    </row>
    <row r="1483" spans="2:21" ht="13.5" customHeight="1">
      <c r="B1483" s="13"/>
      <c r="C1483" s="14" t="s">
        <v>120</v>
      </c>
      <c r="D1483" s="27">
        <f aca="true" t="shared" si="583" ref="D1483:U1483">SUM(D1183,D1283,D1383)</f>
        <v>0</v>
      </c>
      <c r="E1483" s="27">
        <f t="shared" si="583"/>
        <v>0</v>
      </c>
      <c r="F1483" s="27">
        <f t="shared" si="583"/>
        <v>0</v>
      </c>
      <c r="G1483" s="27">
        <f t="shared" si="583"/>
        <v>0</v>
      </c>
      <c r="H1483" s="27">
        <f t="shared" si="583"/>
        <v>0</v>
      </c>
      <c r="I1483" s="27">
        <f t="shared" si="583"/>
        <v>0</v>
      </c>
      <c r="J1483" s="27">
        <f t="shared" si="583"/>
        <v>0</v>
      </c>
      <c r="K1483" s="28">
        <f t="shared" si="583"/>
        <v>0</v>
      </c>
      <c r="L1483" s="27">
        <f t="shared" si="583"/>
        <v>0</v>
      </c>
      <c r="M1483" s="28">
        <f t="shared" si="583"/>
        <v>0</v>
      </c>
      <c r="N1483" s="27">
        <f t="shared" si="583"/>
        <v>0</v>
      </c>
      <c r="O1483" s="27">
        <f t="shared" si="583"/>
        <v>0</v>
      </c>
      <c r="P1483" s="27">
        <f t="shared" si="583"/>
        <v>0</v>
      </c>
      <c r="Q1483" s="27">
        <f t="shared" si="583"/>
        <v>0</v>
      </c>
      <c r="R1483" s="27">
        <f t="shared" si="583"/>
        <v>0</v>
      </c>
      <c r="S1483" s="27">
        <f t="shared" si="583"/>
        <v>0</v>
      </c>
      <c r="T1483" s="27">
        <f t="shared" si="583"/>
        <v>0</v>
      </c>
      <c r="U1483" s="29">
        <f t="shared" si="583"/>
        <v>0</v>
      </c>
    </row>
    <row r="1484" spans="2:21" ht="13.5" customHeight="1">
      <c r="B1484" s="13"/>
      <c r="C1484" s="14" t="s">
        <v>121</v>
      </c>
      <c r="D1484" s="27">
        <f aca="true" t="shared" si="584" ref="D1484:U1484">SUM(D1184,D1284,D1384)</f>
        <v>0</v>
      </c>
      <c r="E1484" s="27">
        <f t="shared" si="584"/>
        <v>0</v>
      </c>
      <c r="F1484" s="27">
        <f t="shared" si="584"/>
        <v>0</v>
      </c>
      <c r="G1484" s="27">
        <f t="shared" si="584"/>
        <v>0</v>
      </c>
      <c r="H1484" s="27">
        <f t="shared" si="584"/>
        <v>0</v>
      </c>
      <c r="I1484" s="27">
        <f t="shared" si="584"/>
        <v>0</v>
      </c>
      <c r="J1484" s="27">
        <f t="shared" si="584"/>
        <v>0</v>
      </c>
      <c r="K1484" s="28">
        <f t="shared" si="584"/>
        <v>0</v>
      </c>
      <c r="L1484" s="27">
        <f t="shared" si="584"/>
        <v>0</v>
      </c>
      <c r="M1484" s="28">
        <f t="shared" si="584"/>
        <v>0</v>
      </c>
      <c r="N1484" s="27">
        <f t="shared" si="584"/>
        <v>0</v>
      </c>
      <c r="O1484" s="27">
        <f t="shared" si="584"/>
        <v>0</v>
      </c>
      <c r="P1484" s="27">
        <f t="shared" si="584"/>
        <v>0</v>
      </c>
      <c r="Q1484" s="27">
        <f t="shared" si="584"/>
        <v>0</v>
      </c>
      <c r="R1484" s="27">
        <f t="shared" si="584"/>
        <v>0</v>
      </c>
      <c r="S1484" s="27">
        <f t="shared" si="584"/>
        <v>0</v>
      </c>
      <c r="T1484" s="27">
        <f t="shared" si="584"/>
        <v>0</v>
      </c>
      <c r="U1484" s="29">
        <f t="shared" si="584"/>
        <v>0</v>
      </c>
    </row>
    <row r="1485" spans="2:21" ht="13.5" customHeight="1">
      <c r="B1485" s="13"/>
      <c r="C1485" s="14" t="s">
        <v>122</v>
      </c>
      <c r="D1485" s="27">
        <f aca="true" t="shared" si="585" ref="D1485:U1485">SUM(D1185,D1285,D1385)</f>
        <v>0</v>
      </c>
      <c r="E1485" s="27">
        <f t="shared" si="585"/>
        <v>0</v>
      </c>
      <c r="F1485" s="27">
        <f t="shared" si="585"/>
        <v>0</v>
      </c>
      <c r="G1485" s="27">
        <f t="shared" si="585"/>
        <v>0</v>
      </c>
      <c r="H1485" s="27">
        <f t="shared" si="585"/>
        <v>0</v>
      </c>
      <c r="I1485" s="27">
        <f t="shared" si="585"/>
        <v>0</v>
      </c>
      <c r="J1485" s="27">
        <f t="shared" si="585"/>
        <v>0</v>
      </c>
      <c r="K1485" s="28">
        <f t="shared" si="585"/>
        <v>0</v>
      </c>
      <c r="L1485" s="27">
        <f t="shared" si="585"/>
        <v>0</v>
      </c>
      <c r="M1485" s="28">
        <f t="shared" si="585"/>
        <v>0</v>
      </c>
      <c r="N1485" s="27">
        <f t="shared" si="585"/>
        <v>0</v>
      </c>
      <c r="O1485" s="27">
        <f t="shared" si="585"/>
        <v>0</v>
      </c>
      <c r="P1485" s="27">
        <f t="shared" si="585"/>
        <v>0</v>
      </c>
      <c r="Q1485" s="27">
        <f t="shared" si="585"/>
        <v>0</v>
      </c>
      <c r="R1485" s="27">
        <f t="shared" si="585"/>
        <v>0</v>
      </c>
      <c r="S1485" s="27">
        <f t="shared" si="585"/>
        <v>10.5192</v>
      </c>
      <c r="T1485" s="27">
        <f t="shared" si="585"/>
        <v>0</v>
      </c>
      <c r="U1485" s="29">
        <f t="shared" si="585"/>
        <v>10.5192</v>
      </c>
    </row>
    <row r="1486" spans="2:21" ht="13.5" customHeight="1">
      <c r="B1486" s="13" t="s">
        <v>123</v>
      </c>
      <c r="C1486" s="14" t="s">
        <v>106</v>
      </c>
      <c r="D1486" s="27">
        <f aca="true" t="shared" si="586" ref="D1486:U1486">SUM(D1186,D1286,D1386)</f>
        <v>0</v>
      </c>
      <c r="E1486" s="27">
        <f t="shared" si="586"/>
        <v>0</v>
      </c>
      <c r="F1486" s="27">
        <f t="shared" si="586"/>
        <v>0</v>
      </c>
      <c r="G1486" s="27">
        <f t="shared" si="586"/>
        <v>0</v>
      </c>
      <c r="H1486" s="27">
        <f t="shared" si="586"/>
        <v>0</v>
      </c>
      <c r="I1486" s="27">
        <f t="shared" si="586"/>
        <v>0</v>
      </c>
      <c r="J1486" s="27">
        <f t="shared" si="586"/>
        <v>0</v>
      </c>
      <c r="K1486" s="28">
        <f t="shared" si="586"/>
        <v>0</v>
      </c>
      <c r="L1486" s="27">
        <f t="shared" si="586"/>
        <v>0</v>
      </c>
      <c r="M1486" s="28">
        <f t="shared" si="586"/>
        <v>0</v>
      </c>
      <c r="N1486" s="27">
        <f t="shared" si="586"/>
        <v>0</v>
      </c>
      <c r="O1486" s="27">
        <f t="shared" si="586"/>
        <v>0</v>
      </c>
      <c r="P1486" s="27">
        <f t="shared" si="586"/>
        <v>0</v>
      </c>
      <c r="Q1486" s="27">
        <f t="shared" si="586"/>
        <v>0</v>
      </c>
      <c r="R1486" s="27">
        <f t="shared" si="586"/>
        <v>0</v>
      </c>
      <c r="S1486" s="27">
        <f t="shared" si="586"/>
        <v>0</v>
      </c>
      <c r="T1486" s="27">
        <f t="shared" si="586"/>
        <v>0</v>
      </c>
      <c r="U1486" s="29">
        <f t="shared" si="586"/>
        <v>0</v>
      </c>
    </row>
    <row r="1487" spans="2:21" ht="13.5" customHeight="1">
      <c r="B1487" s="13"/>
      <c r="C1487" s="14" t="s">
        <v>124</v>
      </c>
      <c r="D1487" s="27">
        <f aca="true" t="shared" si="587" ref="D1487:U1487">SUM(D1187,D1287,D1387)</f>
        <v>0</v>
      </c>
      <c r="E1487" s="27">
        <f t="shared" si="587"/>
        <v>0</v>
      </c>
      <c r="F1487" s="27">
        <f t="shared" si="587"/>
        <v>0</v>
      </c>
      <c r="G1487" s="27">
        <f t="shared" si="587"/>
        <v>0</v>
      </c>
      <c r="H1487" s="27">
        <f t="shared" si="587"/>
        <v>0</v>
      </c>
      <c r="I1487" s="27">
        <f t="shared" si="587"/>
        <v>0</v>
      </c>
      <c r="J1487" s="27">
        <f t="shared" si="587"/>
        <v>0</v>
      </c>
      <c r="K1487" s="28">
        <f t="shared" si="587"/>
        <v>0</v>
      </c>
      <c r="L1487" s="27">
        <f t="shared" si="587"/>
        <v>0</v>
      </c>
      <c r="M1487" s="28">
        <f t="shared" si="587"/>
        <v>0</v>
      </c>
      <c r="N1487" s="27">
        <f t="shared" si="587"/>
        <v>0</v>
      </c>
      <c r="O1487" s="27">
        <f t="shared" si="587"/>
        <v>0</v>
      </c>
      <c r="P1487" s="27">
        <f t="shared" si="587"/>
        <v>0</v>
      </c>
      <c r="Q1487" s="27">
        <f t="shared" si="587"/>
        <v>0</v>
      </c>
      <c r="R1487" s="27">
        <f t="shared" si="587"/>
        <v>0</v>
      </c>
      <c r="S1487" s="27">
        <f t="shared" si="587"/>
        <v>0</v>
      </c>
      <c r="T1487" s="27">
        <f t="shared" si="587"/>
        <v>0</v>
      </c>
      <c r="U1487" s="29">
        <f t="shared" si="587"/>
        <v>0</v>
      </c>
    </row>
    <row r="1488" spans="2:21" ht="13.5" customHeight="1">
      <c r="B1488" s="13"/>
      <c r="C1488" s="14" t="s">
        <v>125</v>
      </c>
      <c r="D1488" s="27">
        <f aca="true" t="shared" si="588" ref="D1488:U1488">SUM(D1188,D1288,D1388)</f>
        <v>0</v>
      </c>
      <c r="E1488" s="27">
        <f t="shared" si="588"/>
        <v>0</v>
      </c>
      <c r="F1488" s="27">
        <f t="shared" si="588"/>
        <v>0</v>
      </c>
      <c r="G1488" s="27">
        <f t="shared" si="588"/>
        <v>0</v>
      </c>
      <c r="H1488" s="27">
        <f t="shared" si="588"/>
        <v>0</v>
      </c>
      <c r="I1488" s="27">
        <f t="shared" si="588"/>
        <v>0</v>
      </c>
      <c r="J1488" s="27">
        <f t="shared" si="588"/>
        <v>0</v>
      </c>
      <c r="K1488" s="28">
        <f t="shared" si="588"/>
        <v>0</v>
      </c>
      <c r="L1488" s="27">
        <f t="shared" si="588"/>
        <v>0</v>
      </c>
      <c r="M1488" s="28">
        <f t="shared" si="588"/>
        <v>0</v>
      </c>
      <c r="N1488" s="27">
        <f t="shared" si="588"/>
        <v>0</v>
      </c>
      <c r="O1488" s="27">
        <f t="shared" si="588"/>
        <v>0</v>
      </c>
      <c r="P1488" s="27">
        <f t="shared" si="588"/>
        <v>0</v>
      </c>
      <c r="Q1488" s="27">
        <f t="shared" si="588"/>
        <v>0</v>
      </c>
      <c r="R1488" s="27">
        <f t="shared" si="588"/>
        <v>0</v>
      </c>
      <c r="S1488" s="27">
        <f t="shared" si="588"/>
        <v>0</v>
      </c>
      <c r="T1488" s="27">
        <f t="shared" si="588"/>
        <v>0</v>
      </c>
      <c r="U1488" s="29">
        <f t="shared" si="588"/>
        <v>0</v>
      </c>
    </row>
    <row r="1489" spans="2:21" ht="13.5" customHeight="1">
      <c r="B1489" s="13" t="s">
        <v>126</v>
      </c>
      <c r="C1489" s="14" t="s">
        <v>127</v>
      </c>
      <c r="D1489" s="27">
        <f aca="true" t="shared" si="589" ref="D1489:U1489">SUM(D1189,D1289,D1389)</f>
        <v>0</v>
      </c>
      <c r="E1489" s="27">
        <f t="shared" si="589"/>
        <v>0</v>
      </c>
      <c r="F1489" s="27">
        <f t="shared" si="589"/>
        <v>0</v>
      </c>
      <c r="G1489" s="27">
        <f t="shared" si="589"/>
        <v>0</v>
      </c>
      <c r="H1489" s="27">
        <f t="shared" si="589"/>
        <v>0</v>
      </c>
      <c r="I1489" s="27">
        <f t="shared" si="589"/>
        <v>0</v>
      </c>
      <c r="J1489" s="27">
        <f t="shared" si="589"/>
        <v>0</v>
      </c>
      <c r="K1489" s="28">
        <f t="shared" si="589"/>
        <v>0</v>
      </c>
      <c r="L1489" s="27">
        <f t="shared" si="589"/>
        <v>0</v>
      </c>
      <c r="M1489" s="28">
        <f t="shared" si="589"/>
        <v>0</v>
      </c>
      <c r="N1489" s="27">
        <f t="shared" si="589"/>
        <v>0</v>
      </c>
      <c r="O1489" s="27">
        <f t="shared" si="589"/>
        <v>0</v>
      </c>
      <c r="P1489" s="27">
        <f t="shared" si="589"/>
        <v>0</v>
      </c>
      <c r="Q1489" s="27">
        <f t="shared" si="589"/>
        <v>0</v>
      </c>
      <c r="R1489" s="27">
        <f t="shared" si="589"/>
        <v>0</v>
      </c>
      <c r="S1489" s="27">
        <f t="shared" si="589"/>
        <v>0</v>
      </c>
      <c r="T1489" s="27">
        <f t="shared" si="589"/>
        <v>0</v>
      </c>
      <c r="U1489" s="29">
        <f t="shared" si="589"/>
        <v>0</v>
      </c>
    </row>
    <row r="1490" spans="2:21" ht="13.5" customHeight="1">
      <c r="B1490" s="13"/>
      <c r="C1490" s="14" t="s">
        <v>128</v>
      </c>
      <c r="D1490" s="27">
        <f aca="true" t="shared" si="590" ref="D1490:U1490">SUM(D1190,D1290,D1390)</f>
        <v>0</v>
      </c>
      <c r="E1490" s="27">
        <f t="shared" si="590"/>
        <v>0</v>
      </c>
      <c r="F1490" s="27">
        <f t="shared" si="590"/>
        <v>0</v>
      </c>
      <c r="G1490" s="27">
        <f t="shared" si="590"/>
        <v>0</v>
      </c>
      <c r="H1490" s="27">
        <f t="shared" si="590"/>
        <v>0</v>
      </c>
      <c r="I1490" s="27">
        <f t="shared" si="590"/>
        <v>0</v>
      </c>
      <c r="J1490" s="27">
        <f t="shared" si="590"/>
        <v>0</v>
      </c>
      <c r="K1490" s="28">
        <f t="shared" si="590"/>
        <v>0</v>
      </c>
      <c r="L1490" s="27">
        <f t="shared" si="590"/>
        <v>0</v>
      </c>
      <c r="M1490" s="28">
        <f t="shared" si="590"/>
        <v>0</v>
      </c>
      <c r="N1490" s="27">
        <f t="shared" si="590"/>
        <v>0</v>
      </c>
      <c r="O1490" s="27">
        <f t="shared" si="590"/>
        <v>0</v>
      </c>
      <c r="P1490" s="27">
        <f t="shared" si="590"/>
        <v>0</v>
      </c>
      <c r="Q1490" s="27">
        <f t="shared" si="590"/>
        <v>0</v>
      </c>
      <c r="R1490" s="27">
        <f t="shared" si="590"/>
        <v>0</v>
      </c>
      <c r="S1490" s="27">
        <f t="shared" si="590"/>
        <v>0</v>
      </c>
      <c r="T1490" s="27">
        <f t="shared" si="590"/>
        <v>0</v>
      </c>
      <c r="U1490" s="29">
        <f t="shared" si="590"/>
        <v>0</v>
      </c>
    </row>
    <row r="1491" spans="2:21" ht="13.5" customHeight="1">
      <c r="B1491" s="13"/>
      <c r="C1491" s="14" t="s">
        <v>129</v>
      </c>
      <c r="D1491" s="27">
        <f aca="true" t="shared" si="591" ref="D1491:U1491">SUM(D1191,D1291,D1391)</f>
        <v>0</v>
      </c>
      <c r="E1491" s="27">
        <f t="shared" si="591"/>
        <v>0</v>
      </c>
      <c r="F1491" s="27">
        <f t="shared" si="591"/>
        <v>0</v>
      </c>
      <c r="G1491" s="27">
        <f t="shared" si="591"/>
        <v>0</v>
      </c>
      <c r="H1491" s="27">
        <f t="shared" si="591"/>
        <v>0</v>
      </c>
      <c r="I1491" s="27">
        <f t="shared" si="591"/>
        <v>0</v>
      </c>
      <c r="J1491" s="27">
        <f t="shared" si="591"/>
        <v>0</v>
      </c>
      <c r="K1491" s="28">
        <f t="shared" si="591"/>
        <v>0</v>
      </c>
      <c r="L1491" s="27">
        <f t="shared" si="591"/>
        <v>0</v>
      </c>
      <c r="M1491" s="28">
        <f t="shared" si="591"/>
        <v>0</v>
      </c>
      <c r="N1491" s="27">
        <f t="shared" si="591"/>
        <v>0</v>
      </c>
      <c r="O1491" s="27">
        <f t="shared" si="591"/>
        <v>0</v>
      </c>
      <c r="P1491" s="27">
        <f t="shared" si="591"/>
        <v>0</v>
      </c>
      <c r="Q1491" s="27">
        <f t="shared" si="591"/>
        <v>0</v>
      </c>
      <c r="R1491" s="27">
        <f t="shared" si="591"/>
        <v>0</v>
      </c>
      <c r="S1491" s="27">
        <f t="shared" si="591"/>
        <v>0</v>
      </c>
      <c r="T1491" s="27">
        <f t="shared" si="591"/>
        <v>0</v>
      </c>
      <c r="U1491" s="29">
        <f t="shared" si="591"/>
        <v>0</v>
      </c>
    </row>
    <row r="1492" spans="2:21" ht="13.5" customHeight="1">
      <c r="B1492" s="13" t="s">
        <v>130</v>
      </c>
      <c r="C1492" s="14" t="s">
        <v>131</v>
      </c>
      <c r="D1492" s="27">
        <f aca="true" t="shared" si="592" ref="D1492:U1492">SUM(D1192,D1292,D1392)</f>
        <v>0</v>
      </c>
      <c r="E1492" s="27">
        <f t="shared" si="592"/>
        <v>0</v>
      </c>
      <c r="F1492" s="27">
        <f t="shared" si="592"/>
        <v>0</v>
      </c>
      <c r="G1492" s="27">
        <f t="shared" si="592"/>
        <v>0</v>
      </c>
      <c r="H1492" s="27">
        <f t="shared" si="592"/>
        <v>0</v>
      </c>
      <c r="I1492" s="27">
        <f t="shared" si="592"/>
        <v>0</v>
      </c>
      <c r="J1492" s="27">
        <f t="shared" si="592"/>
        <v>0</v>
      </c>
      <c r="K1492" s="28">
        <f t="shared" si="592"/>
        <v>0</v>
      </c>
      <c r="L1492" s="27">
        <f t="shared" si="592"/>
        <v>0</v>
      </c>
      <c r="M1492" s="28">
        <f t="shared" si="592"/>
        <v>0</v>
      </c>
      <c r="N1492" s="27">
        <f t="shared" si="592"/>
        <v>0</v>
      </c>
      <c r="O1492" s="27">
        <f t="shared" si="592"/>
        <v>0</v>
      </c>
      <c r="P1492" s="27">
        <f t="shared" si="592"/>
        <v>0</v>
      </c>
      <c r="Q1492" s="27">
        <f t="shared" si="592"/>
        <v>0</v>
      </c>
      <c r="R1492" s="27">
        <f t="shared" si="592"/>
        <v>0</v>
      </c>
      <c r="S1492" s="27">
        <f t="shared" si="592"/>
        <v>1.3041</v>
      </c>
      <c r="T1492" s="27">
        <f t="shared" si="592"/>
        <v>0</v>
      </c>
      <c r="U1492" s="29">
        <f t="shared" si="592"/>
        <v>1.3041</v>
      </c>
    </row>
    <row r="1493" spans="2:21" ht="13.5" customHeight="1">
      <c r="B1493" s="13"/>
      <c r="C1493" s="14" t="s">
        <v>132</v>
      </c>
      <c r="D1493" s="27">
        <f aca="true" t="shared" si="593" ref="D1493:U1493">SUM(D1193,D1293,D1393)</f>
        <v>0</v>
      </c>
      <c r="E1493" s="27">
        <f t="shared" si="593"/>
        <v>0</v>
      </c>
      <c r="F1493" s="27">
        <f t="shared" si="593"/>
        <v>0</v>
      </c>
      <c r="G1493" s="27">
        <f t="shared" si="593"/>
        <v>0</v>
      </c>
      <c r="H1493" s="27">
        <f t="shared" si="593"/>
        <v>0</v>
      </c>
      <c r="I1493" s="27">
        <f t="shared" si="593"/>
        <v>0</v>
      </c>
      <c r="J1493" s="27">
        <f t="shared" si="593"/>
        <v>0</v>
      </c>
      <c r="K1493" s="28">
        <f t="shared" si="593"/>
        <v>0</v>
      </c>
      <c r="L1493" s="27">
        <f t="shared" si="593"/>
        <v>0</v>
      </c>
      <c r="M1493" s="28">
        <f t="shared" si="593"/>
        <v>0</v>
      </c>
      <c r="N1493" s="27">
        <f t="shared" si="593"/>
        <v>0</v>
      </c>
      <c r="O1493" s="27">
        <f t="shared" si="593"/>
        <v>0</v>
      </c>
      <c r="P1493" s="27">
        <f t="shared" si="593"/>
        <v>0</v>
      </c>
      <c r="Q1493" s="27">
        <f t="shared" si="593"/>
        <v>0</v>
      </c>
      <c r="R1493" s="27">
        <f t="shared" si="593"/>
        <v>0</v>
      </c>
      <c r="S1493" s="27">
        <f t="shared" si="593"/>
        <v>8.1595</v>
      </c>
      <c r="T1493" s="27">
        <f t="shared" si="593"/>
        <v>58.5004</v>
      </c>
      <c r="U1493" s="29">
        <f t="shared" si="593"/>
        <v>66.6599</v>
      </c>
    </row>
    <row r="1494" spans="2:21" ht="13.5" customHeight="1">
      <c r="B1494" s="13"/>
      <c r="C1494" s="14" t="s">
        <v>133</v>
      </c>
      <c r="D1494" s="27">
        <f aca="true" t="shared" si="594" ref="D1494:U1494">SUM(D1194,D1294,D1394)</f>
        <v>0</v>
      </c>
      <c r="E1494" s="27">
        <f t="shared" si="594"/>
        <v>0</v>
      </c>
      <c r="F1494" s="27">
        <f t="shared" si="594"/>
        <v>0</v>
      </c>
      <c r="G1494" s="27">
        <f t="shared" si="594"/>
        <v>0</v>
      </c>
      <c r="H1494" s="27">
        <f t="shared" si="594"/>
        <v>0</v>
      </c>
      <c r="I1494" s="27">
        <f t="shared" si="594"/>
        <v>0</v>
      </c>
      <c r="J1494" s="27">
        <f t="shared" si="594"/>
        <v>0</v>
      </c>
      <c r="K1494" s="28">
        <f t="shared" si="594"/>
        <v>0</v>
      </c>
      <c r="L1494" s="27">
        <f t="shared" si="594"/>
        <v>0</v>
      </c>
      <c r="M1494" s="28">
        <f t="shared" si="594"/>
        <v>0</v>
      </c>
      <c r="N1494" s="27">
        <f t="shared" si="594"/>
        <v>0</v>
      </c>
      <c r="O1494" s="27">
        <f t="shared" si="594"/>
        <v>0</v>
      </c>
      <c r="P1494" s="27">
        <f t="shared" si="594"/>
        <v>0</v>
      </c>
      <c r="Q1494" s="27">
        <f t="shared" si="594"/>
        <v>0</v>
      </c>
      <c r="R1494" s="27">
        <f t="shared" si="594"/>
        <v>0</v>
      </c>
      <c r="S1494" s="27">
        <f t="shared" si="594"/>
        <v>0</v>
      </c>
      <c r="T1494" s="27">
        <f t="shared" si="594"/>
        <v>2.4356</v>
      </c>
      <c r="U1494" s="29">
        <f t="shared" si="594"/>
        <v>2.4356</v>
      </c>
    </row>
    <row r="1495" spans="2:21" ht="13.5" customHeight="1">
      <c r="B1495" s="13"/>
      <c r="C1495" s="17" t="s">
        <v>134</v>
      </c>
      <c r="D1495" s="27">
        <f aca="true" t="shared" si="595" ref="D1495:U1495">SUM(D1195,D1295,D1395)</f>
        <v>0</v>
      </c>
      <c r="E1495" s="27">
        <f t="shared" si="595"/>
        <v>0</v>
      </c>
      <c r="F1495" s="27">
        <f t="shared" si="595"/>
        <v>0</v>
      </c>
      <c r="G1495" s="27">
        <f t="shared" si="595"/>
        <v>0</v>
      </c>
      <c r="H1495" s="27">
        <f t="shared" si="595"/>
        <v>0</v>
      </c>
      <c r="I1495" s="27">
        <f t="shared" si="595"/>
        <v>0</v>
      </c>
      <c r="J1495" s="27">
        <f t="shared" si="595"/>
        <v>0</v>
      </c>
      <c r="K1495" s="28">
        <f t="shared" si="595"/>
        <v>0</v>
      </c>
      <c r="L1495" s="27">
        <f t="shared" si="595"/>
        <v>0</v>
      </c>
      <c r="M1495" s="28">
        <f t="shared" si="595"/>
        <v>0</v>
      </c>
      <c r="N1495" s="27">
        <f t="shared" si="595"/>
        <v>0</v>
      </c>
      <c r="O1495" s="27">
        <f t="shared" si="595"/>
        <v>0</v>
      </c>
      <c r="P1495" s="27">
        <f t="shared" si="595"/>
        <v>0</v>
      </c>
      <c r="Q1495" s="27">
        <f t="shared" si="595"/>
        <v>0</v>
      </c>
      <c r="R1495" s="27">
        <f t="shared" si="595"/>
        <v>0</v>
      </c>
      <c r="S1495" s="27">
        <f t="shared" si="595"/>
        <v>0</v>
      </c>
      <c r="T1495" s="27">
        <f t="shared" si="595"/>
        <v>0</v>
      </c>
      <c r="U1495" s="29">
        <f t="shared" si="595"/>
        <v>0</v>
      </c>
    </row>
    <row r="1496" spans="2:21" ht="13.5" customHeight="1">
      <c r="B1496" s="15"/>
      <c r="C1496" s="16" t="s">
        <v>2</v>
      </c>
      <c r="D1496" s="30">
        <f aca="true" t="shared" si="596" ref="D1496:U1496">SUM(D1196,D1296,D1396)</f>
        <v>0</v>
      </c>
      <c r="E1496" s="30">
        <f t="shared" si="596"/>
        <v>0</v>
      </c>
      <c r="F1496" s="30">
        <f t="shared" si="596"/>
        <v>0</v>
      </c>
      <c r="G1496" s="30">
        <f t="shared" si="596"/>
        <v>0</v>
      </c>
      <c r="H1496" s="30">
        <f t="shared" si="596"/>
        <v>0</v>
      </c>
      <c r="I1496" s="30">
        <f t="shared" si="596"/>
        <v>0</v>
      </c>
      <c r="J1496" s="30">
        <f t="shared" si="596"/>
        <v>0</v>
      </c>
      <c r="K1496" s="31">
        <f t="shared" si="596"/>
        <v>0</v>
      </c>
      <c r="L1496" s="30">
        <f t="shared" si="596"/>
        <v>0</v>
      </c>
      <c r="M1496" s="31">
        <f t="shared" si="596"/>
        <v>0</v>
      </c>
      <c r="N1496" s="30">
        <f t="shared" si="596"/>
        <v>0</v>
      </c>
      <c r="O1496" s="30">
        <f t="shared" si="596"/>
        <v>0</v>
      </c>
      <c r="P1496" s="30">
        <f t="shared" si="596"/>
        <v>0</v>
      </c>
      <c r="Q1496" s="30">
        <f t="shared" si="596"/>
        <v>0</v>
      </c>
      <c r="R1496" s="30">
        <f t="shared" si="596"/>
        <v>0</v>
      </c>
      <c r="S1496" s="30">
        <f t="shared" si="596"/>
        <v>19.982799999999997</v>
      </c>
      <c r="T1496" s="30">
        <f t="shared" si="596"/>
        <v>60.936</v>
      </c>
      <c r="U1496" s="32">
        <f t="shared" si="596"/>
        <v>80.9188</v>
      </c>
    </row>
    <row r="1497" spans="2:21" ht="13.5" customHeight="1">
      <c r="B1497" s="13"/>
      <c r="C1497" s="14" t="s">
        <v>135</v>
      </c>
      <c r="D1497" s="27">
        <f aca="true" t="shared" si="597" ref="D1497:U1497">SUM(D1197,D1297,D1397)</f>
        <v>0</v>
      </c>
      <c r="E1497" s="27">
        <f t="shared" si="597"/>
        <v>0</v>
      </c>
      <c r="F1497" s="27">
        <f t="shared" si="597"/>
        <v>0</v>
      </c>
      <c r="G1497" s="27">
        <f t="shared" si="597"/>
        <v>0</v>
      </c>
      <c r="H1497" s="27">
        <f t="shared" si="597"/>
        <v>0</v>
      </c>
      <c r="I1497" s="27">
        <f t="shared" si="597"/>
        <v>0</v>
      </c>
      <c r="J1497" s="27">
        <f t="shared" si="597"/>
        <v>11.5166</v>
      </c>
      <c r="K1497" s="28">
        <f t="shared" si="597"/>
        <v>0</v>
      </c>
      <c r="L1497" s="27">
        <f t="shared" si="597"/>
        <v>0</v>
      </c>
      <c r="M1497" s="28">
        <f t="shared" si="597"/>
        <v>0</v>
      </c>
      <c r="N1497" s="27">
        <f t="shared" si="597"/>
        <v>0</v>
      </c>
      <c r="O1497" s="27">
        <f t="shared" si="597"/>
        <v>11.5166</v>
      </c>
      <c r="P1497" s="27">
        <f t="shared" si="597"/>
        <v>0</v>
      </c>
      <c r="Q1497" s="27">
        <f t="shared" si="597"/>
        <v>0</v>
      </c>
      <c r="R1497" s="27">
        <f t="shared" si="597"/>
        <v>9.5913</v>
      </c>
      <c r="S1497" s="27">
        <f t="shared" si="597"/>
        <v>4.2896</v>
      </c>
      <c r="T1497" s="27">
        <f t="shared" si="597"/>
        <v>0</v>
      </c>
      <c r="U1497" s="29">
        <f t="shared" si="597"/>
        <v>36.914100000000005</v>
      </c>
    </row>
    <row r="1498" spans="2:21" ht="13.5" customHeight="1">
      <c r="B1498" s="13" t="s">
        <v>107</v>
      </c>
      <c r="C1498" s="14" t="s">
        <v>136</v>
      </c>
      <c r="D1498" s="27">
        <f aca="true" t="shared" si="598" ref="D1498:U1498">SUM(D1198,D1298,D1398)</f>
        <v>0</v>
      </c>
      <c r="E1498" s="27">
        <f t="shared" si="598"/>
        <v>0</v>
      </c>
      <c r="F1498" s="27">
        <f t="shared" si="598"/>
        <v>0</v>
      </c>
      <c r="G1498" s="27">
        <f t="shared" si="598"/>
        <v>0</v>
      </c>
      <c r="H1498" s="27">
        <f t="shared" si="598"/>
        <v>0</v>
      </c>
      <c r="I1498" s="27">
        <f t="shared" si="598"/>
        <v>0</v>
      </c>
      <c r="J1498" s="27">
        <f t="shared" si="598"/>
        <v>0</v>
      </c>
      <c r="K1498" s="28">
        <f t="shared" si="598"/>
        <v>0</v>
      </c>
      <c r="L1498" s="27">
        <f t="shared" si="598"/>
        <v>0</v>
      </c>
      <c r="M1498" s="28">
        <f t="shared" si="598"/>
        <v>0</v>
      </c>
      <c r="N1498" s="27">
        <f t="shared" si="598"/>
        <v>0</v>
      </c>
      <c r="O1498" s="27">
        <f t="shared" si="598"/>
        <v>0</v>
      </c>
      <c r="P1498" s="27">
        <f t="shared" si="598"/>
        <v>0</v>
      </c>
      <c r="Q1498" s="27">
        <f t="shared" si="598"/>
        <v>0</v>
      </c>
      <c r="R1498" s="27">
        <f t="shared" si="598"/>
        <v>0</v>
      </c>
      <c r="S1498" s="27">
        <f t="shared" si="598"/>
        <v>0</v>
      </c>
      <c r="T1498" s="27">
        <f t="shared" si="598"/>
        <v>0</v>
      </c>
      <c r="U1498" s="29">
        <f t="shared" si="598"/>
        <v>0</v>
      </c>
    </row>
    <row r="1499" spans="2:21" ht="13.5" customHeight="1">
      <c r="B1499" s="13" t="s">
        <v>108</v>
      </c>
      <c r="C1499" s="14" t="s">
        <v>137</v>
      </c>
      <c r="D1499" s="27">
        <f aca="true" t="shared" si="599" ref="D1499:U1499">SUM(D1199,D1299,D1399)</f>
        <v>0</v>
      </c>
      <c r="E1499" s="27">
        <f t="shared" si="599"/>
        <v>0</v>
      </c>
      <c r="F1499" s="27">
        <f t="shared" si="599"/>
        <v>0</v>
      </c>
      <c r="G1499" s="27">
        <f t="shared" si="599"/>
        <v>0</v>
      </c>
      <c r="H1499" s="27">
        <f t="shared" si="599"/>
        <v>0</v>
      </c>
      <c r="I1499" s="27">
        <f t="shared" si="599"/>
        <v>0</v>
      </c>
      <c r="J1499" s="27">
        <f t="shared" si="599"/>
        <v>0</v>
      </c>
      <c r="K1499" s="28">
        <f t="shared" si="599"/>
        <v>0</v>
      </c>
      <c r="L1499" s="27">
        <f t="shared" si="599"/>
        <v>0</v>
      </c>
      <c r="M1499" s="28">
        <f t="shared" si="599"/>
        <v>0</v>
      </c>
      <c r="N1499" s="27">
        <f t="shared" si="599"/>
        <v>0</v>
      </c>
      <c r="O1499" s="27">
        <f t="shared" si="599"/>
        <v>0</v>
      </c>
      <c r="P1499" s="27">
        <f t="shared" si="599"/>
        <v>0</v>
      </c>
      <c r="Q1499" s="27">
        <f t="shared" si="599"/>
        <v>0</v>
      </c>
      <c r="R1499" s="27">
        <f t="shared" si="599"/>
        <v>0</v>
      </c>
      <c r="S1499" s="27">
        <f t="shared" si="599"/>
        <v>0</v>
      </c>
      <c r="T1499" s="27">
        <f t="shared" si="599"/>
        <v>0</v>
      </c>
      <c r="U1499" s="29">
        <f t="shared" si="599"/>
        <v>0</v>
      </c>
    </row>
    <row r="1500" spans="2:21" ht="13.5" customHeight="1">
      <c r="B1500" s="13" t="s">
        <v>35</v>
      </c>
      <c r="C1500" s="17" t="s">
        <v>138</v>
      </c>
      <c r="D1500" s="27">
        <f aca="true" t="shared" si="600" ref="D1500:U1500">SUM(D1200,D1300,D1400)</f>
        <v>243.1505</v>
      </c>
      <c r="E1500" s="27">
        <f t="shared" si="600"/>
        <v>0</v>
      </c>
      <c r="F1500" s="27">
        <f t="shared" si="600"/>
        <v>0</v>
      </c>
      <c r="G1500" s="27">
        <f t="shared" si="600"/>
        <v>181.9638</v>
      </c>
      <c r="H1500" s="27">
        <f t="shared" si="600"/>
        <v>0</v>
      </c>
      <c r="I1500" s="27">
        <f t="shared" si="600"/>
        <v>0</v>
      </c>
      <c r="J1500" s="27">
        <f t="shared" si="600"/>
        <v>0</v>
      </c>
      <c r="K1500" s="28">
        <f t="shared" si="600"/>
        <v>0</v>
      </c>
      <c r="L1500" s="27">
        <f t="shared" si="600"/>
        <v>1.7975</v>
      </c>
      <c r="M1500" s="28">
        <f t="shared" si="600"/>
        <v>1.7975</v>
      </c>
      <c r="N1500" s="27">
        <f t="shared" si="600"/>
        <v>0</v>
      </c>
      <c r="O1500" s="27">
        <f t="shared" si="600"/>
        <v>0</v>
      </c>
      <c r="P1500" s="27">
        <f t="shared" si="600"/>
        <v>0</v>
      </c>
      <c r="Q1500" s="27">
        <f t="shared" si="600"/>
        <v>0</v>
      </c>
      <c r="R1500" s="27">
        <f t="shared" si="600"/>
        <v>0</v>
      </c>
      <c r="S1500" s="27">
        <f t="shared" si="600"/>
        <v>0</v>
      </c>
      <c r="T1500" s="27">
        <f t="shared" si="600"/>
        <v>0</v>
      </c>
      <c r="U1500" s="29">
        <f t="shared" si="600"/>
        <v>428.7093</v>
      </c>
    </row>
    <row r="1501" spans="2:21" ht="13.5" customHeight="1">
      <c r="B1501" s="15"/>
      <c r="C1501" s="16" t="s">
        <v>2</v>
      </c>
      <c r="D1501" s="24">
        <f aca="true" t="shared" si="601" ref="D1501:U1501">SUM(D1201,D1301,D1401)</f>
        <v>243.1505</v>
      </c>
      <c r="E1501" s="24">
        <f t="shared" si="601"/>
        <v>0</v>
      </c>
      <c r="F1501" s="24">
        <f t="shared" si="601"/>
        <v>0</v>
      </c>
      <c r="G1501" s="24">
        <f t="shared" si="601"/>
        <v>181.9638</v>
      </c>
      <c r="H1501" s="24">
        <f t="shared" si="601"/>
        <v>0</v>
      </c>
      <c r="I1501" s="24">
        <f t="shared" si="601"/>
        <v>0</v>
      </c>
      <c r="J1501" s="24">
        <f t="shared" si="601"/>
        <v>11.5166</v>
      </c>
      <c r="K1501" s="25">
        <f t="shared" si="601"/>
        <v>0</v>
      </c>
      <c r="L1501" s="24">
        <f t="shared" si="601"/>
        <v>1.7975</v>
      </c>
      <c r="M1501" s="25">
        <f t="shared" si="601"/>
        <v>1.7975</v>
      </c>
      <c r="N1501" s="24">
        <f t="shared" si="601"/>
        <v>0</v>
      </c>
      <c r="O1501" s="24">
        <f t="shared" si="601"/>
        <v>11.5166</v>
      </c>
      <c r="P1501" s="24">
        <f t="shared" si="601"/>
        <v>0</v>
      </c>
      <c r="Q1501" s="24">
        <f t="shared" si="601"/>
        <v>0</v>
      </c>
      <c r="R1501" s="24">
        <f t="shared" si="601"/>
        <v>9.5913</v>
      </c>
      <c r="S1501" s="24">
        <f t="shared" si="601"/>
        <v>4.2896</v>
      </c>
      <c r="T1501" s="24">
        <f t="shared" si="601"/>
        <v>0</v>
      </c>
      <c r="U1501" s="26">
        <f t="shared" si="601"/>
        <v>465.62340000000006</v>
      </c>
    </row>
    <row r="1502" spans="1:21" ht="13.5" customHeight="1">
      <c r="A1502" s="39"/>
      <c r="B1502" s="46" t="s">
        <v>139</v>
      </c>
      <c r="C1502" s="47"/>
      <c r="D1502" s="33">
        <f aca="true" t="shared" si="602" ref="D1502:U1502">SUM(D1202,D1302,D1402)</f>
        <v>2107.9054</v>
      </c>
      <c r="E1502" s="33">
        <f t="shared" si="602"/>
        <v>3778.8668</v>
      </c>
      <c r="F1502" s="33">
        <f t="shared" si="602"/>
        <v>616.5880000000001</v>
      </c>
      <c r="G1502" s="33">
        <f t="shared" si="602"/>
        <v>1171.2433</v>
      </c>
      <c r="H1502" s="33">
        <f t="shared" si="602"/>
        <v>514.6663000000001</v>
      </c>
      <c r="I1502" s="33">
        <f t="shared" si="602"/>
        <v>2279.6003</v>
      </c>
      <c r="J1502" s="33">
        <f t="shared" si="602"/>
        <v>655.4496000000001</v>
      </c>
      <c r="K1502" s="34">
        <f t="shared" si="602"/>
        <v>598.1787</v>
      </c>
      <c r="L1502" s="33">
        <f t="shared" si="602"/>
        <v>581.6116</v>
      </c>
      <c r="M1502" s="34">
        <f t="shared" si="602"/>
        <v>919.3601000000001</v>
      </c>
      <c r="N1502" s="33">
        <f t="shared" si="602"/>
        <v>857.0623</v>
      </c>
      <c r="O1502" s="33">
        <f t="shared" si="602"/>
        <v>920.1699</v>
      </c>
      <c r="P1502" s="33">
        <f t="shared" si="602"/>
        <v>595.2188</v>
      </c>
      <c r="Q1502" s="33">
        <f t="shared" si="602"/>
        <v>656.1448</v>
      </c>
      <c r="R1502" s="33">
        <f t="shared" si="602"/>
        <v>1357.0998</v>
      </c>
      <c r="S1502" s="33">
        <f t="shared" si="602"/>
        <v>670.0455000000001</v>
      </c>
      <c r="T1502" s="33">
        <f t="shared" si="602"/>
        <v>831.3220000000001</v>
      </c>
      <c r="U1502" s="35">
        <f t="shared" si="602"/>
        <v>19110.533199999998</v>
      </c>
    </row>
    <row r="1504" spans="2:56" ht="13.5" customHeight="1">
      <c r="B1504" s="18"/>
      <c r="C1504" s="19" t="s">
        <v>110</v>
      </c>
      <c r="D1504" s="42" t="s">
        <v>148</v>
      </c>
      <c r="E1504" s="43"/>
      <c r="BC1504" s="4"/>
      <c r="BD1504" s="3"/>
    </row>
    <row r="1505" spans="3:56" ht="13.5" customHeight="1">
      <c r="C1505" s="6"/>
      <c r="L1505" s="5"/>
      <c r="M1505" s="2"/>
      <c r="N1505" s="2"/>
      <c r="U1505" s="5" t="str">
        <f>$U$5</f>
        <v>(３日間調査　単位：件）</v>
      </c>
      <c r="BD1505" s="3"/>
    </row>
    <row r="1506" spans="2:56" ht="13.5" customHeight="1">
      <c r="B1506" s="7"/>
      <c r="C1506" s="8" t="s">
        <v>109</v>
      </c>
      <c r="D1506" s="20" t="s">
        <v>5</v>
      </c>
      <c r="E1506" s="20" t="s">
        <v>8</v>
      </c>
      <c r="F1506" s="20" t="s">
        <v>9</v>
      </c>
      <c r="G1506" s="20" t="s">
        <v>10</v>
      </c>
      <c r="H1506" s="20" t="s">
        <v>11</v>
      </c>
      <c r="I1506" s="20" t="s">
        <v>12</v>
      </c>
      <c r="J1506" s="20" t="s">
        <v>13</v>
      </c>
      <c r="K1506" s="20" t="s">
        <v>14</v>
      </c>
      <c r="L1506" s="21" t="s">
        <v>15</v>
      </c>
      <c r="M1506" s="20" t="s">
        <v>16</v>
      </c>
      <c r="N1506" s="20" t="s">
        <v>17</v>
      </c>
      <c r="O1506" s="20" t="s">
        <v>18</v>
      </c>
      <c r="P1506" s="20" t="s">
        <v>19</v>
      </c>
      <c r="Q1506" s="20" t="s">
        <v>20</v>
      </c>
      <c r="R1506" s="20" t="s">
        <v>21</v>
      </c>
      <c r="S1506" s="20" t="s">
        <v>22</v>
      </c>
      <c r="T1506" s="20" t="s">
        <v>23</v>
      </c>
      <c r="U1506" s="44" t="s">
        <v>4</v>
      </c>
      <c r="BD1506" s="3"/>
    </row>
    <row r="1507" spans="2:56" ht="13.5" customHeight="1">
      <c r="B1507" s="9" t="s">
        <v>25</v>
      </c>
      <c r="C1507" s="10"/>
      <c r="D1507" s="22" t="s">
        <v>7</v>
      </c>
      <c r="E1507" s="22" t="s">
        <v>7</v>
      </c>
      <c r="F1507" s="22" t="s">
        <v>7</v>
      </c>
      <c r="G1507" s="22" t="s">
        <v>7</v>
      </c>
      <c r="H1507" s="22" t="s">
        <v>7</v>
      </c>
      <c r="I1507" s="22" t="s">
        <v>7</v>
      </c>
      <c r="J1507" s="22" t="s">
        <v>7</v>
      </c>
      <c r="K1507" s="22" t="s">
        <v>7</v>
      </c>
      <c r="L1507" s="23" t="s">
        <v>6</v>
      </c>
      <c r="M1507" s="22" t="s">
        <v>7</v>
      </c>
      <c r="N1507" s="22" t="s">
        <v>7</v>
      </c>
      <c r="O1507" s="22" t="s">
        <v>7</v>
      </c>
      <c r="P1507" s="22" t="s">
        <v>7</v>
      </c>
      <c r="Q1507" s="22" t="s">
        <v>7</v>
      </c>
      <c r="R1507" s="22" t="s">
        <v>7</v>
      </c>
      <c r="S1507" s="22" t="s">
        <v>7</v>
      </c>
      <c r="T1507" s="22" t="s">
        <v>24</v>
      </c>
      <c r="U1507" s="45"/>
      <c r="BD1507" s="3"/>
    </row>
    <row r="1508" spans="2:21" ht="13.5" customHeight="1">
      <c r="B1508" s="11"/>
      <c r="C1508" s="12" t="s">
        <v>118</v>
      </c>
      <c r="D1508" s="24">
        <v>0</v>
      </c>
      <c r="E1508" s="24">
        <v>0</v>
      </c>
      <c r="F1508" s="24">
        <v>0</v>
      </c>
      <c r="G1508" s="24">
        <v>0</v>
      </c>
      <c r="H1508" s="24">
        <v>0</v>
      </c>
      <c r="I1508" s="24">
        <v>0</v>
      </c>
      <c r="J1508" s="24">
        <v>0</v>
      </c>
      <c r="K1508" s="25">
        <v>0</v>
      </c>
      <c r="L1508" s="24">
        <v>0</v>
      </c>
      <c r="M1508" s="25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>
        <v>0</v>
      </c>
      <c r="U1508" s="26">
        <f>SUM(D1508:T1508)</f>
        <v>0</v>
      </c>
    </row>
    <row r="1509" spans="2:21" ht="13.5" customHeight="1">
      <c r="B1509" s="13" t="s">
        <v>26</v>
      </c>
      <c r="C1509" s="14" t="s">
        <v>27</v>
      </c>
      <c r="D1509" s="27">
        <v>0</v>
      </c>
      <c r="E1509" s="27">
        <v>3.8496</v>
      </c>
      <c r="F1509" s="27">
        <v>0</v>
      </c>
      <c r="G1509" s="27">
        <v>15.6011</v>
      </c>
      <c r="H1509" s="27">
        <v>0</v>
      </c>
      <c r="I1509" s="27">
        <v>0</v>
      </c>
      <c r="J1509" s="27">
        <v>0</v>
      </c>
      <c r="K1509" s="28">
        <v>0</v>
      </c>
      <c r="L1509" s="27">
        <v>0</v>
      </c>
      <c r="M1509" s="28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9">
        <f aca="true" t="shared" si="603" ref="U1509:U1572">SUM(D1509:T1509)</f>
        <v>19.4507</v>
      </c>
    </row>
    <row r="1510" spans="2:21" ht="13.5" customHeight="1">
      <c r="B1510" s="13"/>
      <c r="C1510" s="14" t="s">
        <v>28</v>
      </c>
      <c r="D1510" s="27">
        <v>0</v>
      </c>
      <c r="E1510" s="27">
        <v>0</v>
      </c>
      <c r="F1510" s="27">
        <v>0</v>
      </c>
      <c r="G1510" s="27">
        <v>0</v>
      </c>
      <c r="H1510" s="27">
        <v>0</v>
      </c>
      <c r="I1510" s="27">
        <v>0</v>
      </c>
      <c r="J1510" s="27">
        <v>0</v>
      </c>
      <c r="K1510" s="28">
        <v>0</v>
      </c>
      <c r="L1510" s="27">
        <v>0</v>
      </c>
      <c r="M1510" s="28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>
        <v>0</v>
      </c>
      <c r="U1510" s="29">
        <f t="shared" si="603"/>
        <v>0</v>
      </c>
    </row>
    <row r="1511" spans="2:21" ht="13.5" customHeight="1">
      <c r="B1511" s="13" t="s">
        <v>29</v>
      </c>
      <c r="C1511" s="14" t="s">
        <v>30</v>
      </c>
      <c r="D1511" s="27">
        <v>17.112</v>
      </c>
      <c r="E1511" s="27">
        <v>395.0071</v>
      </c>
      <c r="F1511" s="27">
        <v>98.6172</v>
      </c>
      <c r="G1511" s="27">
        <v>131.9729</v>
      </c>
      <c r="H1511" s="27">
        <v>0</v>
      </c>
      <c r="I1511" s="27">
        <v>1.2717</v>
      </c>
      <c r="J1511" s="27">
        <v>1.2717</v>
      </c>
      <c r="K1511" s="28">
        <v>0</v>
      </c>
      <c r="L1511" s="27">
        <v>0</v>
      </c>
      <c r="M1511" s="28">
        <v>0</v>
      </c>
      <c r="N1511" s="27">
        <v>0</v>
      </c>
      <c r="O1511" s="27">
        <v>0</v>
      </c>
      <c r="P1511" s="27">
        <v>0</v>
      </c>
      <c r="Q1511" s="27">
        <v>0</v>
      </c>
      <c r="R1511" s="27">
        <v>0</v>
      </c>
      <c r="S1511" s="27">
        <v>0</v>
      </c>
      <c r="T1511" s="27">
        <v>0</v>
      </c>
      <c r="U1511" s="29">
        <f t="shared" si="603"/>
        <v>645.2526</v>
      </c>
    </row>
    <row r="1512" spans="2:21" ht="13.5" customHeight="1">
      <c r="B1512" s="13"/>
      <c r="C1512" s="14" t="s">
        <v>31</v>
      </c>
      <c r="D1512" s="27">
        <v>0</v>
      </c>
      <c r="E1512" s="27">
        <v>0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8">
        <v>0</v>
      </c>
      <c r="L1512" s="27">
        <v>0</v>
      </c>
      <c r="M1512" s="28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0</v>
      </c>
      <c r="T1512" s="27">
        <v>0</v>
      </c>
      <c r="U1512" s="29">
        <f t="shared" si="603"/>
        <v>0</v>
      </c>
    </row>
    <row r="1513" spans="2:21" ht="13.5" customHeight="1">
      <c r="B1513" s="13" t="s">
        <v>32</v>
      </c>
      <c r="C1513" s="14" t="s">
        <v>33</v>
      </c>
      <c r="D1513" s="27">
        <v>51.9177</v>
      </c>
      <c r="E1513" s="27">
        <v>68.0343</v>
      </c>
      <c r="F1513" s="27">
        <v>123.8434</v>
      </c>
      <c r="G1513" s="27">
        <v>11.5957</v>
      </c>
      <c r="H1513" s="27">
        <v>0</v>
      </c>
      <c r="I1513" s="27">
        <v>0</v>
      </c>
      <c r="J1513" s="27">
        <v>0</v>
      </c>
      <c r="K1513" s="28">
        <v>0</v>
      </c>
      <c r="L1513" s="27">
        <v>0</v>
      </c>
      <c r="M1513" s="28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9">
        <f t="shared" si="603"/>
        <v>255.3911</v>
      </c>
    </row>
    <row r="1514" spans="2:21" ht="13.5" customHeight="1">
      <c r="B1514" s="13"/>
      <c r="C1514" s="14" t="s">
        <v>34</v>
      </c>
      <c r="D1514" s="27">
        <v>3015.8534</v>
      </c>
      <c r="E1514" s="27">
        <v>587.43</v>
      </c>
      <c r="F1514" s="27">
        <v>730.3062</v>
      </c>
      <c r="G1514" s="27">
        <v>1032.5763</v>
      </c>
      <c r="H1514" s="27">
        <v>169.0255</v>
      </c>
      <c r="I1514" s="27">
        <v>0</v>
      </c>
      <c r="J1514" s="27">
        <v>0</v>
      </c>
      <c r="K1514" s="28">
        <v>0</v>
      </c>
      <c r="L1514" s="27">
        <v>0</v>
      </c>
      <c r="M1514" s="28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0</v>
      </c>
      <c r="U1514" s="29">
        <f t="shared" si="603"/>
        <v>5535.191399999999</v>
      </c>
    </row>
    <row r="1515" spans="2:21" ht="13.5" customHeight="1">
      <c r="B1515" s="13" t="s">
        <v>35</v>
      </c>
      <c r="C1515" s="14" t="s">
        <v>36</v>
      </c>
      <c r="D1515" s="27">
        <v>0</v>
      </c>
      <c r="E1515" s="27">
        <v>0</v>
      </c>
      <c r="F1515" s="27">
        <v>0</v>
      </c>
      <c r="G1515" s="27">
        <v>0</v>
      </c>
      <c r="H1515" s="27">
        <v>0</v>
      </c>
      <c r="I1515" s="27">
        <v>0</v>
      </c>
      <c r="J1515" s="27">
        <v>0</v>
      </c>
      <c r="K1515" s="28">
        <v>0</v>
      </c>
      <c r="L1515" s="27">
        <v>0</v>
      </c>
      <c r="M1515" s="28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0</v>
      </c>
      <c r="U1515" s="29">
        <f t="shared" si="603"/>
        <v>0</v>
      </c>
    </row>
    <row r="1516" spans="2:21" ht="13.5" customHeight="1">
      <c r="B1516" s="13"/>
      <c r="C1516" s="14" t="s">
        <v>37</v>
      </c>
      <c r="D1516" s="27">
        <v>5204.0968</v>
      </c>
      <c r="E1516" s="27">
        <v>26.2678</v>
      </c>
      <c r="F1516" s="27">
        <v>3.1272</v>
      </c>
      <c r="G1516" s="27">
        <v>200.8958</v>
      </c>
      <c r="H1516" s="27">
        <v>0</v>
      </c>
      <c r="I1516" s="27">
        <v>0</v>
      </c>
      <c r="J1516" s="27">
        <v>0</v>
      </c>
      <c r="K1516" s="28">
        <v>0</v>
      </c>
      <c r="L1516" s="27">
        <v>0</v>
      </c>
      <c r="M1516" s="28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9">
        <f t="shared" si="603"/>
        <v>5434.3876</v>
      </c>
    </row>
    <row r="1517" spans="2:21" ht="13.5" customHeight="1">
      <c r="B1517" s="15"/>
      <c r="C1517" s="16" t="s">
        <v>2</v>
      </c>
      <c r="D1517" s="30">
        <f aca="true" t="shared" si="604" ref="D1517:T1517">SUM(D1508:D1516)</f>
        <v>8288.9799</v>
      </c>
      <c r="E1517" s="30">
        <f t="shared" si="604"/>
        <v>1080.5888</v>
      </c>
      <c r="F1517" s="30">
        <f t="shared" si="604"/>
        <v>955.894</v>
      </c>
      <c r="G1517" s="30">
        <f t="shared" si="604"/>
        <v>1392.6417999999999</v>
      </c>
      <c r="H1517" s="30">
        <f t="shared" si="604"/>
        <v>169.0255</v>
      </c>
      <c r="I1517" s="30">
        <f t="shared" si="604"/>
        <v>1.2717</v>
      </c>
      <c r="J1517" s="30">
        <f t="shared" si="604"/>
        <v>1.2717</v>
      </c>
      <c r="K1517" s="31">
        <f t="shared" si="604"/>
        <v>0</v>
      </c>
      <c r="L1517" s="30">
        <f t="shared" si="604"/>
        <v>0</v>
      </c>
      <c r="M1517" s="31">
        <f t="shared" si="604"/>
        <v>0</v>
      </c>
      <c r="N1517" s="30">
        <f t="shared" si="604"/>
        <v>0</v>
      </c>
      <c r="O1517" s="30">
        <f t="shared" si="604"/>
        <v>0</v>
      </c>
      <c r="P1517" s="30">
        <f t="shared" si="604"/>
        <v>0</v>
      </c>
      <c r="Q1517" s="30">
        <f t="shared" si="604"/>
        <v>0</v>
      </c>
      <c r="R1517" s="30">
        <f t="shared" si="604"/>
        <v>0</v>
      </c>
      <c r="S1517" s="30">
        <f t="shared" si="604"/>
        <v>0</v>
      </c>
      <c r="T1517" s="30">
        <f t="shared" si="604"/>
        <v>0</v>
      </c>
      <c r="U1517" s="32">
        <f t="shared" si="603"/>
        <v>11889.673399999998</v>
      </c>
    </row>
    <row r="1518" spans="2:21" ht="13.5" customHeight="1">
      <c r="B1518" s="13" t="s">
        <v>38</v>
      </c>
      <c r="C1518" s="14" t="s">
        <v>39</v>
      </c>
      <c r="D1518" s="27">
        <v>0</v>
      </c>
      <c r="E1518" s="27">
        <v>0</v>
      </c>
      <c r="F1518" s="27">
        <v>0</v>
      </c>
      <c r="G1518" s="27">
        <v>0</v>
      </c>
      <c r="H1518" s="27">
        <v>0</v>
      </c>
      <c r="I1518" s="27">
        <v>0</v>
      </c>
      <c r="J1518" s="27">
        <v>0</v>
      </c>
      <c r="K1518" s="28">
        <v>0</v>
      </c>
      <c r="L1518" s="27">
        <v>0</v>
      </c>
      <c r="M1518" s="28">
        <v>0</v>
      </c>
      <c r="N1518" s="27">
        <v>0</v>
      </c>
      <c r="O1518" s="27">
        <v>0</v>
      </c>
      <c r="P1518" s="27">
        <v>0</v>
      </c>
      <c r="Q1518" s="27">
        <v>0</v>
      </c>
      <c r="R1518" s="27">
        <v>0</v>
      </c>
      <c r="S1518" s="27">
        <v>0</v>
      </c>
      <c r="T1518" s="27">
        <v>0</v>
      </c>
      <c r="U1518" s="29">
        <f t="shared" si="603"/>
        <v>0</v>
      </c>
    </row>
    <row r="1519" spans="2:21" ht="13.5" customHeight="1">
      <c r="B1519" s="13"/>
      <c r="C1519" s="14" t="s">
        <v>40</v>
      </c>
      <c r="D1519" s="27">
        <v>0</v>
      </c>
      <c r="E1519" s="27">
        <v>0</v>
      </c>
      <c r="F1519" s="27">
        <v>0</v>
      </c>
      <c r="G1519" s="27">
        <v>0</v>
      </c>
      <c r="H1519" s="27">
        <v>0</v>
      </c>
      <c r="I1519" s="27">
        <v>0</v>
      </c>
      <c r="J1519" s="27">
        <v>0</v>
      </c>
      <c r="K1519" s="28">
        <v>0</v>
      </c>
      <c r="L1519" s="27">
        <v>0</v>
      </c>
      <c r="M1519" s="28">
        <v>0</v>
      </c>
      <c r="N1519" s="27">
        <v>0</v>
      </c>
      <c r="O1519" s="27">
        <v>0</v>
      </c>
      <c r="P1519" s="27">
        <v>0</v>
      </c>
      <c r="Q1519" s="27">
        <v>0</v>
      </c>
      <c r="R1519" s="27">
        <v>0</v>
      </c>
      <c r="S1519" s="27">
        <v>0</v>
      </c>
      <c r="T1519" s="27">
        <v>0</v>
      </c>
      <c r="U1519" s="29">
        <f t="shared" si="603"/>
        <v>0</v>
      </c>
    </row>
    <row r="1520" spans="2:21" ht="13.5" customHeight="1">
      <c r="B1520" s="13" t="s">
        <v>32</v>
      </c>
      <c r="C1520" s="14" t="s">
        <v>41</v>
      </c>
      <c r="D1520" s="27">
        <v>0</v>
      </c>
      <c r="E1520" s="27">
        <v>0</v>
      </c>
      <c r="F1520" s="27">
        <v>0</v>
      </c>
      <c r="G1520" s="27">
        <v>0</v>
      </c>
      <c r="H1520" s="27">
        <v>0</v>
      </c>
      <c r="I1520" s="27">
        <v>0</v>
      </c>
      <c r="J1520" s="27">
        <v>0</v>
      </c>
      <c r="K1520" s="28">
        <v>0</v>
      </c>
      <c r="L1520" s="27">
        <v>0</v>
      </c>
      <c r="M1520" s="28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9">
        <f t="shared" si="603"/>
        <v>0</v>
      </c>
    </row>
    <row r="1521" spans="2:21" ht="13.5" customHeight="1">
      <c r="B1521" s="13"/>
      <c r="C1521" s="14" t="s">
        <v>42</v>
      </c>
      <c r="D1521" s="27">
        <v>39.9224</v>
      </c>
      <c r="E1521" s="27">
        <v>174.6605</v>
      </c>
      <c r="F1521" s="27">
        <v>4.9903</v>
      </c>
      <c r="G1521" s="27">
        <v>0</v>
      </c>
      <c r="H1521" s="27">
        <v>0</v>
      </c>
      <c r="I1521" s="27">
        <v>0</v>
      </c>
      <c r="J1521" s="27">
        <v>0</v>
      </c>
      <c r="K1521" s="28">
        <v>0</v>
      </c>
      <c r="L1521" s="27">
        <v>0</v>
      </c>
      <c r="M1521" s="28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9">
        <f t="shared" si="603"/>
        <v>219.5732</v>
      </c>
    </row>
    <row r="1522" spans="2:21" ht="13.5" customHeight="1">
      <c r="B1522" s="13" t="s">
        <v>35</v>
      </c>
      <c r="C1522" s="17" t="s">
        <v>43</v>
      </c>
      <c r="D1522" s="27">
        <v>0</v>
      </c>
      <c r="E1522" s="27">
        <v>0</v>
      </c>
      <c r="F1522" s="27">
        <v>0</v>
      </c>
      <c r="G1522" s="27">
        <v>0</v>
      </c>
      <c r="H1522" s="27">
        <v>0</v>
      </c>
      <c r="I1522" s="27">
        <v>0</v>
      </c>
      <c r="J1522" s="27">
        <v>0</v>
      </c>
      <c r="K1522" s="28">
        <v>0</v>
      </c>
      <c r="L1522" s="27">
        <v>0</v>
      </c>
      <c r="M1522" s="28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9">
        <f t="shared" si="603"/>
        <v>0</v>
      </c>
    </row>
    <row r="1523" spans="1:21" ht="13.5" customHeight="1">
      <c r="A1523" s="39"/>
      <c r="B1523" s="15"/>
      <c r="C1523" s="16" t="s">
        <v>2</v>
      </c>
      <c r="D1523" s="30">
        <f aca="true" t="shared" si="605" ref="D1523:T1523">SUM(D1518:D1522)</f>
        <v>39.9224</v>
      </c>
      <c r="E1523" s="30">
        <f t="shared" si="605"/>
        <v>174.6605</v>
      </c>
      <c r="F1523" s="30">
        <f t="shared" si="605"/>
        <v>4.9903</v>
      </c>
      <c r="G1523" s="30">
        <f t="shared" si="605"/>
        <v>0</v>
      </c>
      <c r="H1523" s="30">
        <f t="shared" si="605"/>
        <v>0</v>
      </c>
      <c r="I1523" s="30">
        <f t="shared" si="605"/>
        <v>0</v>
      </c>
      <c r="J1523" s="30">
        <f t="shared" si="605"/>
        <v>0</v>
      </c>
      <c r="K1523" s="31">
        <f t="shared" si="605"/>
        <v>0</v>
      </c>
      <c r="L1523" s="30">
        <f t="shared" si="605"/>
        <v>0</v>
      </c>
      <c r="M1523" s="31">
        <f t="shared" si="605"/>
        <v>0</v>
      </c>
      <c r="N1523" s="30">
        <f t="shared" si="605"/>
        <v>0</v>
      </c>
      <c r="O1523" s="30">
        <f t="shared" si="605"/>
        <v>0</v>
      </c>
      <c r="P1523" s="30">
        <f t="shared" si="605"/>
        <v>0</v>
      </c>
      <c r="Q1523" s="30">
        <f t="shared" si="605"/>
        <v>0</v>
      </c>
      <c r="R1523" s="30">
        <f t="shared" si="605"/>
        <v>0</v>
      </c>
      <c r="S1523" s="30">
        <f t="shared" si="605"/>
        <v>0</v>
      </c>
      <c r="T1523" s="30">
        <f t="shared" si="605"/>
        <v>0</v>
      </c>
      <c r="U1523" s="32">
        <f t="shared" si="603"/>
        <v>219.5732</v>
      </c>
    </row>
    <row r="1524" spans="2:21" ht="13.5" customHeight="1">
      <c r="B1524" s="11"/>
      <c r="C1524" s="12" t="s">
        <v>44</v>
      </c>
      <c r="D1524" s="27">
        <v>0</v>
      </c>
      <c r="E1524" s="27">
        <v>0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8">
        <v>0</v>
      </c>
      <c r="L1524" s="27">
        <v>0</v>
      </c>
      <c r="M1524" s="28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9">
        <f t="shared" si="603"/>
        <v>0</v>
      </c>
    </row>
    <row r="1525" spans="2:21" ht="13.5" customHeight="1">
      <c r="B1525" s="13" t="s">
        <v>0</v>
      </c>
      <c r="C1525" s="14" t="s">
        <v>45</v>
      </c>
      <c r="D1525" s="27">
        <v>0</v>
      </c>
      <c r="E1525" s="27">
        <v>0</v>
      </c>
      <c r="F1525" s="27">
        <v>0</v>
      </c>
      <c r="G1525" s="27">
        <v>0</v>
      </c>
      <c r="H1525" s="27">
        <v>0</v>
      </c>
      <c r="I1525" s="27">
        <v>0</v>
      </c>
      <c r="J1525" s="27">
        <v>0</v>
      </c>
      <c r="K1525" s="28">
        <v>0</v>
      </c>
      <c r="L1525" s="27">
        <v>0</v>
      </c>
      <c r="M1525" s="28">
        <v>0</v>
      </c>
      <c r="N1525" s="27">
        <v>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0</v>
      </c>
      <c r="U1525" s="29">
        <f t="shared" si="603"/>
        <v>0</v>
      </c>
    </row>
    <row r="1526" spans="2:21" ht="13.5" customHeight="1">
      <c r="B1526" s="13"/>
      <c r="C1526" s="14" t="s">
        <v>46</v>
      </c>
      <c r="D1526" s="27">
        <v>0</v>
      </c>
      <c r="E1526" s="27">
        <v>0</v>
      </c>
      <c r="F1526" s="27">
        <v>0</v>
      </c>
      <c r="G1526" s="27">
        <v>0</v>
      </c>
      <c r="H1526" s="27">
        <v>0</v>
      </c>
      <c r="I1526" s="27">
        <v>0</v>
      </c>
      <c r="J1526" s="27">
        <v>0</v>
      </c>
      <c r="K1526" s="28">
        <v>0</v>
      </c>
      <c r="L1526" s="27">
        <v>0</v>
      </c>
      <c r="M1526" s="28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0</v>
      </c>
      <c r="U1526" s="29">
        <f t="shared" si="603"/>
        <v>0</v>
      </c>
    </row>
    <row r="1527" spans="2:21" ht="13.5" customHeight="1">
      <c r="B1527" s="13"/>
      <c r="C1527" s="14" t="s">
        <v>47</v>
      </c>
      <c r="D1527" s="27">
        <v>0</v>
      </c>
      <c r="E1527" s="27">
        <v>0</v>
      </c>
      <c r="F1527" s="27">
        <v>0</v>
      </c>
      <c r="G1527" s="27">
        <v>0</v>
      </c>
      <c r="H1527" s="27">
        <v>0</v>
      </c>
      <c r="I1527" s="27">
        <v>0</v>
      </c>
      <c r="J1527" s="27">
        <v>0</v>
      </c>
      <c r="K1527" s="28">
        <v>0</v>
      </c>
      <c r="L1527" s="27">
        <v>0</v>
      </c>
      <c r="M1527" s="28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0</v>
      </c>
      <c r="U1527" s="29">
        <f t="shared" si="603"/>
        <v>0</v>
      </c>
    </row>
    <row r="1528" spans="2:21" ht="13.5" customHeight="1">
      <c r="B1528" s="13" t="s">
        <v>32</v>
      </c>
      <c r="C1528" s="14" t="s">
        <v>48</v>
      </c>
      <c r="D1528" s="27">
        <v>0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8">
        <v>0</v>
      </c>
      <c r="L1528" s="27">
        <v>0</v>
      </c>
      <c r="M1528" s="28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0</v>
      </c>
      <c r="U1528" s="29">
        <f t="shared" si="603"/>
        <v>0</v>
      </c>
    </row>
    <row r="1529" spans="2:21" ht="13.5" customHeight="1">
      <c r="B1529" s="13"/>
      <c r="C1529" s="14" t="s">
        <v>49</v>
      </c>
      <c r="D1529" s="27">
        <v>0</v>
      </c>
      <c r="E1529" s="27">
        <v>0</v>
      </c>
      <c r="F1529" s="27">
        <v>0</v>
      </c>
      <c r="G1529" s="27">
        <v>0</v>
      </c>
      <c r="H1529" s="27">
        <v>0</v>
      </c>
      <c r="I1529" s="27">
        <v>0</v>
      </c>
      <c r="J1529" s="27">
        <v>0</v>
      </c>
      <c r="K1529" s="28">
        <v>0</v>
      </c>
      <c r="L1529" s="27">
        <v>0</v>
      </c>
      <c r="M1529" s="28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9">
        <f t="shared" si="603"/>
        <v>0</v>
      </c>
    </row>
    <row r="1530" spans="2:21" ht="13.5" customHeight="1">
      <c r="B1530" s="13"/>
      <c r="C1530" s="14" t="s">
        <v>50</v>
      </c>
      <c r="D1530" s="27">
        <v>0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J1530" s="27">
        <v>0</v>
      </c>
      <c r="K1530" s="28">
        <v>0</v>
      </c>
      <c r="L1530" s="27">
        <v>0</v>
      </c>
      <c r="M1530" s="28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0</v>
      </c>
      <c r="U1530" s="29">
        <f t="shared" si="603"/>
        <v>0</v>
      </c>
    </row>
    <row r="1531" spans="2:21" ht="13.5" customHeight="1">
      <c r="B1531" s="13" t="s">
        <v>35</v>
      </c>
      <c r="C1531" s="14" t="s">
        <v>51</v>
      </c>
      <c r="D1531" s="27">
        <v>0</v>
      </c>
      <c r="E1531" s="27">
        <v>0</v>
      </c>
      <c r="F1531" s="27">
        <v>0</v>
      </c>
      <c r="G1531" s="27">
        <v>0</v>
      </c>
      <c r="H1531" s="27">
        <v>0</v>
      </c>
      <c r="I1531" s="27">
        <v>0</v>
      </c>
      <c r="J1531" s="27">
        <v>0</v>
      </c>
      <c r="K1531" s="28">
        <v>0</v>
      </c>
      <c r="L1531" s="27">
        <v>0</v>
      </c>
      <c r="M1531" s="28">
        <v>0</v>
      </c>
      <c r="N1531" s="27">
        <v>0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0</v>
      </c>
      <c r="U1531" s="29">
        <f t="shared" si="603"/>
        <v>0</v>
      </c>
    </row>
    <row r="1532" spans="2:21" ht="13.5" customHeight="1">
      <c r="B1532" s="13"/>
      <c r="C1532" s="14" t="s">
        <v>52</v>
      </c>
      <c r="D1532" s="27">
        <v>0</v>
      </c>
      <c r="E1532" s="27">
        <v>0</v>
      </c>
      <c r="F1532" s="27">
        <v>5.7188</v>
      </c>
      <c r="G1532" s="27">
        <v>0</v>
      </c>
      <c r="H1532" s="27">
        <v>0</v>
      </c>
      <c r="I1532" s="27">
        <v>0</v>
      </c>
      <c r="J1532" s="27">
        <v>0</v>
      </c>
      <c r="K1532" s="28">
        <v>0</v>
      </c>
      <c r="L1532" s="27">
        <v>0</v>
      </c>
      <c r="M1532" s="28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9">
        <f t="shared" si="603"/>
        <v>5.7188</v>
      </c>
    </row>
    <row r="1533" spans="1:21" ht="13.5" customHeight="1">
      <c r="A1533" s="39"/>
      <c r="B1533" s="15"/>
      <c r="C1533" s="16" t="s">
        <v>2</v>
      </c>
      <c r="D1533" s="30">
        <f aca="true" t="shared" si="606" ref="D1533:T1533">SUM(D1524:D1532)</f>
        <v>0</v>
      </c>
      <c r="E1533" s="30">
        <f t="shared" si="606"/>
        <v>0</v>
      </c>
      <c r="F1533" s="30">
        <f t="shared" si="606"/>
        <v>5.7188</v>
      </c>
      <c r="G1533" s="30">
        <f t="shared" si="606"/>
        <v>0</v>
      </c>
      <c r="H1533" s="30">
        <f t="shared" si="606"/>
        <v>0</v>
      </c>
      <c r="I1533" s="30">
        <f t="shared" si="606"/>
        <v>0</v>
      </c>
      <c r="J1533" s="30">
        <f t="shared" si="606"/>
        <v>0</v>
      </c>
      <c r="K1533" s="31">
        <f t="shared" si="606"/>
        <v>0</v>
      </c>
      <c r="L1533" s="30">
        <f t="shared" si="606"/>
        <v>0</v>
      </c>
      <c r="M1533" s="31">
        <f t="shared" si="606"/>
        <v>0</v>
      </c>
      <c r="N1533" s="30">
        <f t="shared" si="606"/>
        <v>0</v>
      </c>
      <c r="O1533" s="30">
        <f t="shared" si="606"/>
        <v>0</v>
      </c>
      <c r="P1533" s="30">
        <f t="shared" si="606"/>
        <v>0</v>
      </c>
      <c r="Q1533" s="30">
        <f t="shared" si="606"/>
        <v>0</v>
      </c>
      <c r="R1533" s="30">
        <f t="shared" si="606"/>
        <v>0</v>
      </c>
      <c r="S1533" s="30">
        <f t="shared" si="606"/>
        <v>0</v>
      </c>
      <c r="T1533" s="30">
        <f t="shared" si="606"/>
        <v>0</v>
      </c>
      <c r="U1533" s="32">
        <f t="shared" si="603"/>
        <v>5.7188</v>
      </c>
    </row>
    <row r="1534" spans="2:21" ht="13.5" customHeight="1">
      <c r="B1534" s="13"/>
      <c r="C1534" s="14" t="s">
        <v>53</v>
      </c>
      <c r="D1534" s="27">
        <v>435.9521</v>
      </c>
      <c r="E1534" s="27">
        <v>3.0786</v>
      </c>
      <c r="F1534" s="27">
        <v>0</v>
      </c>
      <c r="G1534" s="27">
        <v>0</v>
      </c>
      <c r="H1534" s="27">
        <v>0</v>
      </c>
      <c r="I1534" s="27">
        <v>0</v>
      </c>
      <c r="J1534" s="27">
        <v>0</v>
      </c>
      <c r="K1534" s="28">
        <v>0</v>
      </c>
      <c r="L1534" s="27">
        <v>0</v>
      </c>
      <c r="M1534" s="28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>
        <v>0</v>
      </c>
      <c r="U1534" s="29">
        <f t="shared" si="603"/>
        <v>439.03069999999997</v>
      </c>
    </row>
    <row r="1535" spans="2:21" ht="13.5" customHeight="1">
      <c r="B1535" s="13"/>
      <c r="C1535" s="14" t="s">
        <v>54</v>
      </c>
      <c r="D1535" s="27">
        <v>2775.4588</v>
      </c>
      <c r="E1535" s="27">
        <v>282.4106</v>
      </c>
      <c r="F1535" s="27">
        <v>244.1166</v>
      </c>
      <c r="G1535" s="27">
        <v>17.6587</v>
      </c>
      <c r="H1535" s="27">
        <v>0</v>
      </c>
      <c r="I1535" s="27">
        <v>0</v>
      </c>
      <c r="J1535" s="27">
        <v>0</v>
      </c>
      <c r="K1535" s="28">
        <v>0</v>
      </c>
      <c r="L1535" s="27">
        <v>0</v>
      </c>
      <c r="M1535" s="28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>
        <v>0</v>
      </c>
      <c r="U1535" s="29">
        <f t="shared" si="603"/>
        <v>3319.6447</v>
      </c>
    </row>
    <row r="1536" spans="2:21" ht="13.5" customHeight="1">
      <c r="B1536" s="13" t="s">
        <v>55</v>
      </c>
      <c r="C1536" s="14" t="s">
        <v>56</v>
      </c>
      <c r="D1536" s="27">
        <v>1435.1198</v>
      </c>
      <c r="E1536" s="27">
        <v>523.0168</v>
      </c>
      <c r="F1536" s="27">
        <v>524.4807</v>
      </c>
      <c r="G1536" s="27">
        <v>131.1277</v>
      </c>
      <c r="H1536" s="27">
        <v>6.4724</v>
      </c>
      <c r="I1536" s="27">
        <v>4.8822</v>
      </c>
      <c r="J1536" s="27">
        <v>0</v>
      </c>
      <c r="K1536" s="28">
        <v>0</v>
      </c>
      <c r="L1536" s="27">
        <v>0</v>
      </c>
      <c r="M1536" s="28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>
        <v>0</v>
      </c>
      <c r="U1536" s="29">
        <f t="shared" si="603"/>
        <v>2625.0996</v>
      </c>
    </row>
    <row r="1537" spans="2:21" ht="13.5" customHeight="1">
      <c r="B1537" s="13" t="s">
        <v>57</v>
      </c>
      <c r="C1537" s="14" t="s">
        <v>58</v>
      </c>
      <c r="D1537" s="27">
        <v>854.7257</v>
      </c>
      <c r="E1537" s="27">
        <v>1757.1258</v>
      </c>
      <c r="F1537" s="27">
        <v>146.8487</v>
      </c>
      <c r="G1537" s="27">
        <v>167.6108</v>
      </c>
      <c r="H1537" s="27">
        <v>9.4753</v>
      </c>
      <c r="I1537" s="27">
        <v>0</v>
      </c>
      <c r="J1537" s="27">
        <v>0</v>
      </c>
      <c r="K1537" s="28">
        <v>0</v>
      </c>
      <c r="L1537" s="27">
        <v>0</v>
      </c>
      <c r="M1537" s="28">
        <v>0</v>
      </c>
      <c r="N1537" s="27">
        <v>0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>
        <v>0</v>
      </c>
      <c r="U1537" s="29">
        <f t="shared" si="603"/>
        <v>2935.7862999999998</v>
      </c>
    </row>
    <row r="1538" spans="2:21" ht="13.5" customHeight="1">
      <c r="B1538" s="13" t="s">
        <v>59</v>
      </c>
      <c r="C1538" s="14" t="s">
        <v>60</v>
      </c>
      <c r="D1538" s="27">
        <v>6314.9465</v>
      </c>
      <c r="E1538" s="27">
        <v>2293.5685</v>
      </c>
      <c r="F1538" s="27">
        <v>508.5428</v>
      </c>
      <c r="G1538" s="27">
        <v>285.9151</v>
      </c>
      <c r="H1538" s="27">
        <v>12.8997</v>
      </c>
      <c r="I1538" s="27">
        <v>7.8521</v>
      </c>
      <c r="J1538" s="27">
        <v>0</v>
      </c>
      <c r="K1538" s="28">
        <v>0</v>
      </c>
      <c r="L1538" s="27">
        <v>0</v>
      </c>
      <c r="M1538" s="28">
        <v>0</v>
      </c>
      <c r="N1538" s="27">
        <v>0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>
        <v>0</v>
      </c>
      <c r="U1538" s="29">
        <f t="shared" si="603"/>
        <v>9423.724699999999</v>
      </c>
    </row>
    <row r="1539" spans="2:21" ht="13.5" customHeight="1">
      <c r="B1539" s="13" t="s">
        <v>61</v>
      </c>
      <c r="C1539" s="14" t="s">
        <v>62</v>
      </c>
      <c r="D1539" s="27">
        <v>0</v>
      </c>
      <c r="E1539" s="27">
        <v>0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8">
        <v>0</v>
      </c>
      <c r="L1539" s="27">
        <v>0</v>
      </c>
      <c r="M1539" s="28">
        <v>0</v>
      </c>
      <c r="N1539" s="27">
        <v>0</v>
      </c>
      <c r="O1539" s="27">
        <v>0</v>
      </c>
      <c r="P1539" s="27">
        <v>0</v>
      </c>
      <c r="Q1539" s="27">
        <v>0</v>
      </c>
      <c r="R1539" s="27">
        <v>0</v>
      </c>
      <c r="S1539" s="27">
        <v>0</v>
      </c>
      <c r="T1539" s="27">
        <v>0</v>
      </c>
      <c r="U1539" s="29">
        <f t="shared" si="603"/>
        <v>0</v>
      </c>
    </row>
    <row r="1540" spans="2:21" ht="13.5" customHeight="1">
      <c r="B1540" s="13" t="s">
        <v>63</v>
      </c>
      <c r="C1540" s="14" t="s">
        <v>64</v>
      </c>
      <c r="D1540" s="27">
        <v>935.9803</v>
      </c>
      <c r="E1540" s="27">
        <v>866.1331</v>
      </c>
      <c r="F1540" s="27">
        <v>413.4594</v>
      </c>
      <c r="G1540" s="27">
        <v>598.4362</v>
      </c>
      <c r="H1540" s="27">
        <v>94.9403</v>
      </c>
      <c r="I1540" s="27">
        <v>43.2752</v>
      </c>
      <c r="J1540" s="27">
        <v>0</v>
      </c>
      <c r="K1540" s="28">
        <v>0</v>
      </c>
      <c r="L1540" s="27">
        <v>0</v>
      </c>
      <c r="M1540" s="28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0</v>
      </c>
      <c r="U1540" s="29">
        <f t="shared" si="603"/>
        <v>2952.2245000000007</v>
      </c>
    </row>
    <row r="1541" spans="2:21" ht="13.5" customHeight="1">
      <c r="B1541" s="13" t="s">
        <v>1</v>
      </c>
      <c r="C1541" s="14" t="s">
        <v>65</v>
      </c>
      <c r="D1541" s="27">
        <v>97.511</v>
      </c>
      <c r="E1541" s="27">
        <v>81.8956</v>
      </c>
      <c r="F1541" s="27">
        <v>11.7069</v>
      </c>
      <c r="G1541" s="27">
        <v>20.8088</v>
      </c>
      <c r="H1541" s="27">
        <v>0</v>
      </c>
      <c r="I1541" s="27">
        <v>0</v>
      </c>
      <c r="J1541" s="27">
        <v>0</v>
      </c>
      <c r="K1541" s="28">
        <v>0</v>
      </c>
      <c r="L1541" s="27">
        <v>0</v>
      </c>
      <c r="M1541" s="28">
        <v>0</v>
      </c>
      <c r="N1541" s="27">
        <v>0</v>
      </c>
      <c r="O1541" s="27">
        <v>0</v>
      </c>
      <c r="P1541" s="27">
        <v>0</v>
      </c>
      <c r="Q1541" s="27">
        <v>0</v>
      </c>
      <c r="R1541" s="27">
        <v>0</v>
      </c>
      <c r="S1541" s="27">
        <v>0</v>
      </c>
      <c r="T1541" s="27">
        <v>0</v>
      </c>
      <c r="U1541" s="29">
        <f t="shared" si="603"/>
        <v>211.92229999999998</v>
      </c>
    </row>
    <row r="1542" spans="2:21" ht="13.5" customHeight="1">
      <c r="B1542" s="13" t="s">
        <v>35</v>
      </c>
      <c r="C1542" s="14" t="s">
        <v>66</v>
      </c>
      <c r="D1542" s="27">
        <v>2100.5962</v>
      </c>
      <c r="E1542" s="27">
        <v>1135.3309</v>
      </c>
      <c r="F1542" s="27">
        <v>297.7129</v>
      </c>
      <c r="G1542" s="27">
        <v>112.9513</v>
      </c>
      <c r="H1542" s="27">
        <v>0</v>
      </c>
      <c r="I1542" s="27">
        <v>1.0241</v>
      </c>
      <c r="J1542" s="27">
        <v>0</v>
      </c>
      <c r="K1542" s="28">
        <v>0</v>
      </c>
      <c r="L1542" s="27">
        <v>0</v>
      </c>
      <c r="M1542" s="28">
        <v>0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0</v>
      </c>
      <c r="T1542" s="27">
        <v>0</v>
      </c>
      <c r="U1542" s="29">
        <f t="shared" si="603"/>
        <v>3647.6154</v>
      </c>
    </row>
    <row r="1543" spans="2:21" ht="13.5" customHeight="1">
      <c r="B1543" s="13"/>
      <c r="C1543" s="14" t="s">
        <v>67</v>
      </c>
      <c r="D1543" s="27">
        <v>19.6944</v>
      </c>
      <c r="E1543" s="27">
        <v>72.5276</v>
      </c>
      <c r="F1543" s="27">
        <v>26.4634</v>
      </c>
      <c r="G1543" s="27">
        <v>32.0003</v>
      </c>
      <c r="H1543" s="27">
        <v>1.5574</v>
      </c>
      <c r="I1543" s="27">
        <v>3.7897</v>
      </c>
      <c r="J1543" s="27">
        <v>0</v>
      </c>
      <c r="K1543" s="28">
        <v>0</v>
      </c>
      <c r="L1543" s="27">
        <v>0</v>
      </c>
      <c r="M1543" s="28">
        <v>0</v>
      </c>
      <c r="N1543" s="27">
        <v>0</v>
      </c>
      <c r="O1543" s="27">
        <v>0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9">
        <f t="shared" si="603"/>
        <v>156.03280000000004</v>
      </c>
    </row>
    <row r="1544" spans="1:21" ht="13.5" customHeight="1">
      <c r="A1544" s="39"/>
      <c r="B1544" s="15"/>
      <c r="C1544" s="16" t="s">
        <v>2</v>
      </c>
      <c r="D1544" s="30">
        <f aca="true" t="shared" si="607" ref="D1544:T1544">SUM(D1534:D1543)</f>
        <v>14969.9848</v>
      </c>
      <c r="E1544" s="30">
        <f t="shared" si="607"/>
        <v>7015.087500000001</v>
      </c>
      <c r="F1544" s="30">
        <f t="shared" si="607"/>
        <v>2173.3313999999996</v>
      </c>
      <c r="G1544" s="30">
        <f t="shared" si="607"/>
        <v>1366.5089</v>
      </c>
      <c r="H1544" s="30">
        <f t="shared" si="607"/>
        <v>125.3451</v>
      </c>
      <c r="I1544" s="30">
        <f t="shared" si="607"/>
        <v>60.8233</v>
      </c>
      <c r="J1544" s="30">
        <f t="shared" si="607"/>
        <v>0</v>
      </c>
      <c r="K1544" s="31">
        <f t="shared" si="607"/>
        <v>0</v>
      </c>
      <c r="L1544" s="30">
        <f t="shared" si="607"/>
        <v>0</v>
      </c>
      <c r="M1544" s="31">
        <f t="shared" si="607"/>
        <v>0</v>
      </c>
      <c r="N1544" s="30">
        <f t="shared" si="607"/>
        <v>0</v>
      </c>
      <c r="O1544" s="30">
        <f t="shared" si="607"/>
        <v>0</v>
      </c>
      <c r="P1544" s="30">
        <f t="shared" si="607"/>
        <v>0</v>
      </c>
      <c r="Q1544" s="30">
        <f t="shared" si="607"/>
        <v>0</v>
      </c>
      <c r="R1544" s="30">
        <f t="shared" si="607"/>
        <v>0</v>
      </c>
      <c r="S1544" s="30">
        <f t="shared" si="607"/>
        <v>0</v>
      </c>
      <c r="T1544" s="30">
        <f t="shared" si="607"/>
        <v>0</v>
      </c>
      <c r="U1544" s="32">
        <f t="shared" si="603"/>
        <v>25711.081</v>
      </c>
    </row>
    <row r="1545" spans="2:21" ht="13.5" customHeight="1">
      <c r="B1545" s="11"/>
      <c r="C1545" s="12" t="s">
        <v>68</v>
      </c>
      <c r="D1545" s="27">
        <v>0</v>
      </c>
      <c r="E1545" s="27">
        <v>0</v>
      </c>
      <c r="F1545" s="27">
        <v>0</v>
      </c>
      <c r="G1545" s="27">
        <v>0</v>
      </c>
      <c r="H1545" s="27">
        <v>0</v>
      </c>
      <c r="I1545" s="27">
        <v>0</v>
      </c>
      <c r="J1545" s="27">
        <v>0</v>
      </c>
      <c r="K1545" s="28">
        <v>0</v>
      </c>
      <c r="L1545" s="27">
        <v>0</v>
      </c>
      <c r="M1545" s="28">
        <v>0</v>
      </c>
      <c r="N1545" s="27">
        <v>0</v>
      </c>
      <c r="O1545" s="27">
        <v>0</v>
      </c>
      <c r="P1545" s="27">
        <v>0</v>
      </c>
      <c r="Q1545" s="27">
        <v>0</v>
      </c>
      <c r="R1545" s="27">
        <v>0</v>
      </c>
      <c r="S1545" s="27">
        <v>0</v>
      </c>
      <c r="T1545" s="27">
        <v>0</v>
      </c>
      <c r="U1545" s="29">
        <f t="shared" si="603"/>
        <v>0</v>
      </c>
    </row>
    <row r="1546" spans="2:21" ht="13.5" customHeight="1">
      <c r="B1546" s="13"/>
      <c r="C1546" s="14" t="s">
        <v>69</v>
      </c>
      <c r="D1546" s="27">
        <v>0</v>
      </c>
      <c r="E1546" s="27">
        <v>0</v>
      </c>
      <c r="F1546" s="27">
        <v>0</v>
      </c>
      <c r="G1546" s="27">
        <v>0</v>
      </c>
      <c r="H1546" s="27">
        <v>0</v>
      </c>
      <c r="I1546" s="27">
        <v>0</v>
      </c>
      <c r="J1546" s="27">
        <v>0</v>
      </c>
      <c r="K1546" s="28">
        <v>0</v>
      </c>
      <c r="L1546" s="27">
        <v>0</v>
      </c>
      <c r="M1546" s="28">
        <v>0</v>
      </c>
      <c r="N1546" s="27">
        <v>0</v>
      </c>
      <c r="O1546" s="27">
        <v>0</v>
      </c>
      <c r="P1546" s="27">
        <v>0</v>
      </c>
      <c r="Q1546" s="27">
        <v>0</v>
      </c>
      <c r="R1546" s="27">
        <v>0</v>
      </c>
      <c r="S1546" s="27">
        <v>0</v>
      </c>
      <c r="T1546" s="27">
        <v>0</v>
      </c>
      <c r="U1546" s="29">
        <f t="shared" si="603"/>
        <v>0</v>
      </c>
    </row>
    <row r="1547" spans="2:21" ht="13.5" customHeight="1">
      <c r="B1547" s="13"/>
      <c r="C1547" s="14" t="s">
        <v>70</v>
      </c>
      <c r="D1547" s="27">
        <v>0</v>
      </c>
      <c r="E1547" s="27">
        <v>0</v>
      </c>
      <c r="F1547" s="27">
        <v>0</v>
      </c>
      <c r="G1547" s="27">
        <v>0</v>
      </c>
      <c r="H1547" s="27">
        <v>0</v>
      </c>
      <c r="I1547" s="27">
        <v>0</v>
      </c>
      <c r="J1547" s="27">
        <v>0</v>
      </c>
      <c r="K1547" s="28">
        <v>0</v>
      </c>
      <c r="L1547" s="27">
        <v>0</v>
      </c>
      <c r="M1547" s="28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9">
        <f t="shared" si="603"/>
        <v>0</v>
      </c>
    </row>
    <row r="1548" spans="2:21" ht="13.5" customHeight="1">
      <c r="B1548" s="13" t="s">
        <v>71</v>
      </c>
      <c r="C1548" s="14" t="s">
        <v>72</v>
      </c>
      <c r="D1548" s="27">
        <v>54.4101</v>
      </c>
      <c r="E1548" s="27">
        <v>2173.1193</v>
      </c>
      <c r="F1548" s="27">
        <v>0</v>
      </c>
      <c r="G1548" s="27">
        <v>0</v>
      </c>
      <c r="H1548" s="27">
        <v>0</v>
      </c>
      <c r="I1548" s="27">
        <v>0</v>
      </c>
      <c r="J1548" s="27">
        <v>0</v>
      </c>
      <c r="K1548" s="28">
        <v>0</v>
      </c>
      <c r="L1548" s="27">
        <v>0</v>
      </c>
      <c r="M1548" s="28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9">
        <f t="shared" si="603"/>
        <v>2227.5294</v>
      </c>
    </row>
    <row r="1549" spans="2:21" ht="13.5" customHeight="1">
      <c r="B1549" s="13"/>
      <c r="C1549" s="14" t="s">
        <v>73</v>
      </c>
      <c r="D1549" s="27">
        <v>26.3112</v>
      </c>
      <c r="E1549" s="27">
        <v>43.059</v>
      </c>
      <c r="F1549" s="27">
        <v>9.8667</v>
      </c>
      <c r="G1549" s="27">
        <v>0</v>
      </c>
      <c r="H1549" s="27">
        <v>0</v>
      </c>
      <c r="I1549" s="27">
        <v>0</v>
      </c>
      <c r="J1549" s="27">
        <v>0</v>
      </c>
      <c r="K1549" s="28">
        <v>0</v>
      </c>
      <c r="L1549" s="27">
        <v>0</v>
      </c>
      <c r="M1549" s="28">
        <v>0</v>
      </c>
      <c r="N1549" s="27">
        <v>0</v>
      </c>
      <c r="O1549" s="27">
        <v>0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9">
        <f t="shared" si="603"/>
        <v>79.23689999999999</v>
      </c>
    </row>
    <row r="1550" spans="2:21" ht="13.5" customHeight="1">
      <c r="B1550" s="13"/>
      <c r="C1550" s="14" t="s">
        <v>74</v>
      </c>
      <c r="D1550" s="27">
        <v>26.982</v>
      </c>
      <c r="E1550" s="27">
        <v>0</v>
      </c>
      <c r="F1550" s="27">
        <v>5.3964</v>
      </c>
      <c r="G1550" s="27">
        <v>12.9781</v>
      </c>
      <c r="H1550" s="27">
        <v>5.3964</v>
      </c>
      <c r="I1550" s="27">
        <v>0</v>
      </c>
      <c r="J1550" s="27">
        <v>0</v>
      </c>
      <c r="K1550" s="28">
        <v>0</v>
      </c>
      <c r="L1550" s="27">
        <v>0</v>
      </c>
      <c r="M1550" s="28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9">
        <f t="shared" si="603"/>
        <v>50.7529</v>
      </c>
    </row>
    <row r="1551" spans="2:21" ht="13.5" customHeight="1">
      <c r="B1551" s="13" t="s">
        <v>75</v>
      </c>
      <c r="C1551" s="14" t="s">
        <v>76</v>
      </c>
      <c r="D1551" s="27">
        <v>0</v>
      </c>
      <c r="E1551" s="27">
        <v>0</v>
      </c>
      <c r="F1551" s="27">
        <v>0</v>
      </c>
      <c r="G1551" s="27">
        <v>0</v>
      </c>
      <c r="H1551" s="27">
        <v>0</v>
      </c>
      <c r="I1551" s="27">
        <v>0</v>
      </c>
      <c r="J1551" s="27">
        <v>0</v>
      </c>
      <c r="K1551" s="28">
        <v>0</v>
      </c>
      <c r="L1551" s="27">
        <v>0</v>
      </c>
      <c r="M1551" s="28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9">
        <f t="shared" si="603"/>
        <v>0</v>
      </c>
    </row>
    <row r="1552" spans="2:21" ht="13.5" customHeight="1">
      <c r="B1552" s="13"/>
      <c r="C1552" s="14" t="s">
        <v>77</v>
      </c>
      <c r="D1552" s="27">
        <v>0</v>
      </c>
      <c r="E1552" s="27">
        <v>0</v>
      </c>
      <c r="F1552" s="27">
        <v>0</v>
      </c>
      <c r="G1552" s="27">
        <v>0</v>
      </c>
      <c r="H1552" s="27">
        <v>0</v>
      </c>
      <c r="I1552" s="27">
        <v>0</v>
      </c>
      <c r="J1552" s="27">
        <v>0</v>
      </c>
      <c r="K1552" s="28">
        <v>0</v>
      </c>
      <c r="L1552" s="27">
        <v>0</v>
      </c>
      <c r="M1552" s="28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0</v>
      </c>
      <c r="S1552" s="27">
        <v>0</v>
      </c>
      <c r="T1552" s="27">
        <v>0</v>
      </c>
      <c r="U1552" s="29">
        <f t="shared" si="603"/>
        <v>0</v>
      </c>
    </row>
    <row r="1553" spans="2:21" ht="13.5" customHeight="1">
      <c r="B1553" s="13"/>
      <c r="C1553" s="14" t="s">
        <v>78</v>
      </c>
      <c r="D1553" s="27">
        <v>0</v>
      </c>
      <c r="E1553" s="27">
        <v>0</v>
      </c>
      <c r="F1553" s="27">
        <v>3.7766</v>
      </c>
      <c r="G1553" s="27">
        <v>9.8667</v>
      </c>
      <c r="H1553" s="27">
        <v>0</v>
      </c>
      <c r="I1553" s="27">
        <v>0</v>
      </c>
      <c r="J1553" s="27">
        <v>0</v>
      </c>
      <c r="K1553" s="28">
        <v>0</v>
      </c>
      <c r="L1553" s="27">
        <v>0</v>
      </c>
      <c r="M1553" s="28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9">
        <f t="shared" si="603"/>
        <v>13.6433</v>
      </c>
    </row>
    <row r="1554" spans="2:21" ht="13.5" customHeight="1">
      <c r="B1554" s="13" t="s">
        <v>63</v>
      </c>
      <c r="C1554" s="14" t="s">
        <v>79</v>
      </c>
      <c r="D1554" s="27">
        <v>0</v>
      </c>
      <c r="E1554" s="27">
        <v>0</v>
      </c>
      <c r="F1554" s="27">
        <v>0</v>
      </c>
      <c r="G1554" s="27">
        <v>0</v>
      </c>
      <c r="H1554" s="27">
        <v>0</v>
      </c>
      <c r="I1554" s="27">
        <v>0</v>
      </c>
      <c r="J1554" s="27">
        <v>0</v>
      </c>
      <c r="K1554" s="28">
        <v>0</v>
      </c>
      <c r="L1554" s="27">
        <v>0</v>
      </c>
      <c r="M1554" s="28">
        <v>0</v>
      </c>
      <c r="N1554" s="27">
        <v>0</v>
      </c>
      <c r="O1554" s="27">
        <v>0</v>
      </c>
      <c r="P1554" s="27">
        <v>0</v>
      </c>
      <c r="Q1554" s="27">
        <v>0</v>
      </c>
      <c r="R1554" s="27">
        <v>0</v>
      </c>
      <c r="S1554" s="27">
        <v>0</v>
      </c>
      <c r="T1554" s="27">
        <v>0</v>
      </c>
      <c r="U1554" s="29">
        <f t="shared" si="603"/>
        <v>0</v>
      </c>
    </row>
    <row r="1555" spans="2:21" ht="13.5" customHeight="1">
      <c r="B1555" s="13"/>
      <c r="C1555" s="14" t="s">
        <v>80</v>
      </c>
      <c r="D1555" s="27">
        <v>0</v>
      </c>
      <c r="E1555" s="27">
        <v>5.5496</v>
      </c>
      <c r="F1555" s="27">
        <v>0</v>
      </c>
      <c r="G1555" s="27">
        <v>0</v>
      </c>
      <c r="H1555" s="27">
        <v>0</v>
      </c>
      <c r="I1555" s="27">
        <v>0</v>
      </c>
      <c r="J1555" s="27">
        <v>0</v>
      </c>
      <c r="K1555" s="28">
        <v>0</v>
      </c>
      <c r="L1555" s="27">
        <v>0</v>
      </c>
      <c r="M1555" s="28">
        <v>0</v>
      </c>
      <c r="N1555" s="27">
        <v>0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9">
        <f t="shared" si="603"/>
        <v>5.5496</v>
      </c>
    </row>
    <row r="1556" spans="2:21" ht="13.5" customHeight="1">
      <c r="B1556" s="13"/>
      <c r="C1556" s="14" t="s">
        <v>81</v>
      </c>
      <c r="D1556" s="27">
        <v>0</v>
      </c>
      <c r="E1556" s="27">
        <v>0</v>
      </c>
      <c r="F1556" s="27">
        <v>0</v>
      </c>
      <c r="G1556" s="27">
        <v>0</v>
      </c>
      <c r="H1556" s="27">
        <v>0</v>
      </c>
      <c r="I1556" s="27">
        <v>0</v>
      </c>
      <c r="J1556" s="27">
        <v>0</v>
      </c>
      <c r="K1556" s="28">
        <v>0</v>
      </c>
      <c r="L1556" s="27">
        <v>0</v>
      </c>
      <c r="M1556" s="28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0</v>
      </c>
      <c r="U1556" s="29">
        <f t="shared" si="603"/>
        <v>0</v>
      </c>
    </row>
    <row r="1557" spans="2:21" ht="13.5" customHeight="1">
      <c r="B1557" s="13" t="s">
        <v>1</v>
      </c>
      <c r="C1557" s="14" t="s">
        <v>82</v>
      </c>
      <c r="D1557" s="27">
        <v>0</v>
      </c>
      <c r="E1557" s="27">
        <v>0</v>
      </c>
      <c r="F1557" s="27">
        <v>0</v>
      </c>
      <c r="G1557" s="27">
        <v>0</v>
      </c>
      <c r="H1557" s="27">
        <v>0</v>
      </c>
      <c r="I1557" s="27">
        <v>0</v>
      </c>
      <c r="J1557" s="27">
        <v>0</v>
      </c>
      <c r="K1557" s="28">
        <v>0</v>
      </c>
      <c r="L1557" s="27">
        <v>0</v>
      </c>
      <c r="M1557" s="28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9">
        <f t="shared" si="603"/>
        <v>0</v>
      </c>
    </row>
    <row r="1558" spans="2:21" ht="13.5" customHeight="1">
      <c r="B1558" s="13"/>
      <c r="C1558" s="14" t="s">
        <v>83</v>
      </c>
      <c r="D1558" s="27">
        <v>12.8313</v>
      </c>
      <c r="E1558" s="27">
        <v>170.9222</v>
      </c>
      <c r="F1558" s="27">
        <v>6</v>
      </c>
      <c r="G1558" s="27">
        <v>0</v>
      </c>
      <c r="H1558" s="27">
        <v>0</v>
      </c>
      <c r="I1558" s="27">
        <v>0</v>
      </c>
      <c r="J1558" s="27">
        <v>0</v>
      </c>
      <c r="K1558" s="28">
        <v>0</v>
      </c>
      <c r="L1558" s="27">
        <v>0</v>
      </c>
      <c r="M1558" s="28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9">
        <f t="shared" si="603"/>
        <v>189.7535</v>
      </c>
    </row>
    <row r="1559" spans="2:21" ht="13.5" customHeight="1">
      <c r="B1559" s="13"/>
      <c r="C1559" s="14" t="s">
        <v>84</v>
      </c>
      <c r="D1559" s="27">
        <v>6.6409</v>
      </c>
      <c r="E1559" s="27">
        <v>64.1221</v>
      </c>
      <c r="F1559" s="27">
        <v>0</v>
      </c>
      <c r="G1559" s="27">
        <v>0</v>
      </c>
      <c r="H1559" s="27">
        <v>0</v>
      </c>
      <c r="I1559" s="27">
        <v>0</v>
      </c>
      <c r="J1559" s="27">
        <v>0</v>
      </c>
      <c r="K1559" s="28">
        <v>0</v>
      </c>
      <c r="L1559" s="27">
        <v>0</v>
      </c>
      <c r="M1559" s="28">
        <v>0</v>
      </c>
      <c r="N1559" s="27">
        <v>0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9">
        <f t="shared" si="603"/>
        <v>70.763</v>
      </c>
    </row>
    <row r="1560" spans="2:21" ht="13.5" customHeight="1">
      <c r="B1560" s="13" t="s">
        <v>35</v>
      </c>
      <c r="C1560" s="14" t="s">
        <v>85</v>
      </c>
      <c r="D1560" s="27">
        <v>9.4208</v>
      </c>
      <c r="E1560" s="27">
        <v>66.8866</v>
      </c>
      <c r="F1560" s="27">
        <v>0</v>
      </c>
      <c r="G1560" s="27">
        <v>6.3683</v>
      </c>
      <c r="H1560" s="27">
        <v>6.3683</v>
      </c>
      <c r="I1560" s="27">
        <v>0</v>
      </c>
      <c r="J1560" s="27">
        <v>0</v>
      </c>
      <c r="K1560" s="28">
        <v>0</v>
      </c>
      <c r="L1560" s="27">
        <v>0</v>
      </c>
      <c r="M1560" s="28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0</v>
      </c>
      <c r="T1560" s="27">
        <v>0</v>
      </c>
      <c r="U1560" s="29">
        <f t="shared" si="603"/>
        <v>89.04400000000001</v>
      </c>
    </row>
    <row r="1561" spans="2:21" ht="13.5" customHeight="1">
      <c r="B1561" s="13"/>
      <c r="C1561" s="14" t="s">
        <v>86</v>
      </c>
      <c r="D1561" s="27">
        <v>217.0438</v>
      </c>
      <c r="E1561" s="27">
        <v>219.1779</v>
      </c>
      <c r="F1561" s="27">
        <v>75.63</v>
      </c>
      <c r="G1561" s="27">
        <v>52.5167</v>
      </c>
      <c r="H1561" s="27">
        <v>2.2742</v>
      </c>
      <c r="I1561" s="27">
        <v>0</v>
      </c>
      <c r="J1561" s="27">
        <v>0</v>
      </c>
      <c r="K1561" s="28">
        <v>0</v>
      </c>
      <c r="L1561" s="27">
        <v>0</v>
      </c>
      <c r="M1561" s="28">
        <v>0</v>
      </c>
      <c r="N1561" s="27">
        <v>0</v>
      </c>
      <c r="O1561" s="27">
        <v>0</v>
      </c>
      <c r="P1561" s="27">
        <v>0</v>
      </c>
      <c r="Q1561" s="27">
        <v>0</v>
      </c>
      <c r="R1561" s="27">
        <v>0</v>
      </c>
      <c r="S1561" s="27">
        <v>0</v>
      </c>
      <c r="T1561" s="27">
        <v>0</v>
      </c>
      <c r="U1561" s="29">
        <f t="shared" si="603"/>
        <v>566.6425999999999</v>
      </c>
    </row>
    <row r="1562" spans="2:21" ht="13.5" customHeight="1">
      <c r="B1562" s="13"/>
      <c r="C1562" s="14" t="s">
        <v>87</v>
      </c>
      <c r="D1562" s="27">
        <v>0</v>
      </c>
      <c r="E1562" s="27">
        <v>3.6623</v>
      </c>
      <c r="F1562" s="27">
        <v>0</v>
      </c>
      <c r="G1562" s="27">
        <v>6.1887</v>
      </c>
      <c r="H1562" s="27">
        <v>0</v>
      </c>
      <c r="I1562" s="27">
        <v>0</v>
      </c>
      <c r="J1562" s="27">
        <v>0</v>
      </c>
      <c r="K1562" s="28">
        <v>0</v>
      </c>
      <c r="L1562" s="27">
        <v>0</v>
      </c>
      <c r="M1562" s="28">
        <v>0</v>
      </c>
      <c r="N1562" s="27">
        <v>0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9">
        <f t="shared" si="603"/>
        <v>9.850999999999999</v>
      </c>
    </row>
    <row r="1563" spans="2:21" ht="13.5" customHeight="1">
      <c r="B1563" s="13"/>
      <c r="C1563" s="17" t="s">
        <v>88</v>
      </c>
      <c r="D1563" s="27">
        <v>4887.9773</v>
      </c>
      <c r="E1563" s="27">
        <v>5835.7744</v>
      </c>
      <c r="F1563" s="27">
        <v>136.958</v>
      </c>
      <c r="G1563" s="27">
        <v>81.8738</v>
      </c>
      <c r="H1563" s="27">
        <v>2.2031</v>
      </c>
      <c r="I1563" s="27">
        <v>0</v>
      </c>
      <c r="J1563" s="27">
        <v>0</v>
      </c>
      <c r="K1563" s="28">
        <v>0</v>
      </c>
      <c r="L1563" s="27">
        <v>0</v>
      </c>
      <c r="M1563" s="28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0</v>
      </c>
      <c r="T1563" s="27">
        <v>0</v>
      </c>
      <c r="U1563" s="29">
        <f t="shared" si="603"/>
        <v>10944.786600000001</v>
      </c>
    </row>
    <row r="1564" spans="1:21" ht="13.5" customHeight="1">
      <c r="A1564" s="39"/>
      <c r="B1564" s="15"/>
      <c r="C1564" s="16" t="s">
        <v>2</v>
      </c>
      <c r="D1564" s="30">
        <f aca="true" t="shared" si="608" ref="D1564:T1564">SUM(D1545:D1563)</f>
        <v>5241.617399999999</v>
      </c>
      <c r="E1564" s="30">
        <f t="shared" si="608"/>
        <v>8582.2734</v>
      </c>
      <c r="F1564" s="30">
        <f t="shared" si="608"/>
        <v>237.6277</v>
      </c>
      <c r="G1564" s="30">
        <f t="shared" si="608"/>
        <v>169.7923</v>
      </c>
      <c r="H1564" s="30">
        <f t="shared" si="608"/>
        <v>16.242</v>
      </c>
      <c r="I1564" s="30">
        <f t="shared" si="608"/>
        <v>0</v>
      </c>
      <c r="J1564" s="30">
        <f t="shared" si="608"/>
        <v>0</v>
      </c>
      <c r="K1564" s="31">
        <f t="shared" si="608"/>
        <v>0</v>
      </c>
      <c r="L1564" s="30">
        <f t="shared" si="608"/>
        <v>0</v>
      </c>
      <c r="M1564" s="31">
        <f t="shared" si="608"/>
        <v>0</v>
      </c>
      <c r="N1564" s="30">
        <f t="shared" si="608"/>
        <v>0</v>
      </c>
      <c r="O1564" s="30">
        <f t="shared" si="608"/>
        <v>0</v>
      </c>
      <c r="P1564" s="30">
        <f t="shared" si="608"/>
        <v>0</v>
      </c>
      <c r="Q1564" s="30">
        <f t="shared" si="608"/>
        <v>0</v>
      </c>
      <c r="R1564" s="30">
        <f t="shared" si="608"/>
        <v>0</v>
      </c>
      <c r="S1564" s="30">
        <f t="shared" si="608"/>
        <v>0</v>
      </c>
      <c r="T1564" s="30">
        <f t="shared" si="608"/>
        <v>0</v>
      </c>
      <c r="U1564" s="32">
        <f t="shared" si="603"/>
        <v>14247.552799999998</v>
      </c>
    </row>
    <row r="1565" spans="2:21" ht="13.5" customHeight="1">
      <c r="B1565" s="13"/>
      <c r="C1565" s="14" t="s">
        <v>89</v>
      </c>
      <c r="D1565" s="27">
        <v>0</v>
      </c>
      <c r="E1565" s="27">
        <v>0</v>
      </c>
      <c r="F1565" s="27">
        <v>0</v>
      </c>
      <c r="G1565" s="27">
        <v>0</v>
      </c>
      <c r="H1565" s="27">
        <v>0</v>
      </c>
      <c r="I1565" s="27">
        <v>0</v>
      </c>
      <c r="J1565" s="27">
        <v>0</v>
      </c>
      <c r="K1565" s="28">
        <v>0</v>
      </c>
      <c r="L1565" s="27">
        <v>0</v>
      </c>
      <c r="M1565" s="28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9">
        <f t="shared" si="603"/>
        <v>0</v>
      </c>
    </row>
    <row r="1566" spans="2:21" ht="13.5" customHeight="1">
      <c r="B1566" s="13" t="s">
        <v>90</v>
      </c>
      <c r="C1566" s="14" t="s">
        <v>91</v>
      </c>
      <c r="D1566" s="27">
        <v>33.3903</v>
      </c>
      <c r="E1566" s="27">
        <v>11.7336</v>
      </c>
      <c r="F1566" s="27">
        <v>4.3053</v>
      </c>
      <c r="G1566" s="27">
        <v>0</v>
      </c>
      <c r="H1566" s="27">
        <v>0</v>
      </c>
      <c r="I1566" s="27">
        <v>10.2639</v>
      </c>
      <c r="J1566" s="27">
        <v>0</v>
      </c>
      <c r="K1566" s="28">
        <v>0</v>
      </c>
      <c r="L1566" s="27">
        <v>0</v>
      </c>
      <c r="M1566" s="28">
        <v>0</v>
      </c>
      <c r="N1566" s="27">
        <v>0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9">
        <f t="shared" si="603"/>
        <v>59.69310000000001</v>
      </c>
    </row>
    <row r="1567" spans="2:21" ht="13.5" customHeight="1">
      <c r="B1567" s="13" t="s">
        <v>63</v>
      </c>
      <c r="C1567" s="14" t="s">
        <v>119</v>
      </c>
      <c r="D1567" s="27">
        <v>4.8524</v>
      </c>
      <c r="E1567" s="27">
        <v>0</v>
      </c>
      <c r="F1567" s="27">
        <v>0</v>
      </c>
      <c r="G1567" s="27">
        <v>0</v>
      </c>
      <c r="H1567" s="27">
        <v>0</v>
      </c>
      <c r="I1567" s="27">
        <v>0</v>
      </c>
      <c r="J1567" s="27">
        <v>0</v>
      </c>
      <c r="K1567" s="28">
        <v>0</v>
      </c>
      <c r="L1567" s="27">
        <v>0</v>
      </c>
      <c r="M1567" s="28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0</v>
      </c>
      <c r="T1567" s="27">
        <v>0</v>
      </c>
      <c r="U1567" s="29">
        <f t="shared" si="603"/>
        <v>4.8524</v>
      </c>
    </row>
    <row r="1568" spans="2:21" ht="13.5" customHeight="1">
      <c r="B1568" s="13" t="s">
        <v>1</v>
      </c>
      <c r="C1568" s="14" t="s">
        <v>92</v>
      </c>
      <c r="D1568" s="27">
        <v>8.3096</v>
      </c>
      <c r="E1568" s="27">
        <v>140.489</v>
      </c>
      <c r="F1568" s="27">
        <v>38.3184</v>
      </c>
      <c r="G1568" s="27">
        <v>11.6348</v>
      </c>
      <c r="H1568" s="27">
        <v>5.707</v>
      </c>
      <c r="I1568" s="27">
        <v>0</v>
      </c>
      <c r="J1568" s="27">
        <v>0</v>
      </c>
      <c r="K1568" s="28">
        <v>0</v>
      </c>
      <c r="L1568" s="27">
        <v>0</v>
      </c>
      <c r="M1568" s="28">
        <v>0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9">
        <f t="shared" si="603"/>
        <v>204.4588</v>
      </c>
    </row>
    <row r="1569" spans="2:21" ht="13.5" customHeight="1">
      <c r="B1569" s="13" t="s">
        <v>35</v>
      </c>
      <c r="C1569" s="14" t="s">
        <v>93</v>
      </c>
      <c r="D1569" s="27">
        <v>0</v>
      </c>
      <c r="E1569" s="27">
        <v>0</v>
      </c>
      <c r="F1569" s="27">
        <v>0</v>
      </c>
      <c r="G1569" s="27">
        <v>0</v>
      </c>
      <c r="H1569" s="27">
        <v>0</v>
      </c>
      <c r="I1569" s="27">
        <v>0</v>
      </c>
      <c r="J1569" s="27">
        <v>0</v>
      </c>
      <c r="K1569" s="28">
        <v>0</v>
      </c>
      <c r="L1569" s="27">
        <v>0</v>
      </c>
      <c r="M1569" s="28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9">
        <f t="shared" si="603"/>
        <v>0</v>
      </c>
    </row>
    <row r="1570" spans="2:21" ht="13.5" customHeight="1">
      <c r="B1570" s="13"/>
      <c r="C1570" s="14" t="s">
        <v>94</v>
      </c>
      <c r="D1570" s="27">
        <v>12849.8852</v>
      </c>
      <c r="E1570" s="27">
        <v>284.9371</v>
      </c>
      <c r="F1570" s="27">
        <v>1311.3615</v>
      </c>
      <c r="G1570" s="27">
        <v>808.1091</v>
      </c>
      <c r="H1570" s="27">
        <v>393.487</v>
      </c>
      <c r="I1570" s="27">
        <v>21.9681</v>
      </c>
      <c r="J1570" s="27">
        <v>0</v>
      </c>
      <c r="K1570" s="28">
        <v>0</v>
      </c>
      <c r="L1570" s="27">
        <v>0</v>
      </c>
      <c r="M1570" s="28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9">
        <f t="shared" si="603"/>
        <v>15669.747999999998</v>
      </c>
    </row>
    <row r="1571" spans="2:21" ht="13.5" customHeight="1">
      <c r="B1571" s="13"/>
      <c r="C1571" s="14" t="s">
        <v>95</v>
      </c>
      <c r="D1571" s="27">
        <v>2221.9774</v>
      </c>
      <c r="E1571" s="27">
        <v>503.0195</v>
      </c>
      <c r="F1571" s="27">
        <v>5.0299</v>
      </c>
      <c r="G1571" s="27">
        <v>44.768</v>
      </c>
      <c r="H1571" s="27">
        <v>3.7984</v>
      </c>
      <c r="I1571" s="27">
        <v>0</v>
      </c>
      <c r="J1571" s="27">
        <v>0</v>
      </c>
      <c r="K1571" s="28">
        <v>0</v>
      </c>
      <c r="L1571" s="27">
        <v>0</v>
      </c>
      <c r="M1571" s="28">
        <v>0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9">
        <f t="shared" si="603"/>
        <v>2778.5932000000003</v>
      </c>
    </row>
    <row r="1572" spans="1:21" ht="13.5" customHeight="1">
      <c r="A1572" s="39"/>
      <c r="B1572" s="15"/>
      <c r="C1572" s="16" t="s">
        <v>2</v>
      </c>
      <c r="D1572" s="30">
        <f aca="true" t="shared" si="609" ref="D1572:T1572">SUM(D1565:D1571)</f>
        <v>15118.4149</v>
      </c>
      <c r="E1572" s="30">
        <f t="shared" si="609"/>
        <v>940.1792</v>
      </c>
      <c r="F1572" s="30">
        <f t="shared" si="609"/>
        <v>1359.0151</v>
      </c>
      <c r="G1572" s="30">
        <f t="shared" si="609"/>
        <v>864.5119000000001</v>
      </c>
      <c r="H1572" s="30">
        <f t="shared" si="609"/>
        <v>402.99240000000003</v>
      </c>
      <c r="I1572" s="30">
        <f t="shared" si="609"/>
        <v>32.232</v>
      </c>
      <c r="J1572" s="30">
        <f t="shared" si="609"/>
        <v>0</v>
      </c>
      <c r="K1572" s="31">
        <f t="shared" si="609"/>
        <v>0</v>
      </c>
      <c r="L1572" s="30">
        <f t="shared" si="609"/>
        <v>0</v>
      </c>
      <c r="M1572" s="31">
        <f t="shared" si="609"/>
        <v>0</v>
      </c>
      <c r="N1572" s="30">
        <f t="shared" si="609"/>
        <v>0</v>
      </c>
      <c r="O1572" s="30">
        <f t="shared" si="609"/>
        <v>0</v>
      </c>
      <c r="P1572" s="30">
        <f t="shared" si="609"/>
        <v>0</v>
      </c>
      <c r="Q1572" s="30">
        <f t="shared" si="609"/>
        <v>0</v>
      </c>
      <c r="R1572" s="30">
        <f t="shared" si="609"/>
        <v>0</v>
      </c>
      <c r="S1572" s="30">
        <f t="shared" si="609"/>
        <v>0</v>
      </c>
      <c r="T1572" s="30">
        <f t="shared" si="609"/>
        <v>0</v>
      </c>
      <c r="U1572" s="32">
        <f t="shared" si="603"/>
        <v>18717.3455</v>
      </c>
    </row>
    <row r="1573" spans="2:21" ht="13.5" customHeight="1">
      <c r="B1573" s="11"/>
      <c r="C1573" s="12" t="s">
        <v>96</v>
      </c>
      <c r="D1573" s="27">
        <v>4600.5034</v>
      </c>
      <c r="E1573" s="27">
        <v>4334.0634</v>
      </c>
      <c r="F1573" s="27">
        <v>1517.9471</v>
      </c>
      <c r="G1573" s="27">
        <v>308.6499</v>
      </c>
      <c r="H1573" s="27">
        <v>165.7889</v>
      </c>
      <c r="I1573" s="27">
        <v>0</v>
      </c>
      <c r="J1573" s="27">
        <v>0</v>
      </c>
      <c r="K1573" s="28">
        <v>0</v>
      </c>
      <c r="L1573" s="27">
        <v>0</v>
      </c>
      <c r="M1573" s="28">
        <v>0</v>
      </c>
      <c r="N1573" s="27">
        <v>0</v>
      </c>
      <c r="O1573" s="27">
        <v>0</v>
      </c>
      <c r="P1573" s="27">
        <v>0</v>
      </c>
      <c r="Q1573" s="27">
        <v>0</v>
      </c>
      <c r="R1573" s="27">
        <v>0</v>
      </c>
      <c r="S1573" s="27">
        <v>0</v>
      </c>
      <c r="T1573" s="27">
        <v>0</v>
      </c>
      <c r="U1573" s="29">
        <f aca="true" t="shared" si="610" ref="U1573:U1601">SUM(D1573:T1573)</f>
        <v>10926.9527</v>
      </c>
    </row>
    <row r="1574" spans="2:21" ht="13.5" customHeight="1">
      <c r="B1574" s="13" t="s">
        <v>97</v>
      </c>
      <c r="C1574" s="14" t="s">
        <v>98</v>
      </c>
      <c r="D1574" s="27">
        <v>0</v>
      </c>
      <c r="E1574" s="27">
        <v>17.5213</v>
      </c>
      <c r="F1574" s="27">
        <v>0</v>
      </c>
      <c r="G1574" s="27">
        <v>0</v>
      </c>
      <c r="H1574" s="27">
        <v>0</v>
      </c>
      <c r="I1574" s="27">
        <v>0</v>
      </c>
      <c r="J1574" s="27">
        <v>0</v>
      </c>
      <c r="K1574" s="28">
        <v>0</v>
      </c>
      <c r="L1574" s="27">
        <v>0</v>
      </c>
      <c r="M1574" s="28">
        <v>0</v>
      </c>
      <c r="N1574" s="27">
        <v>0</v>
      </c>
      <c r="O1574" s="27">
        <v>0</v>
      </c>
      <c r="P1574" s="27">
        <v>0</v>
      </c>
      <c r="Q1574" s="27">
        <v>0</v>
      </c>
      <c r="R1574" s="27">
        <v>0</v>
      </c>
      <c r="S1574" s="27">
        <v>0</v>
      </c>
      <c r="T1574" s="27">
        <v>0</v>
      </c>
      <c r="U1574" s="29">
        <f t="shared" si="610"/>
        <v>17.5213</v>
      </c>
    </row>
    <row r="1575" spans="2:21" ht="13.5" customHeight="1">
      <c r="B1575" s="13"/>
      <c r="C1575" s="14" t="s">
        <v>99</v>
      </c>
      <c r="D1575" s="27">
        <v>3530.2403</v>
      </c>
      <c r="E1575" s="27">
        <v>933.5818</v>
      </c>
      <c r="F1575" s="27">
        <v>103.6658</v>
      </c>
      <c r="G1575" s="27">
        <v>412.745</v>
      </c>
      <c r="H1575" s="27">
        <v>11.414</v>
      </c>
      <c r="I1575" s="27">
        <v>0</v>
      </c>
      <c r="J1575" s="27">
        <v>0</v>
      </c>
      <c r="K1575" s="28">
        <v>0</v>
      </c>
      <c r="L1575" s="27">
        <v>0</v>
      </c>
      <c r="M1575" s="28">
        <v>0</v>
      </c>
      <c r="N1575" s="27">
        <v>0</v>
      </c>
      <c r="O1575" s="27">
        <v>0</v>
      </c>
      <c r="P1575" s="27">
        <v>0</v>
      </c>
      <c r="Q1575" s="27">
        <v>0</v>
      </c>
      <c r="R1575" s="27">
        <v>0</v>
      </c>
      <c r="S1575" s="27">
        <v>0</v>
      </c>
      <c r="T1575" s="27">
        <v>0</v>
      </c>
      <c r="U1575" s="29">
        <f t="shared" si="610"/>
        <v>4991.6469</v>
      </c>
    </row>
    <row r="1576" spans="2:21" ht="13.5" customHeight="1">
      <c r="B1576" s="13" t="s">
        <v>63</v>
      </c>
      <c r="C1576" s="14" t="s">
        <v>100</v>
      </c>
      <c r="D1576" s="27">
        <v>65.4963</v>
      </c>
      <c r="E1576" s="27">
        <v>108.9455</v>
      </c>
      <c r="F1576" s="27">
        <v>14.5526</v>
      </c>
      <c r="G1576" s="27">
        <v>22.828</v>
      </c>
      <c r="H1576" s="27">
        <v>214.0729</v>
      </c>
      <c r="I1576" s="27">
        <v>0</v>
      </c>
      <c r="J1576" s="27">
        <v>0</v>
      </c>
      <c r="K1576" s="28">
        <v>0</v>
      </c>
      <c r="L1576" s="27">
        <v>0</v>
      </c>
      <c r="M1576" s="28">
        <v>0</v>
      </c>
      <c r="N1576" s="27">
        <v>0</v>
      </c>
      <c r="O1576" s="27">
        <v>0</v>
      </c>
      <c r="P1576" s="27">
        <v>0</v>
      </c>
      <c r="Q1576" s="27">
        <v>0</v>
      </c>
      <c r="R1576" s="27">
        <v>0</v>
      </c>
      <c r="S1576" s="27">
        <v>0</v>
      </c>
      <c r="T1576" s="27">
        <v>0</v>
      </c>
      <c r="U1576" s="29">
        <f t="shared" si="610"/>
        <v>425.8953</v>
      </c>
    </row>
    <row r="1577" spans="2:21" ht="13.5" customHeight="1">
      <c r="B1577" s="13"/>
      <c r="C1577" s="14" t="s">
        <v>101</v>
      </c>
      <c r="D1577" s="27">
        <v>1933.5809</v>
      </c>
      <c r="E1577" s="27">
        <v>83.0958</v>
      </c>
      <c r="F1577" s="27">
        <v>19.0352</v>
      </c>
      <c r="G1577" s="27">
        <v>12.3369</v>
      </c>
      <c r="H1577" s="27">
        <v>0</v>
      </c>
      <c r="I1577" s="27">
        <v>0</v>
      </c>
      <c r="J1577" s="27">
        <v>0</v>
      </c>
      <c r="K1577" s="28">
        <v>0</v>
      </c>
      <c r="L1577" s="27">
        <v>0</v>
      </c>
      <c r="M1577" s="28">
        <v>0</v>
      </c>
      <c r="N1577" s="27">
        <v>0</v>
      </c>
      <c r="O1577" s="27">
        <v>0</v>
      </c>
      <c r="P1577" s="27">
        <v>0</v>
      </c>
      <c r="Q1577" s="27">
        <v>0</v>
      </c>
      <c r="R1577" s="27">
        <v>0</v>
      </c>
      <c r="S1577" s="27">
        <v>0</v>
      </c>
      <c r="T1577" s="27">
        <v>0</v>
      </c>
      <c r="U1577" s="29">
        <f t="shared" si="610"/>
        <v>2048.0488</v>
      </c>
    </row>
    <row r="1578" spans="2:21" ht="13.5" customHeight="1">
      <c r="B1578" s="13" t="s">
        <v>1</v>
      </c>
      <c r="C1578" s="14" t="s">
        <v>102</v>
      </c>
      <c r="D1578" s="27">
        <v>372.9043</v>
      </c>
      <c r="E1578" s="27">
        <v>241.1409</v>
      </c>
      <c r="F1578" s="27">
        <v>22.828</v>
      </c>
      <c r="G1578" s="27">
        <v>76.5825</v>
      </c>
      <c r="H1578" s="27">
        <v>0</v>
      </c>
      <c r="I1578" s="27">
        <v>0</v>
      </c>
      <c r="J1578" s="27">
        <v>0</v>
      </c>
      <c r="K1578" s="28">
        <v>0</v>
      </c>
      <c r="L1578" s="27">
        <v>0</v>
      </c>
      <c r="M1578" s="28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9">
        <f t="shared" si="610"/>
        <v>713.4557</v>
      </c>
    </row>
    <row r="1579" spans="2:21" ht="13.5" customHeight="1">
      <c r="B1579" s="13"/>
      <c r="C1579" s="14" t="s">
        <v>103</v>
      </c>
      <c r="D1579" s="27">
        <v>0</v>
      </c>
      <c r="E1579" s="27">
        <v>1.5279</v>
      </c>
      <c r="F1579" s="27">
        <v>0</v>
      </c>
      <c r="G1579" s="27">
        <v>92.037</v>
      </c>
      <c r="H1579" s="27">
        <v>0</v>
      </c>
      <c r="I1579" s="27">
        <v>0</v>
      </c>
      <c r="J1579" s="27">
        <v>0</v>
      </c>
      <c r="K1579" s="28">
        <v>0</v>
      </c>
      <c r="L1579" s="27">
        <v>0</v>
      </c>
      <c r="M1579" s="28">
        <v>0</v>
      </c>
      <c r="N1579" s="27">
        <v>0</v>
      </c>
      <c r="O1579" s="27">
        <v>0</v>
      </c>
      <c r="P1579" s="27">
        <v>0</v>
      </c>
      <c r="Q1579" s="27">
        <v>0</v>
      </c>
      <c r="R1579" s="27">
        <v>0</v>
      </c>
      <c r="S1579" s="27">
        <v>0</v>
      </c>
      <c r="T1579" s="27">
        <v>0</v>
      </c>
      <c r="U1579" s="29">
        <f t="shared" si="610"/>
        <v>93.56490000000001</v>
      </c>
    </row>
    <row r="1580" spans="2:21" ht="13.5" customHeight="1">
      <c r="B1580" s="13" t="s">
        <v>35</v>
      </c>
      <c r="C1580" s="14" t="s">
        <v>104</v>
      </c>
      <c r="D1580" s="27">
        <v>17.2717</v>
      </c>
      <c r="E1580" s="27">
        <v>706.7161</v>
      </c>
      <c r="F1580" s="27">
        <v>14.8778</v>
      </c>
      <c r="G1580" s="27">
        <v>26.9093</v>
      </c>
      <c r="H1580" s="27">
        <v>0</v>
      </c>
      <c r="I1580" s="27">
        <v>0</v>
      </c>
      <c r="J1580" s="27">
        <v>0</v>
      </c>
      <c r="K1580" s="28">
        <v>0</v>
      </c>
      <c r="L1580" s="27">
        <v>0</v>
      </c>
      <c r="M1580" s="28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9">
        <f t="shared" si="610"/>
        <v>765.7749</v>
      </c>
    </row>
    <row r="1581" spans="2:21" ht="13.5" customHeight="1">
      <c r="B1581" s="13"/>
      <c r="C1581" s="17" t="s">
        <v>105</v>
      </c>
      <c r="D1581" s="27">
        <v>27036.9797</v>
      </c>
      <c r="E1581" s="27">
        <v>3730.702</v>
      </c>
      <c r="F1581" s="27">
        <v>703.5951</v>
      </c>
      <c r="G1581" s="27">
        <v>222.3796</v>
      </c>
      <c r="H1581" s="27">
        <v>0</v>
      </c>
      <c r="I1581" s="27">
        <v>0</v>
      </c>
      <c r="J1581" s="27">
        <v>0</v>
      </c>
      <c r="K1581" s="28">
        <v>0</v>
      </c>
      <c r="L1581" s="27">
        <v>0</v>
      </c>
      <c r="M1581" s="28">
        <v>0</v>
      </c>
      <c r="N1581" s="27">
        <v>0</v>
      </c>
      <c r="O1581" s="27">
        <v>0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9">
        <f t="shared" si="610"/>
        <v>31693.6564</v>
      </c>
    </row>
    <row r="1582" spans="1:21" ht="13.5" customHeight="1">
      <c r="A1582" s="39"/>
      <c r="B1582" s="15"/>
      <c r="C1582" s="16" t="s">
        <v>2</v>
      </c>
      <c r="D1582" s="30">
        <f aca="true" t="shared" si="611" ref="D1582:T1582">SUM(D1573:D1581)</f>
        <v>37556.976599999995</v>
      </c>
      <c r="E1582" s="30">
        <f t="shared" si="611"/>
        <v>10157.2947</v>
      </c>
      <c r="F1582" s="30">
        <f t="shared" si="611"/>
        <v>2396.5016</v>
      </c>
      <c r="G1582" s="30">
        <f t="shared" si="611"/>
        <v>1174.4682</v>
      </c>
      <c r="H1582" s="30">
        <f t="shared" si="611"/>
        <v>391.2758</v>
      </c>
      <c r="I1582" s="30">
        <f t="shared" si="611"/>
        <v>0</v>
      </c>
      <c r="J1582" s="30">
        <f t="shared" si="611"/>
        <v>0</v>
      </c>
      <c r="K1582" s="31">
        <f t="shared" si="611"/>
        <v>0</v>
      </c>
      <c r="L1582" s="30">
        <f t="shared" si="611"/>
        <v>0</v>
      </c>
      <c r="M1582" s="31">
        <f t="shared" si="611"/>
        <v>0</v>
      </c>
      <c r="N1582" s="30">
        <f t="shared" si="611"/>
        <v>0</v>
      </c>
      <c r="O1582" s="30">
        <f t="shared" si="611"/>
        <v>0</v>
      </c>
      <c r="P1582" s="30">
        <f t="shared" si="611"/>
        <v>0</v>
      </c>
      <c r="Q1582" s="30">
        <f t="shared" si="611"/>
        <v>0</v>
      </c>
      <c r="R1582" s="30">
        <f t="shared" si="611"/>
        <v>0</v>
      </c>
      <c r="S1582" s="30">
        <f t="shared" si="611"/>
        <v>0</v>
      </c>
      <c r="T1582" s="30">
        <f t="shared" si="611"/>
        <v>0</v>
      </c>
      <c r="U1582" s="32">
        <f t="shared" si="610"/>
        <v>51676.5169</v>
      </c>
    </row>
    <row r="1583" spans="2:21" ht="13.5" customHeight="1">
      <c r="B1583" s="13"/>
      <c r="C1583" s="14" t="s">
        <v>120</v>
      </c>
      <c r="D1583" s="27">
        <v>0</v>
      </c>
      <c r="E1583" s="27">
        <v>0</v>
      </c>
      <c r="F1583" s="27">
        <v>0</v>
      </c>
      <c r="G1583" s="27">
        <v>0</v>
      </c>
      <c r="H1583" s="27">
        <v>0</v>
      </c>
      <c r="I1583" s="27">
        <v>0</v>
      </c>
      <c r="J1583" s="27">
        <v>0</v>
      </c>
      <c r="K1583" s="28">
        <v>0</v>
      </c>
      <c r="L1583" s="27">
        <v>0</v>
      </c>
      <c r="M1583" s="28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9">
        <f t="shared" si="610"/>
        <v>0</v>
      </c>
    </row>
    <row r="1584" spans="2:21" ht="13.5" customHeight="1">
      <c r="B1584" s="13"/>
      <c r="C1584" s="14" t="s">
        <v>121</v>
      </c>
      <c r="D1584" s="27">
        <v>0</v>
      </c>
      <c r="E1584" s="27">
        <v>0</v>
      </c>
      <c r="F1584" s="27">
        <v>0</v>
      </c>
      <c r="G1584" s="27">
        <v>0</v>
      </c>
      <c r="H1584" s="27">
        <v>0</v>
      </c>
      <c r="I1584" s="27">
        <v>0</v>
      </c>
      <c r="J1584" s="27">
        <v>0</v>
      </c>
      <c r="K1584" s="28">
        <v>0</v>
      </c>
      <c r="L1584" s="27">
        <v>0</v>
      </c>
      <c r="M1584" s="28">
        <v>0</v>
      </c>
      <c r="N1584" s="27">
        <v>0</v>
      </c>
      <c r="O1584" s="27">
        <v>0</v>
      </c>
      <c r="P1584" s="27">
        <v>0</v>
      </c>
      <c r="Q1584" s="27">
        <v>0</v>
      </c>
      <c r="R1584" s="27">
        <v>0</v>
      </c>
      <c r="S1584" s="27">
        <v>0</v>
      </c>
      <c r="T1584" s="27">
        <v>0</v>
      </c>
      <c r="U1584" s="29">
        <f t="shared" si="610"/>
        <v>0</v>
      </c>
    </row>
    <row r="1585" spans="2:21" ht="13.5" customHeight="1">
      <c r="B1585" s="13"/>
      <c r="C1585" s="14" t="s">
        <v>122</v>
      </c>
      <c r="D1585" s="27">
        <v>0</v>
      </c>
      <c r="E1585" s="27">
        <v>0</v>
      </c>
      <c r="F1585" s="27">
        <v>0</v>
      </c>
      <c r="G1585" s="27">
        <v>0</v>
      </c>
      <c r="H1585" s="27">
        <v>0</v>
      </c>
      <c r="I1585" s="27">
        <v>0</v>
      </c>
      <c r="J1585" s="27">
        <v>0</v>
      </c>
      <c r="K1585" s="28">
        <v>0</v>
      </c>
      <c r="L1585" s="27">
        <v>0</v>
      </c>
      <c r="M1585" s="28">
        <v>0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9">
        <f t="shared" si="610"/>
        <v>0</v>
      </c>
    </row>
    <row r="1586" spans="2:21" ht="13.5" customHeight="1">
      <c r="B1586" s="13" t="s">
        <v>123</v>
      </c>
      <c r="C1586" s="14" t="s">
        <v>106</v>
      </c>
      <c r="D1586" s="27">
        <v>0</v>
      </c>
      <c r="E1586" s="27">
        <v>0</v>
      </c>
      <c r="F1586" s="27">
        <v>0</v>
      </c>
      <c r="G1586" s="27">
        <v>0</v>
      </c>
      <c r="H1586" s="27">
        <v>0</v>
      </c>
      <c r="I1586" s="27">
        <v>0</v>
      </c>
      <c r="J1586" s="27">
        <v>0</v>
      </c>
      <c r="K1586" s="28">
        <v>0</v>
      </c>
      <c r="L1586" s="27">
        <v>0</v>
      </c>
      <c r="M1586" s="28">
        <v>0</v>
      </c>
      <c r="N1586" s="27">
        <v>0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>
        <v>0</v>
      </c>
      <c r="U1586" s="29">
        <f t="shared" si="610"/>
        <v>0</v>
      </c>
    </row>
    <row r="1587" spans="2:21" ht="13.5" customHeight="1">
      <c r="B1587" s="13"/>
      <c r="C1587" s="14" t="s">
        <v>124</v>
      </c>
      <c r="D1587" s="27">
        <v>0</v>
      </c>
      <c r="E1587" s="27">
        <v>0</v>
      </c>
      <c r="F1587" s="27">
        <v>0</v>
      </c>
      <c r="G1587" s="27">
        <v>0</v>
      </c>
      <c r="H1587" s="27">
        <v>0</v>
      </c>
      <c r="I1587" s="27">
        <v>0</v>
      </c>
      <c r="J1587" s="27">
        <v>0</v>
      </c>
      <c r="K1587" s="28">
        <v>0</v>
      </c>
      <c r="L1587" s="27">
        <v>0</v>
      </c>
      <c r="M1587" s="28">
        <v>0</v>
      </c>
      <c r="N1587" s="27">
        <v>0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9">
        <f t="shared" si="610"/>
        <v>0</v>
      </c>
    </row>
    <row r="1588" spans="2:21" ht="13.5" customHeight="1">
      <c r="B1588" s="13"/>
      <c r="C1588" s="14" t="s">
        <v>125</v>
      </c>
      <c r="D1588" s="27">
        <v>14.326</v>
      </c>
      <c r="E1588" s="27">
        <v>7.8268</v>
      </c>
      <c r="F1588" s="27">
        <v>1.102</v>
      </c>
      <c r="G1588" s="27">
        <v>0</v>
      </c>
      <c r="H1588" s="27">
        <v>0</v>
      </c>
      <c r="I1588" s="27">
        <v>0</v>
      </c>
      <c r="J1588" s="27">
        <v>0</v>
      </c>
      <c r="K1588" s="28">
        <v>0</v>
      </c>
      <c r="L1588" s="27">
        <v>0</v>
      </c>
      <c r="M1588" s="28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9">
        <f t="shared" si="610"/>
        <v>23.2548</v>
      </c>
    </row>
    <row r="1589" spans="2:21" ht="13.5" customHeight="1">
      <c r="B1589" s="13" t="s">
        <v>126</v>
      </c>
      <c r="C1589" s="14" t="s">
        <v>127</v>
      </c>
      <c r="D1589" s="27">
        <v>0</v>
      </c>
      <c r="E1589" s="27">
        <v>0</v>
      </c>
      <c r="F1589" s="27">
        <v>0</v>
      </c>
      <c r="G1589" s="27">
        <v>0</v>
      </c>
      <c r="H1589" s="27">
        <v>0</v>
      </c>
      <c r="I1589" s="27">
        <v>0</v>
      </c>
      <c r="J1589" s="27">
        <v>0</v>
      </c>
      <c r="K1589" s="28">
        <v>0</v>
      </c>
      <c r="L1589" s="27">
        <v>0</v>
      </c>
      <c r="M1589" s="28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>
        <v>0</v>
      </c>
      <c r="U1589" s="29">
        <f t="shared" si="610"/>
        <v>0</v>
      </c>
    </row>
    <row r="1590" spans="2:21" ht="13.5" customHeight="1">
      <c r="B1590" s="13"/>
      <c r="C1590" s="14" t="s">
        <v>128</v>
      </c>
      <c r="D1590" s="27">
        <v>0</v>
      </c>
      <c r="E1590" s="27">
        <v>0</v>
      </c>
      <c r="F1590" s="27">
        <v>0</v>
      </c>
      <c r="G1590" s="27">
        <v>0</v>
      </c>
      <c r="H1590" s="27">
        <v>0</v>
      </c>
      <c r="I1590" s="27">
        <v>0</v>
      </c>
      <c r="J1590" s="27">
        <v>0</v>
      </c>
      <c r="K1590" s="28">
        <v>0</v>
      </c>
      <c r="L1590" s="27">
        <v>0</v>
      </c>
      <c r="M1590" s="28">
        <v>0</v>
      </c>
      <c r="N1590" s="27">
        <v>0</v>
      </c>
      <c r="O1590" s="27">
        <v>0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9">
        <f t="shared" si="610"/>
        <v>0</v>
      </c>
    </row>
    <row r="1591" spans="2:21" ht="13.5" customHeight="1">
      <c r="B1591" s="13"/>
      <c r="C1591" s="14" t="s">
        <v>129</v>
      </c>
      <c r="D1591" s="27">
        <v>0</v>
      </c>
      <c r="E1591" s="27">
        <v>0</v>
      </c>
      <c r="F1591" s="27">
        <v>0</v>
      </c>
      <c r="G1591" s="27">
        <v>0</v>
      </c>
      <c r="H1591" s="27">
        <v>0</v>
      </c>
      <c r="I1591" s="27">
        <v>0</v>
      </c>
      <c r="J1591" s="27">
        <v>0</v>
      </c>
      <c r="K1591" s="28">
        <v>0</v>
      </c>
      <c r="L1591" s="27">
        <v>0</v>
      </c>
      <c r="M1591" s="28">
        <v>0</v>
      </c>
      <c r="N1591" s="27">
        <v>0</v>
      </c>
      <c r="O1591" s="27">
        <v>0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9">
        <f t="shared" si="610"/>
        <v>0</v>
      </c>
    </row>
    <row r="1592" spans="2:21" ht="13.5" customHeight="1">
      <c r="B1592" s="13" t="s">
        <v>130</v>
      </c>
      <c r="C1592" s="14" t="s">
        <v>131</v>
      </c>
      <c r="D1592" s="27">
        <v>0</v>
      </c>
      <c r="E1592" s="27">
        <v>0</v>
      </c>
      <c r="F1592" s="27">
        <v>0</v>
      </c>
      <c r="G1592" s="27">
        <v>0</v>
      </c>
      <c r="H1592" s="27">
        <v>0</v>
      </c>
      <c r="I1592" s="27">
        <v>0</v>
      </c>
      <c r="J1592" s="27">
        <v>0</v>
      </c>
      <c r="K1592" s="28">
        <v>0</v>
      </c>
      <c r="L1592" s="27">
        <v>0</v>
      </c>
      <c r="M1592" s="28">
        <v>0</v>
      </c>
      <c r="N1592" s="27">
        <v>0</v>
      </c>
      <c r="O1592" s="27">
        <v>0</v>
      </c>
      <c r="P1592" s="27">
        <v>0</v>
      </c>
      <c r="Q1592" s="27">
        <v>0</v>
      </c>
      <c r="R1592" s="27">
        <v>0</v>
      </c>
      <c r="S1592" s="27">
        <v>0</v>
      </c>
      <c r="T1592" s="27">
        <v>0</v>
      </c>
      <c r="U1592" s="29">
        <f t="shared" si="610"/>
        <v>0</v>
      </c>
    </row>
    <row r="1593" spans="2:21" ht="13.5" customHeight="1">
      <c r="B1593" s="13"/>
      <c r="C1593" s="14" t="s">
        <v>132</v>
      </c>
      <c r="D1593" s="27">
        <v>0</v>
      </c>
      <c r="E1593" s="27">
        <v>0</v>
      </c>
      <c r="F1593" s="27">
        <v>0</v>
      </c>
      <c r="G1593" s="27">
        <v>0</v>
      </c>
      <c r="H1593" s="27">
        <v>0</v>
      </c>
      <c r="I1593" s="27">
        <v>0</v>
      </c>
      <c r="J1593" s="27">
        <v>0</v>
      </c>
      <c r="K1593" s="28">
        <v>0</v>
      </c>
      <c r="L1593" s="27">
        <v>0</v>
      </c>
      <c r="M1593" s="28">
        <v>0</v>
      </c>
      <c r="N1593" s="27">
        <v>0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>
        <v>0</v>
      </c>
      <c r="U1593" s="29">
        <f t="shared" si="610"/>
        <v>0</v>
      </c>
    </row>
    <row r="1594" spans="2:21" ht="13.5" customHeight="1">
      <c r="B1594" s="13"/>
      <c r="C1594" s="14" t="s">
        <v>133</v>
      </c>
      <c r="D1594" s="27">
        <v>0</v>
      </c>
      <c r="E1594" s="27">
        <v>0</v>
      </c>
      <c r="F1594" s="27">
        <v>0</v>
      </c>
      <c r="G1594" s="27">
        <v>0</v>
      </c>
      <c r="H1594" s="27">
        <v>0</v>
      </c>
      <c r="I1594" s="27">
        <v>0</v>
      </c>
      <c r="J1594" s="27">
        <v>0</v>
      </c>
      <c r="K1594" s="28">
        <v>0</v>
      </c>
      <c r="L1594" s="27">
        <v>0</v>
      </c>
      <c r="M1594" s="28">
        <v>0</v>
      </c>
      <c r="N1594" s="27">
        <v>0</v>
      </c>
      <c r="O1594" s="27">
        <v>0</v>
      </c>
      <c r="P1594" s="27">
        <v>0</v>
      </c>
      <c r="Q1594" s="27">
        <v>0</v>
      </c>
      <c r="R1594" s="27">
        <v>0</v>
      </c>
      <c r="S1594" s="27">
        <v>0</v>
      </c>
      <c r="T1594" s="27">
        <v>0</v>
      </c>
      <c r="U1594" s="29">
        <f t="shared" si="610"/>
        <v>0</v>
      </c>
    </row>
    <row r="1595" spans="2:21" ht="13.5" customHeight="1">
      <c r="B1595" s="13"/>
      <c r="C1595" s="17" t="s">
        <v>134</v>
      </c>
      <c r="D1595" s="27">
        <v>0</v>
      </c>
      <c r="E1595" s="27">
        <v>0</v>
      </c>
      <c r="F1595" s="27">
        <v>0</v>
      </c>
      <c r="G1595" s="27">
        <v>0</v>
      </c>
      <c r="H1595" s="27">
        <v>0</v>
      </c>
      <c r="I1595" s="27">
        <v>0</v>
      </c>
      <c r="J1595" s="27">
        <v>0</v>
      </c>
      <c r="K1595" s="28">
        <v>0</v>
      </c>
      <c r="L1595" s="27">
        <v>0</v>
      </c>
      <c r="M1595" s="28">
        <v>0</v>
      </c>
      <c r="N1595" s="27">
        <v>0</v>
      </c>
      <c r="O1595" s="27">
        <v>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9">
        <f t="shared" si="610"/>
        <v>0</v>
      </c>
    </row>
    <row r="1596" spans="2:21" ht="13.5" customHeight="1">
      <c r="B1596" s="15"/>
      <c r="C1596" s="16" t="s">
        <v>2</v>
      </c>
      <c r="D1596" s="30">
        <f aca="true" t="shared" si="612" ref="D1596:T1596">SUM(D1583:D1595)</f>
        <v>14.326</v>
      </c>
      <c r="E1596" s="30">
        <f t="shared" si="612"/>
        <v>7.8268</v>
      </c>
      <c r="F1596" s="30">
        <f t="shared" si="612"/>
        <v>1.102</v>
      </c>
      <c r="G1596" s="30">
        <f t="shared" si="612"/>
        <v>0</v>
      </c>
      <c r="H1596" s="30">
        <f t="shared" si="612"/>
        <v>0</v>
      </c>
      <c r="I1596" s="30">
        <f t="shared" si="612"/>
        <v>0</v>
      </c>
      <c r="J1596" s="30">
        <f t="shared" si="612"/>
        <v>0</v>
      </c>
      <c r="K1596" s="31">
        <f t="shared" si="612"/>
        <v>0</v>
      </c>
      <c r="L1596" s="30">
        <f t="shared" si="612"/>
        <v>0</v>
      </c>
      <c r="M1596" s="31">
        <f t="shared" si="612"/>
        <v>0</v>
      </c>
      <c r="N1596" s="30">
        <f t="shared" si="612"/>
        <v>0</v>
      </c>
      <c r="O1596" s="30">
        <f t="shared" si="612"/>
        <v>0</v>
      </c>
      <c r="P1596" s="30">
        <f t="shared" si="612"/>
        <v>0</v>
      </c>
      <c r="Q1596" s="30">
        <f t="shared" si="612"/>
        <v>0</v>
      </c>
      <c r="R1596" s="30">
        <f t="shared" si="612"/>
        <v>0</v>
      </c>
      <c r="S1596" s="30">
        <f t="shared" si="612"/>
        <v>0</v>
      </c>
      <c r="T1596" s="30">
        <f t="shared" si="612"/>
        <v>0</v>
      </c>
      <c r="U1596" s="32">
        <f t="shared" si="610"/>
        <v>23.2548</v>
      </c>
    </row>
    <row r="1597" spans="2:21" ht="13.5" customHeight="1">
      <c r="B1597" s="13"/>
      <c r="C1597" s="14" t="s">
        <v>135</v>
      </c>
      <c r="D1597" s="27">
        <v>0</v>
      </c>
      <c r="E1597" s="27">
        <v>16.3057</v>
      </c>
      <c r="F1597" s="27">
        <v>0</v>
      </c>
      <c r="G1597" s="27">
        <v>0</v>
      </c>
      <c r="H1597" s="27">
        <v>0</v>
      </c>
      <c r="I1597" s="27">
        <v>0</v>
      </c>
      <c r="J1597" s="27">
        <v>0</v>
      </c>
      <c r="K1597" s="28">
        <v>0</v>
      </c>
      <c r="L1597" s="27">
        <v>0</v>
      </c>
      <c r="M1597" s="28">
        <v>0</v>
      </c>
      <c r="N1597" s="27">
        <v>0</v>
      </c>
      <c r="O1597" s="27">
        <v>0</v>
      </c>
      <c r="P1597" s="27">
        <v>0</v>
      </c>
      <c r="Q1597" s="27">
        <v>0</v>
      </c>
      <c r="R1597" s="27">
        <v>0</v>
      </c>
      <c r="S1597" s="27">
        <v>0</v>
      </c>
      <c r="T1597" s="27">
        <v>0</v>
      </c>
      <c r="U1597" s="29">
        <f t="shared" si="610"/>
        <v>16.3057</v>
      </c>
    </row>
    <row r="1598" spans="2:21" ht="13.5" customHeight="1">
      <c r="B1598" s="13" t="s">
        <v>107</v>
      </c>
      <c r="C1598" s="14" t="s">
        <v>136</v>
      </c>
      <c r="D1598" s="27">
        <v>0</v>
      </c>
      <c r="E1598" s="27">
        <v>0</v>
      </c>
      <c r="F1598" s="27">
        <v>0</v>
      </c>
      <c r="G1598" s="27">
        <v>0</v>
      </c>
      <c r="H1598" s="27">
        <v>0</v>
      </c>
      <c r="I1598" s="27">
        <v>0</v>
      </c>
      <c r="J1598" s="27">
        <v>0</v>
      </c>
      <c r="K1598" s="28">
        <v>0</v>
      </c>
      <c r="L1598" s="27">
        <v>0</v>
      </c>
      <c r="M1598" s="28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9">
        <f t="shared" si="610"/>
        <v>0</v>
      </c>
    </row>
    <row r="1599" spans="2:21" ht="13.5" customHeight="1">
      <c r="B1599" s="13" t="s">
        <v>108</v>
      </c>
      <c r="C1599" s="14" t="s">
        <v>137</v>
      </c>
      <c r="D1599" s="27">
        <v>57.4812</v>
      </c>
      <c r="E1599" s="27">
        <v>13.2544</v>
      </c>
      <c r="F1599" s="27">
        <v>0</v>
      </c>
      <c r="G1599" s="27">
        <v>0</v>
      </c>
      <c r="H1599" s="27">
        <v>0</v>
      </c>
      <c r="I1599" s="27">
        <v>0</v>
      </c>
      <c r="J1599" s="27">
        <v>0</v>
      </c>
      <c r="K1599" s="28">
        <v>0</v>
      </c>
      <c r="L1599" s="27">
        <v>0</v>
      </c>
      <c r="M1599" s="28">
        <v>0</v>
      </c>
      <c r="N1599" s="27">
        <v>0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9">
        <f t="shared" si="610"/>
        <v>70.7356</v>
      </c>
    </row>
    <row r="1600" spans="2:21" ht="13.5" customHeight="1">
      <c r="B1600" s="13" t="s">
        <v>35</v>
      </c>
      <c r="C1600" s="17" t="s">
        <v>138</v>
      </c>
      <c r="D1600" s="27">
        <v>2659.0676</v>
      </c>
      <c r="E1600" s="27">
        <v>18.0978</v>
      </c>
      <c r="F1600" s="27">
        <v>0</v>
      </c>
      <c r="G1600" s="27">
        <v>4.9649</v>
      </c>
      <c r="H1600" s="27">
        <v>0</v>
      </c>
      <c r="I1600" s="27">
        <v>0</v>
      </c>
      <c r="J1600" s="27">
        <v>0</v>
      </c>
      <c r="K1600" s="28">
        <v>0</v>
      </c>
      <c r="L1600" s="27">
        <v>0</v>
      </c>
      <c r="M1600" s="28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>
        <v>0</v>
      </c>
      <c r="U1600" s="29">
        <f t="shared" si="610"/>
        <v>2682.1303</v>
      </c>
    </row>
    <row r="1601" spans="2:21" ht="13.5" customHeight="1">
      <c r="B1601" s="15"/>
      <c r="C1601" s="16" t="s">
        <v>2</v>
      </c>
      <c r="D1601" s="24">
        <f aca="true" t="shared" si="613" ref="D1601:T1601">SUM(D1597:D1600)</f>
        <v>2716.5488</v>
      </c>
      <c r="E1601" s="24">
        <f t="shared" si="613"/>
        <v>47.6579</v>
      </c>
      <c r="F1601" s="24">
        <f t="shared" si="613"/>
        <v>0</v>
      </c>
      <c r="G1601" s="24">
        <f t="shared" si="613"/>
        <v>4.9649</v>
      </c>
      <c r="H1601" s="24">
        <f t="shared" si="613"/>
        <v>0</v>
      </c>
      <c r="I1601" s="24">
        <f t="shared" si="613"/>
        <v>0</v>
      </c>
      <c r="J1601" s="24">
        <f t="shared" si="613"/>
        <v>0</v>
      </c>
      <c r="K1601" s="25">
        <f t="shared" si="613"/>
        <v>0</v>
      </c>
      <c r="L1601" s="24">
        <f t="shared" si="613"/>
        <v>0</v>
      </c>
      <c r="M1601" s="25">
        <f t="shared" si="613"/>
        <v>0</v>
      </c>
      <c r="N1601" s="24">
        <f t="shared" si="613"/>
        <v>0</v>
      </c>
      <c r="O1601" s="24">
        <f t="shared" si="613"/>
        <v>0</v>
      </c>
      <c r="P1601" s="24">
        <f t="shared" si="613"/>
        <v>0</v>
      </c>
      <c r="Q1601" s="24">
        <f t="shared" si="613"/>
        <v>0</v>
      </c>
      <c r="R1601" s="24">
        <f t="shared" si="613"/>
        <v>0</v>
      </c>
      <c r="S1601" s="24">
        <f t="shared" si="613"/>
        <v>0</v>
      </c>
      <c r="T1601" s="24">
        <f t="shared" si="613"/>
        <v>0</v>
      </c>
      <c r="U1601" s="26">
        <f t="shared" si="610"/>
        <v>2769.1716</v>
      </c>
    </row>
    <row r="1602" spans="1:21" ht="13.5" customHeight="1">
      <c r="A1602" s="39"/>
      <c r="B1602" s="46" t="s">
        <v>152</v>
      </c>
      <c r="C1602" s="47"/>
      <c r="D1602" s="33">
        <f>SUM(D1601,D1596,D1582,D1572,D1564,D1544,D1533,D1523,D1517)</f>
        <v>83946.7708</v>
      </c>
      <c r="E1602" s="33">
        <f aca="true" t="shared" si="614" ref="E1602:U1602">SUM(E1601,E1596,E1582,E1572,E1564,E1544,E1533,E1523,E1517)</f>
        <v>28005.56880000001</v>
      </c>
      <c r="F1602" s="33">
        <f t="shared" si="614"/>
        <v>7134.180899999999</v>
      </c>
      <c r="G1602" s="33">
        <f t="shared" si="614"/>
        <v>4972.888000000001</v>
      </c>
      <c r="H1602" s="33">
        <f t="shared" si="614"/>
        <v>1104.8808</v>
      </c>
      <c r="I1602" s="33">
        <f t="shared" si="614"/>
        <v>94.327</v>
      </c>
      <c r="J1602" s="33">
        <f t="shared" si="614"/>
        <v>1.2717</v>
      </c>
      <c r="K1602" s="34">
        <f t="shared" si="614"/>
        <v>0</v>
      </c>
      <c r="L1602" s="33">
        <f t="shared" si="614"/>
        <v>0</v>
      </c>
      <c r="M1602" s="34">
        <f t="shared" si="614"/>
        <v>0</v>
      </c>
      <c r="N1602" s="33">
        <f t="shared" si="614"/>
        <v>0</v>
      </c>
      <c r="O1602" s="33">
        <f t="shared" si="614"/>
        <v>0</v>
      </c>
      <c r="P1602" s="33">
        <f t="shared" si="614"/>
        <v>0</v>
      </c>
      <c r="Q1602" s="33">
        <f t="shared" si="614"/>
        <v>0</v>
      </c>
      <c r="R1602" s="33">
        <f t="shared" si="614"/>
        <v>0</v>
      </c>
      <c r="S1602" s="33">
        <f t="shared" si="614"/>
        <v>0</v>
      </c>
      <c r="T1602" s="33">
        <f t="shared" si="614"/>
        <v>0</v>
      </c>
      <c r="U1602" s="35">
        <f t="shared" si="614"/>
        <v>125259.88799999999</v>
      </c>
    </row>
    <row r="1604" spans="2:56" ht="13.5" customHeight="1">
      <c r="B1604" s="18"/>
      <c r="C1604" s="19" t="s">
        <v>110</v>
      </c>
      <c r="D1604" s="42" t="s">
        <v>149</v>
      </c>
      <c r="E1604" s="48"/>
      <c r="BC1604" s="4"/>
      <c r="BD1604" s="3"/>
    </row>
    <row r="1605" spans="3:56" ht="13.5" customHeight="1">
      <c r="C1605" s="6"/>
      <c r="L1605" s="5"/>
      <c r="M1605" s="2"/>
      <c r="N1605" s="2"/>
      <c r="U1605" s="5" t="str">
        <f>$U$5</f>
        <v>(３日間調査　単位：件）</v>
      </c>
      <c r="BD1605" s="3"/>
    </row>
    <row r="1606" spans="2:56" ht="13.5" customHeight="1">
      <c r="B1606" s="7"/>
      <c r="C1606" s="8" t="s">
        <v>109</v>
      </c>
      <c r="D1606" s="20" t="s">
        <v>5</v>
      </c>
      <c r="E1606" s="20" t="s">
        <v>8</v>
      </c>
      <c r="F1606" s="20" t="s">
        <v>9</v>
      </c>
      <c r="G1606" s="20" t="s">
        <v>10</v>
      </c>
      <c r="H1606" s="20" t="s">
        <v>11</v>
      </c>
      <c r="I1606" s="20" t="s">
        <v>12</v>
      </c>
      <c r="J1606" s="20" t="s">
        <v>13</v>
      </c>
      <c r="K1606" s="20" t="s">
        <v>14</v>
      </c>
      <c r="L1606" s="21" t="s">
        <v>15</v>
      </c>
      <c r="M1606" s="20" t="s">
        <v>16</v>
      </c>
      <c r="N1606" s="20" t="s">
        <v>17</v>
      </c>
      <c r="O1606" s="20" t="s">
        <v>18</v>
      </c>
      <c r="P1606" s="20" t="s">
        <v>19</v>
      </c>
      <c r="Q1606" s="20" t="s">
        <v>20</v>
      </c>
      <c r="R1606" s="20" t="s">
        <v>21</v>
      </c>
      <c r="S1606" s="20" t="s">
        <v>22</v>
      </c>
      <c r="T1606" s="20" t="s">
        <v>23</v>
      </c>
      <c r="U1606" s="44" t="s">
        <v>4</v>
      </c>
      <c r="BD1606" s="3"/>
    </row>
    <row r="1607" spans="2:56" ht="13.5" customHeight="1">
      <c r="B1607" s="9" t="s">
        <v>25</v>
      </c>
      <c r="C1607" s="10"/>
      <c r="D1607" s="22" t="s">
        <v>7</v>
      </c>
      <c r="E1607" s="22" t="s">
        <v>7</v>
      </c>
      <c r="F1607" s="22" t="s">
        <v>7</v>
      </c>
      <c r="G1607" s="22" t="s">
        <v>7</v>
      </c>
      <c r="H1607" s="22" t="s">
        <v>7</v>
      </c>
      <c r="I1607" s="22" t="s">
        <v>7</v>
      </c>
      <c r="J1607" s="22" t="s">
        <v>7</v>
      </c>
      <c r="K1607" s="22" t="s">
        <v>7</v>
      </c>
      <c r="L1607" s="23" t="s">
        <v>6</v>
      </c>
      <c r="M1607" s="22" t="s">
        <v>7</v>
      </c>
      <c r="N1607" s="22" t="s">
        <v>7</v>
      </c>
      <c r="O1607" s="22" t="s">
        <v>7</v>
      </c>
      <c r="P1607" s="22" t="s">
        <v>7</v>
      </c>
      <c r="Q1607" s="22" t="s">
        <v>7</v>
      </c>
      <c r="R1607" s="22" t="s">
        <v>7</v>
      </c>
      <c r="S1607" s="22" t="s">
        <v>7</v>
      </c>
      <c r="T1607" s="22" t="s">
        <v>24</v>
      </c>
      <c r="U1607" s="45"/>
      <c r="BD1607" s="3"/>
    </row>
    <row r="1608" spans="2:21" ht="13.5" customHeight="1">
      <c r="B1608" s="11"/>
      <c r="C1608" s="12" t="s">
        <v>118</v>
      </c>
      <c r="D1608" s="24">
        <v>0</v>
      </c>
      <c r="E1608" s="24">
        <v>0</v>
      </c>
      <c r="F1608" s="24">
        <v>0</v>
      </c>
      <c r="G1608" s="24">
        <v>0</v>
      </c>
      <c r="H1608" s="24">
        <v>0</v>
      </c>
      <c r="I1608" s="24">
        <v>0</v>
      </c>
      <c r="J1608" s="24">
        <v>0</v>
      </c>
      <c r="K1608" s="25">
        <v>2.652</v>
      </c>
      <c r="L1608" s="24">
        <v>0</v>
      </c>
      <c r="M1608" s="25">
        <v>3.652</v>
      </c>
      <c r="N1608" s="24">
        <v>0</v>
      </c>
      <c r="O1608" s="24">
        <v>13.7956</v>
      </c>
      <c r="P1608" s="24">
        <v>15.8798</v>
      </c>
      <c r="Q1608" s="24">
        <v>24.2822</v>
      </c>
      <c r="R1608" s="24">
        <v>57.3347</v>
      </c>
      <c r="S1608" s="24">
        <v>3.7326</v>
      </c>
      <c r="T1608" s="24">
        <v>6.3177</v>
      </c>
      <c r="U1608" s="26">
        <f>SUM(D1608:T1608)</f>
        <v>127.6466</v>
      </c>
    </row>
    <row r="1609" spans="2:21" ht="13.5" customHeight="1">
      <c r="B1609" s="13" t="s">
        <v>26</v>
      </c>
      <c r="C1609" s="14" t="s">
        <v>27</v>
      </c>
      <c r="D1609" s="27">
        <v>0</v>
      </c>
      <c r="E1609" s="27">
        <v>0</v>
      </c>
      <c r="F1609" s="27">
        <v>0</v>
      </c>
      <c r="G1609" s="27">
        <v>0</v>
      </c>
      <c r="H1609" s="27">
        <v>0</v>
      </c>
      <c r="I1609" s="27">
        <v>0</v>
      </c>
      <c r="J1609" s="27">
        <v>0</v>
      </c>
      <c r="K1609" s="28">
        <v>0</v>
      </c>
      <c r="L1609" s="27">
        <v>0</v>
      </c>
      <c r="M1609" s="28">
        <v>0</v>
      </c>
      <c r="N1609" s="27">
        <v>0</v>
      </c>
      <c r="O1609" s="27">
        <v>0</v>
      </c>
      <c r="P1609" s="27">
        <v>0</v>
      </c>
      <c r="Q1609" s="27">
        <v>8.5009</v>
      </c>
      <c r="R1609" s="27">
        <v>10.2408</v>
      </c>
      <c r="S1609" s="27">
        <v>0</v>
      </c>
      <c r="T1609" s="27">
        <v>0</v>
      </c>
      <c r="U1609" s="29">
        <f aca="true" t="shared" si="615" ref="U1609:U1672">SUM(D1609:T1609)</f>
        <v>18.7417</v>
      </c>
    </row>
    <row r="1610" spans="2:21" ht="13.5" customHeight="1">
      <c r="B1610" s="13"/>
      <c r="C1610" s="14" t="s">
        <v>28</v>
      </c>
      <c r="D1610" s="27">
        <v>0</v>
      </c>
      <c r="E1610" s="27">
        <v>0</v>
      </c>
      <c r="F1610" s="27">
        <v>0</v>
      </c>
      <c r="G1610" s="27">
        <v>0</v>
      </c>
      <c r="H1610" s="27">
        <v>0</v>
      </c>
      <c r="I1610" s="27">
        <v>0</v>
      </c>
      <c r="J1610" s="27">
        <v>0</v>
      </c>
      <c r="K1610" s="28">
        <v>0</v>
      </c>
      <c r="L1610" s="27">
        <v>0</v>
      </c>
      <c r="M1610" s="28">
        <v>2.0122</v>
      </c>
      <c r="N1610" s="27">
        <v>0</v>
      </c>
      <c r="O1610" s="27">
        <v>5.0377</v>
      </c>
      <c r="P1610" s="27">
        <v>6.7721</v>
      </c>
      <c r="Q1610" s="27">
        <v>12.4442</v>
      </c>
      <c r="R1610" s="27">
        <v>72.7886</v>
      </c>
      <c r="S1610" s="27">
        <v>59.6389</v>
      </c>
      <c r="T1610" s="27">
        <v>28.0013</v>
      </c>
      <c r="U1610" s="29">
        <f t="shared" si="615"/>
        <v>186.695</v>
      </c>
    </row>
    <row r="1611" spans="2:21" ht="13.5" customHeight="1">
      <c r="B1611" s="13" t="s">
        <v>29</v>
      </c>
      <c r="C1611" s="14" t="s">
        <v>30</v>
      </c>
      <c r="D1611" s="27">
        <v>0</v>
      </c>
      <c r="E1611" s="27">
        <v>0</v>
      </c>
      <c r="F1611" s="27">
        <v>0</v>
      </c>
      <c r="G1611" s="27">
        <v>0</v>
      </c>
      <c r="H1611" s="27">
        <v>0</v>
      </c>
      <c r="I1611" s="27">
        <v>18.9282</v>
      </c>
      <c r="J1611" s="27">
        <v>0</v>
      </c>
      <c r="K1611" s="28">
        <v>0</v>
      </c>
      <c r="L1611" s="27">
        <v>19.0719</v>
      </c>
      <c r="M1611" s="28">
        <v>12.0676</v>
      </c>
      <c r="N1611" s="27">
        <v>20.1537</v>
      </c>
      <c r="O1611" s="27">
        <v>14.3955</v>
      </c>
      <c r="P1611" s="27">
        <v>20.1537</v>
      </c>
      <c r="Q1611" s="27">
        <v>27.1101</v>
      </c>
      <c r="R1611" s="27">
        <v>73.6849</v>
      </c>
      <c r="S1611" s="27">
        <v>0</v>
      </c>
      <c r="T1611" s="27">
        <v>0</v>
      </c>
      <c r="U1611" s="29">
        <f t="shared" si="615"/>
        <v>205.5656</v>
      </c>
    </row>
    <row r="1612" spans="2:21" ht="13.5" customHeight="1">
      <c r="B1612" s="13"/>
      <c r="C1612" s="14" t="s">
        <v>31</v>
      </c>
      <c r="D1612" s="27">
        <v>0</v>
      </c>
      <c r="E1612" s="27">
        <v>0</v>
      </c>
      <c r="F1612" s="27">
        <v>0</v>
      </c>
      <c r="G1612" s="27">
        <v>0</v>
      </c>
      <c r="H1612" s="27">
        <v>0</v>
      </c>
      <c r="I1612" s="27">
        <v>0</v>
      </c>
      <c r="J1612" s="27">
        <v>0</v>
      </c>
      <c r="K1612" s="28">
        <v>0</v>
      </c>
      <c r="L1612" s="27">
        <v>0</v>
      </c>
      <c r="M1612" s="28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0</v>
      </c>
      <c r="U1612" s="29">
        <f t="shared" si="615"/>
        <v>0</v>
      </c>
    </row>
    <row r="1613" spans="2:21" ht="13.5" customHeight="1">
      <c r="B1613" s="13" t="s">
        <v>32</v>
      </c>
      <c r="C1613" s="14" t="s">
        <v>33</v>
      </c>
      <c r="D1613" s="27">
        <v>0</v>
      </c>
      <c r="E1613" s="27">
        <v>0</v>
      </c>
      <c r="F1613" s="27">
        <v>0</v>
      </c>
      <c r="G1613" s="27">
        <v>0</v>
      </c>
      <c r="H1613" s="27">
        <v>0</v>
      </c>
      <c r="I1613" s="27">
        <v>0</v>
      </c>
      <c r="J1613" s="27">
        <v>0</v>
      </c>
      <c r="K1613" s="28">
        <v>0</v>
      </c>
      <c r="L1613" s="27">
        <v>0</v>
      </c>
      <c r="M1613" s="28">
        <v>0</v>
      </c>
      <c r="N1613" s="27">
        <v>0</v>
      </c>
      <c r="O1613" s="27">
        <v>0</v>
      </c>
      <c r="P1613" s="27">
        <v>0</v>
      </c>
      <c r="Q1613" s="27">
        <v>0</v>
      </c>
      <c r="R1613" s="27">
        <v>0</v>
      </c>
      <c r="S1613" s="27">
        <v>0</v>
      </c>
      <c r="T1613" s="27">
        <v>0</v>
      </c>
      <c r="U1613" s="29">
        <f t="shared" si="615"/>
        <v>0</v>
      </c>
    </row>
    <row r="1614" spans="2:21" ht="13.5" customHeight="1">
      <c r="B1614" s="13"/>
      <c r="C1614" s="14" t="s">
        <v>34</v>
      </c>
      <c r="D1614" s="27">
        <v>260.085</v>
      </c>
      <c r="E1614" s="27">
        <v>355.2442</v>
      </c>
      <c r="F1614" s="27">
        <v>224.9964</v>
      </c>
      <c r="G1614" s="27">
        <v>354.2177</v>
      </c>
      <c r="H1614" s="27">
        <v>95.1592</v>
      </c>
      <c r="I1614" s="27">
        <v>112.4982</v>
      </c>
      <c r="J1614" s="27">
        <v>43.1422</v>
      </c>
      <c r="K1614" s="28">
        <v>51.8117</v>
      </c>
      <c r="L1614" s="27">
        <v>8.6695</v>
      </c>
      <c r="M1614" s="28">
        <v>0</v>
      </c>
      <c r="N1614" s="27">
        <v>0</v>
      </c>
      <c r="O1614" s="27">
        <v>8.6373</v>
      </c>
      <c r="P1614" s="27">
        <v>0</v>
      </c>
      <c r="Q1614" s="27">
        <v>0</v>
      </c>
      <c r="R1614" s="27">
        <v>0</v>
      </c>
      <c r="S1614" s="27">
        <v>0</v>
      </c>
      <c r="T1614" s="27">
        <v>0</v>
      </c>
      <c r="U1614" s="29">
        <f t="shared" si="615"/>
        <v>1514.4614</v>
      </c>
    </row>
    <row r="1615" spans="2:21" ht="13.5" customHeight="1">
      <c r="B1615" s="13" t="s">
        <v>35</v>
      </c>
      <c r="C1615" s="14" t="s">
        <v>36</v>
      </c>
      <c r="D1615" s="27">
        <v>0</v>
      </c>
      <c r="E1615" s="27">
        <v>0</v>
      </c>
      <c r="F1615" s="27">
        <v>0</v>
      </c>
      <c r="G1615" s="27">
        <v>0</v>
      </c>
      <c r="H1615" s="27">
        <v>0</v>
      </c>
      <c r="I1615" s="27">
        <v>0</v>
      </c>
      <c r="J1615" s="27">
        <v>0</v>
      </c>
      <c r="K1615" s="28">
        <v>0</v>
      </c>
      <c r="L1615" s="27">
        <v>0</v>
      </c>
      <c r="M1615" s="28">
        <v>0</v>
      </c>
      <c r="N1615" s="27">
        <v>0</v>
      </c>
      <c r="O1615" s="27">
        <v>0</v>
      </c>
      <c r="P1615" s="27">
        <v>0</v>
      </c>
      <c r="Q1615" s="27">
        <v>0</v>
      </c>
      <c r="R1615" s="27">
        <v>0</v>
      </c>
      <c r="S1615" s="27">
        <v>0</v>
      </c>
      <c r="T1615" s="27">
        <v>0</v>
      </c>
      <c r="U1615" s="29">
        <f t="shared" si="615"/>
        <v>0</v>
      </c>
    </row>
    <row r="1616" spans="2:21" ht="13.5" customHeight="1">
      <c r="B1616" s="13"/>
      <c r="C1616" s="14" t="s">
        <v>37</v>
      </c>
      <c r="D1616" s="27">
        <v>0</v>
      </c>
      <c r="E1616" s="27">
        <v>0</v>
      </c>
      <c r="F1616" s="27">
        <v>0</v>
      </c>
      <c r="G1616" s="27">
        <v>0</v>
      </c>
      <c r="H1616" s="27">
        <v>0</v>
      </c>
      <c r="I1616" s="27">
        <v>0</v>
      </c>
      <c r="J1616" s="27">
        <v>0</v>
      </c>
      <c r="K1616" s="28">
        <v>0</v>
      </c>
      <c r="L1616" s="27">
        <v>0</v>
      </c>
      <c r="M1616" s="28">
        <v>1.1098</v>
      </c>
      <c r="N1616" s="27">
        <v>0</v>
      </c>
      <c r="O1616" s="27">
        <v>0</v>
      </c>
      <c r="P1616" s="27">
        <v>1.1098</v>
      </c>
      <c r="Q1616" s="27">
        <v>2.2196</v>
      </c>
      <c r="R1616" s="27">
        <v>0</v>
      </c>
      <c r="S1616" s="27">
        <v>0</v>
      </c>
      <c r="T1616" s="27">
        <v>0</v>
      </c>
      <c r="U1616" s="29">
        <f t="shared" si="615"/>
        <v>4.4392</v>
      </c>
    </row>
    <row r="1617" spans="2:21" ht="13.5" customHeight="1">
      <c r="B1617" s="15"/>
      <c r="C1617" s="16" t="s">
        <v>2</v>
      </c>
      <c r="D1617" s="30">
        <f aca="true" t="shared" si="616" ref="D1617:T1617">SUM(D1608:D1616)</f>
        <v>260.085</v>
      </c>
      <c r="E1617" s="30">
        <f t="shared" si="616"/>
        <v>355.2442</v>
      </c>
      <c r="F1617" s="30">
        <f t="shared" si="616"/>
        <v>224.9964</v>
      </c>
      <c r="G1617" s="30">
        <f t="shared" si="616"/>
        <v>354.2177</v>
      </c>
      <c r="H1617" s="30">
        <f t="shared" si="616"/>
        <v>95.1592</v>
      </c>
      <c r="I1617" s="30">
        <f t="shared" si="616"/>
        <v>131.4264</v>
      </c>
      <c r="J1617" s="30">
        <f t="shared" si="616"/>
        <v>43.1422</v>
      </c>
      <c r="K1617" s="31">
        <f t="shared" si="616"/>
        <v>54.4637</v>
      </c>
      <c r="L1617" s="30">
        <f t="shared" si="616"/>
        <v>27.7414</v>
      </c>
      <c r="M1617" s="31">
        <f t="shared" si="616"/>
        <v>18.8416</v>
      </c>
      <c r="N1617" s="30">
        <f t="shared" si="616"/>
        <v>20.1537</v>
      </c>
      <c r="O1617" s="30">
        <f t="shared" si="616"/>
        <v>41.8661</v>
      </c>
      <c r="P1617" s="30">
        <f t="shared" si="616"/>
        <v>43.9154</v>
      </c>
      <c r="Q1617" s="30">
        <f t="shared" si="616"/>
        <v>74.557</v>
      </c>
      <c r="R1617" s="30">
        <f t="shared" si="616"/>
        <v>214.049</v>
      </c>
      <c r="S1617" s="30">
        <f t="shared" si="616"/>
        <v>63.3715</v>
      </c>
      <c r="T1617" s="30">
        <f t="shared" si="616"/>
        <v>34.319</v>
      </c>
      <c r="U1617" s="32">
        <f t="shared" si="615"/>
        <v>2057.5495</v>
      </c>
    </row>
    <row r="1618" spans="2:21" ht="13.5" customHeight="1">
      <c r="B1618" s="13" t="s">
        <v>38</v>
      </c>
      <c r="C1618" s="14" t="s">
        <v>39</v>
      </c>
      <c r="D1618" s="27">
        <v>0</v>
      </c>
      <c r="E1618" s="27">
        <v>0</v>
      </c>
      <c r="F1618" s="27">
        <v>0</v>
      </c>
      <c r="G1618" s="27">
        <v>0</v>
      </c>
      <c r="H1618" s="27">
        <v>0</v>
      </c>
      <c r="I1618" s="27">
        <v>0</v>
      </c>
      <c r="J1618" s="27">
        <v>0</v>
      </c>
      <c r="K1618" s="28">
        <v>0</v>
      </c>
      <c r="L1618" s="27">
        <v>0</v>
      </c>
      <c r="M1618" s="28">
        <v>0</v>
      </c>
      <c r="N1618" s="27">
        <v>0</v>
      </c>
      <c r="O1618" s="27">
        <v>0</v>
      </c>
      <c r="P1618" s="27">
        <v>0</v>
      </c>
      <c r="Q1618" s="27">
        <v>0</v>
      </c>
      <c r="R1618" s="27">
        <v>0</v>
      </c>
      <c r="S1618" s="27">
        <v>0</v>
      </c>
      <c r="T1618" s="27">
        <v>0</v>
      </c>
      <c r="U1618" s="29">
        <f t="shared" si="615"/>
        <v>0</v>
      </c>
    </row>
    <row r="1619" spans="2:21" ht="13.5" customHeight="1">
      <c r="B1619" s="13"/>
      <c r="C1619" s="14" t="s">
        <v>40</v>
      </c>
      <c r="D1619" s="27">
        <v>0</v>
      </c>
      <c r="E1619" s="27">
        <v>0</v>
      </c>
      <c r="F1619" s="27">
        <v>0</v>
      </c>
      <c r="G1619" s="27">
        <v>0</v>
      </c>
      <c r="H1619" s="27">
        <v>0</v>
      </c>
      <c r="I1619" s="27">
        <v>0</v>
      </c>
      <c r="J1619" s="27">
        <v>0</v>
      </c>
      <c r="K1619" s="28">
        <v>0</v>
      </c>
      <c r="L1619" s="27">
        <v>0</v>
      </c>
      <c r="M1619" s="28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>
        <v>0</v>
      </c>
      <c r="U1619" s="29">
        <f t="shared" si="615"/>
        <v>0</v>
      </c>
    </row>
    <row r="1620" spans="2:21" ht="13.5" customHeight="1">
      <c r="B1620" s="13" t="s">
        <v>32</v>
      </c>
      <c r="C1620" s="14" t="s">
        <v>41</v>
      </c>
      <c r="D1620" s="27">
        <v>0</v>
      </c>
      <c r="E1620" s="27">
        <v>0</v>
      </c>
      <c r="F1620" s="27">
        <v>0</v>
      </c>
      <c r="G1620" s="27">
        <v>0</v>
      </c>
      <c r="H1620" s="27">
        <v>0</v>
      </c>
      <c r="I1620" s="27">
        <v>0</v>
      </c>
      <c r="J1620" s="27">
        <v>0</v>
      </c>
      <c r="K1620" s="28">
        <v>0</v>
      </c>
      <c r="L1620" s="27">
        <v>0</v>
      </c>
      <c r="M1620" s="28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0</v>
      </c>
      <c r="U1620" s="29">
        <f t="shared" si="615"/>
        <v>0</v>
      </c>
    </row>
    <row r="1621" spans="2:21" ht="13.5" customHeight="1">
      <c r="B1621" s="13"/>
      <c r="C1621" s="14" t="s">
        <v>42</v>
      </c>
      <c r="D1621" s="27">
        <v>0</v>
      </c>
      <c r="E1621" s="27">
        <v>0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8">
        <v>0</v>
      </c>
      <c r="L1621" s="27">
        <v>0</v>
      </c>
      <c r="M1621" s="28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0</v>
      </c>
      <c r="U1621" s="29">
        <f t="shared" si="615"/>
        <v>0</v>
      </c>
    </row>
    <row r="1622" spans="2:21" ht="13.5" customHeight="1">
      <c r="B1622" s="13" t="s">
        <v>35</v>
      </c>
      <c r="C1622" s="17" t="s">
        <v>43</v>
      </c>
      <c r="D1622" s="27">
        <v>0</v>
      </c>
      <c r="E1622" s="27">
        <v>0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8">
        <v>0</v>
      </c>
      <c r="L1622" s="27">
        <v>0</v>
      </c>
      <c r="M1622" s="28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>
        <v>0</v>
      </c>
      <c r="U1622" s="29">
        <f t="shared" si="615"/>
        <v>0</v>
      </c>
    </row>
    <row r="1623" spans="1:21" ht="13.5" customHeight="1">
      <c r="A1623" s="39"/>
      <c r="B1623" s="15"/>
      <c r="C1623" s="16" t="s">
        <v>2</v>
      </c>
      <c r="D1623" s="30">
        <f aca="true" t="shared" si="617" ref="D1623:T1623">SUM(D1618:D1622)</f>
        <v>0</v>
      </c>
      <c r="E1623" s="30">
        <f t="shared" si="617"/>
        <v>0</v>
      </c>
      <c r="F1623" s="30">
        <f t="shared" si="617"/>
        <v>0</v>
      </c>
      <c r="G1623" s="30">
        <f t="shared" si="617"/>
        <v>0</v>
      </c>
      <c r="H1623" s="30">
        <f t="shared" si="617"/>
        <v>0</v>
      </c>
      <c r="I1623" s="30">
        <f t="shared" si="617"/>
        <v>0</v>
      </c>
      <c r="J1623" s="30">
        <f t="shared" si="617"/>
        <v>0</v>
      </c>
      <c r="K1623" s="31">
        <f t="shared" si="617"/>
        <v>0</v>
      </c>
      <c r="L1623" s="30">
        <f t="shared" si="617"/>
        <v>0</v>
      </c>
      <c r="M1623" s="31">
        <f t="shared" si="617"/>
        <v>0</v>
      </c>
      <c r="N1623" s="30">
        <f t="shared" si="617"/>
        <v>0</v>
      </c>
      <c r="O1623" s="30">
        <f t="shared" si="617"/>
        <v>0</v>
      </c>
      <c r="P1623" s="30">
        <f t="shared" si="617"/>
        <v>0</v>
      </c>
      <c r="Q1623" s="30">
        <f t="shared" si="617"/>
        <v>0</v>
      </c>
      <c r="R1623" s="30">
        <f t="shared" si="617"/>
        <v>0</v>
      </c>
      <c r="S1623" s="30">
        <f t="shared" si="617"/>
        <v>0</v>
      </c>
      <c r="T1623" s="30">
        <f t="shared" si="617"/>
        <v>0</v>
      </c>
      <c r="U1623" s="32">
        <f t="shared" si="615"/>
        <v>0</v>
      </c>
    </row>
    <row r="1624" spans="2:21" ht="13.5" customHeight="1">
      <c r="B1624" s="11"/>
      <c r="C1624" s="12" t="s">
        <v>44</v>
      </c>
      <c r="D1624" s="27">
        <v>0</v>
      </c>
      <c r="E1624" s="27">
        <v>0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8">
        <v>0</v>
      </c>
      <c r="L1624" s="27">
        <v>0</v>
      </c>
      <c r="M1624" s="28">
        <v>0</v>
      </c>
      <c r="N1624" s="27">
        <v>0</v>
      </c>
      <c r="O1624" s="27">
        <v>0</v>
      </c>
      <c r="P1624" s="27">
        <v>0</v>
      </c>
      <c r="Q1624" s="27">
        <v>0</v>
      </c>
      <c r="R1624" s="27">
        <v>4.0424</v>
      </c>
      <c r="S1624" s="27">
        <v>3.0318</v>
      </c>
      <c r="T1624" s="27">
        <v>6.0405</v>
      </c>
      <c r="U1624" s="29">
        <f t="shared" si="615"/>
        <v>13.1147</v>
      </c>
    </row>
    <row r="1625" spans="2:21" ht="13.5" customHeight="1">
      <c r="B1625" s="13" t="s">
        <v>0</v>
      </c>
      <c r="C1625" s="14" t="s">
        <v>45</v>
      </c>
      <c r="D1625" s="27">
        <v>0</v>
      </c>
      <c r="E1625" s="27">
        <v>0</v>
      </c>
      <c r="F1625" s="27">
        <v>0</v>
      </c>
      <c r="G1625" s="27">
        <v>0</v>
      </c>
      <c r="H1625" s="27">
        <v>0</v>
      </c>
      <c r="I1625" s="27">
        <v>0</v>
      </c>
      <c r="J1625" s="27">
        <v>0</v>
      </c>
      <c r="K1625" s="28">
        <v>0</v>
      </c>
      <c r="L1625" s="27">
        <v>0</v>
      </c>
      <c r="M1625" s="28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9">
        <f t="shared" si="615"/>
        <v>0</v>
      </c>
    </row>
    <row r="1626" spans="2:21" ht="13.5" customHeight="1">
      <c r="B1626" s="13"/>
      <c r="C1626" s="14" t="s">
        <v>46</v>
      </c>
      <c r="D1626" s="27">
        <v>0</v>
      </c>
      <c r="E1626" s="27">
        <v>0</v>
      </c>
      <c r="F1626" s="27">
        <v>0</v>
      </c>
      <c r="G1626" s="27">
        <v>0</v>
      </c>
      <c r="H1626" s="27">
        <v>0</v>
      </c>
      <c r="I1626" s="27">
        <v>0</v>
      </c>
      <c r="J1626" s="27">
        <v>0</v>
      </c>
      <c r="K1626" s="28">
        <v>0</v>
      </c>
      <c r="L1626" s="27">
        <v>0</v>
      </c>
      <c r="M1626" s="28">
        <v>0</v>
      </c>
      <c r="N1626" s="27">
        <v>0</v>
      </c>
      <c r="O1626" s="27">
        <v>0</v>
      </c>
      <c r="P1626" s="27">
        <v>0</v>
      </c>
      <c r="Q1626" s="27">
        <v>0</v>
      </c>
      <c r="R1626" s="27">
        <v>0</v>
      </c>
      <c r="S1626" s="27">
        <v>0</v>
      </c>
      <c r="T1626" s="27">
        <v>0</v>
      </c>
      <c r="U1626" s="29">
        <f t="shared" si="615"/>
        <v>0</v>
      </c>
    </row>
    <row r="1627" spans="2:21" ht="13.5" customHeight="1">
      <c r="B1627" s="13"/>
      <c r="C1627" s="14" t="s">
        <v>47</v>
      </c>
      <c r="D1627" s="27">
        <v>0</v>
      </c>
      <c r="E1627" s="27">
        <v>0</v>
      </c>
      <c r="F1627" s="27">
        <v>0</v>
      </c>
      <c r="G1627" s="27">
        <v>0</v>
      </c>
      <c r="H1627" s="27">
        <v>0</v>
      </c>
      <c r="I1627" s="27">
        <v>0</v>
      </c>
      <c r="J1627" s="27">
        <v>0</v>
      </c>
      <c r="K1627" s="28">
        <v>0</v>
      </c>
      <c r="L1627" s="27">
        <v>0</v>
      </c>
      <c r="M1627" s="28">
        <v>0</v>
      </c>
      <c r="N1627" s="27">
        <v>0</v>
      </c>
      <c r="O1627" s="27">
        <v>0</v>
      </c>
      <c r="P1627" s="27">
        <v>0</v>
      </c>
      <c r="Q1627" s="27">
        <v>3.7773</v>
      </c>
      <c r="R1627" s="27">
        <v>0</v>
      </c>
      <c r="S1627" s="27">
        <v>63.0147</v>
      </c>
      <c r="T1627" s="27">
        <v>0</v>
      </c>
      <c r="U1627" s="29">
        <f t="shared" si="615"/>
        <v>66.792</v>
      </c>
    </row>
    <row r="1628" spans="2:21" ht="13.5" customHeight="1">
      <c r="B1628" s="13" t="s">
        <v>32</v>
      </c>
      <c r="C1628" s="14" t="s">
        <v>48</v>
      </c>
      <c r="D1628" s="27">
        <v>0</v>
      </c>
      <c r="E1628" s="27">
        <v>0</v>
      </c>
      <c r="F1628" s="27">
        <v>0</v>
      </c>
      <c r="G1628" s="27">
        <v>0</v>
      </c>
      <c r="H1628" s="27">
        <v>0</v>
      </c>
      <c r="I1628" s="27">
        <v>0</v>
      </c>
      <c r="J1628" s="27">
        <v>0</v>
      </c>
      <c r="K1628" s="28">
        <v>0</v>
      </c>
      <c r="L1628" s="27">
        <v>0</v>
      </c>
      <c r="M1628" s="28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21.3493</v>
      </c>
      <c r="U1628" s="29">
        <f t="shared" si="615"/>
        <v>21.3493</v>
      </c>
    </row>
    <row r="1629" spans="2:21" ht="13.5" customHeight="1">
      <c r="B1629" s="13"/>
      <c r="C1629" s="14" t="s">
        <v>49</v>
      </c>
      <c r="D1629" s="27">
        <v>0</v>
      </c>
      <c r="E1629" s="27">
        <v>0</v>
      </c>
      <c r="F1629" s="27">
        <v>0</v>
      </c>
      <c r="G1629" s="27">
        <v>9.6341</v>
      </c>
      <c r="H1629" s="27">
        <v>1.075</v>
      </c>
      <c r="I1629" s="27">
        <v>45.5152</v>
      </c>
      <c r="J1629" s="27">
        <v>13.3389</v>
      </c>
      <c r="K1629" s="28">
        <v>3</v>
      </c>
      <c r="L1629" s="27">
        <v>269.6652</v>
      </c>
      <c r="M1629" s="28">
        <v>4.1139</v>
      </c>
      <c r="N1629" s="27">
        <v>0</v>
      </c>
      <c r="O1629" s="27">
        <v>0</v>
      </c>
      <c r="P1629" s="27">
        <v>4.1139</v>
      </c>
      <c r="Q1629" s="27">
        <v>7.45</v>
      </c>
      <c r="R1629" s="27">
        <v>14.825</v>
      </c>
      <c r="S1629" s="27">
        <v>4.3</v>
      </c>
      <c r="T1629" s="27">
        <v>0</v>
      </c>
      <c r="U1629" s="29">
        <f t="shared" si="615"/>
        <v>377.0312</v>
      </c>
    </row>
    <row r="1630" spans="2:21" ht="13.5" customHeight="1">
      <c r="B1630" s="13"/>
      <c r="C1630" s="14" t="s">
        <v>50</v>
      </c>
      <c r="D1630" s="27">
        <v>0</v>
      </c>
      <c r="E1630" s="27">
        <v>0</v>
      </c>
      <c r="F1630" s="27">
        <v>0</v>
      </c>
      <c r="G1630" s="27">
        <v>0</v>
      </c>
      <c r="H1630" s="27">
        <v>0</v>
      </c>
      <c r="I1630" s="27">
        <v>0</v>
      </c>
      <c r="J1630" s="27">
        <v>0</v>
      </c>
      <c r="K1630" s="28">
        <v>0</v>
      </c>
      <c r="L1630" s="27">
        <v>0</v>
      </c>
      <c r="M1630" s="28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>
        <v>0</v>
      </c>
      <c r="U1630" s="29">
        <f t="shared" si="615"/>
        <v>0</v>
      </c>
    </row>
    <row r="1631" spans="2:21" ht="13.5" customHeight="1">
      <c r="B1631" s="13" t="s">
        <v>35</v>
      </c>
      <c r="C1631" s="14" t="s">
        <v>51</v>
      </c>
      <c r="D1631" s="27">
        <v>0</v>
      </c>
      <c r="E1631" s="27">
        <v>0</v>
      </c>
      <c r="F1631" s="27">
        <v>0</v>
      </c>
      <c r="G1631" s="27">
        <v>0</v>
      </c>
      <c r="H1631" s="27">
        <v>0</v>
      </c>
      <c r="I1631" s="27">
        <v>0</v>
      </c>
      <c r="J1631" s="27">
        <v>0</v>
      </c>
      <c r="K1631" s="28">
        <v>0</v>
      </c>
      <c r="L1631" s="27">
        <v>0</v>
      </c>
      <c r="M1631" s="28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9">
        <f t="shared" si="615"/>
        <v>0</v>
      </c>
    </row>
    <row r="1632" spans="2:21" ht="13.5" customHeight="1">
      <c r="B1632" s="13"/>
      <c r="C1632" s="14" t="s">
        <v>52</v>
      </c>
      <c r="D1632" s="27">
        <v>0</v>
      </c>
      <c r="E1632" s="27">
        <v>0</v>
      </c>
      <c r="F1632" s="27">
        <v>0</v>
      </c>
      <c r="G1632" s="27">
        <v>0</v>
      </c>
      <c r="H1632" s="27">
        <v>0</v>
      </c>
      <c r="I1632" s="27">
        <v>0</v>
      </c>
      <c r="J1632" s="27">
        <v>0</v>
      </c>
      <c r="K1632" s="28">
        <v>0</v>
      </c>
      <c r="L1632" s="27">
        <v>0</v>
      </c>
      <c r="M1632" s="28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0</v>
      </c>
      <c r="U1632" s="29">
        <f t="shared" si="615"/>
        <v>0</v>
      </c>
    </row>
    <row r="1633" spans="1:21" ht="13.5" customHeight="1">
      <c r="A1633" s="39"/>
      <c r="B1633" s="15"/>
      <c r="C1633" s="16" t="s">
        <v>2</v>
      </c>
      <c r="D1633" s="30">
        <f aca="true" t="shared" si="618" ref="D1633:T1633">SUM(D1624:D1632)</f>
        <v>0</v>
      </c>
      <c r="E1633" s="30">
        <f t="shared" si="618"/>
        <v>0</v>
      </c>
      <c r="F1633" s="30">
        <f t="shared" si="618"/>
        <v>0</v>
      </c>
      <c r="G1633" s="30">
        <f t="shared" si="618"/>
        <v>9.6341</v>
      </c>
      <c r="H1633" s="30">
        <f t="shared" si="618"/>
        <v>1.075</v>
      </c>
      <c r="I1633" s="30">
        <f t="shared" si="618"/>
        <v>45.5152</v>
      </c>
      <c r="J1633" s="30">
        <f t="shared" si="618"/>
        <v>13.3389</v>
      </c>
      <c r="K1633" s="31">
        <f t="shared" si="618"/>
        <v>3</v>
      </c>
      <c r="L1633" s="30">
        <f t="shared" si="618"/>
        <v>269.6652</v>
      </c>
      <c r="M1633" s="31">
        <f t="shared" si="618"/>
        <v>4.1139</v>
      </c>
      <c r="N1633" s="30">
        <f t="shared" si="618"/>
        <v>0</v>
      </c>
      <c r="O1633" s="30">
        <f t="shared" si="618"/>
        <v>0</v>
      </c>
      <c r="P1633" s="30">
        <f t="shared" si="618"/>
        <v>4.1139</v>
      </c>
      <c r="Q1633" s="30">
        <f t="shared" si="618"/>
        <v>11.2273</v>
      </c>
      <c r="R1633" s="30">
        <f t="shared" si="618"/>
        <v>18.8674</v>
      </c>
      <c r="S1633" s="30">
        <f t="shared" si="618"/>
        <v>70.34649999999999</v>
      </c>
      <c r="T1633" s="30">
        <f t="shared" si="618"/>
        <v>27.3898</v>
      </c>
      <c r="U1633" s="32">
        <f t="shared" si="615"/>
        <v>478.2872</v>
      </c>
    </row>
    <row r="1634" spans="2:21" ht="13.5" customHeight="1">
      <c r="B1634" s="13"/>
      <c r="C1634" s="14" t="s">
        <v>53</v>
      </c>
      <c r="D1634" s="27">
        <v>0</v>
      </c>
      <c r="E1634" s="27">
        <v>0</v>
      </c>
      <c r="F1634" s="27">
        <v>0</v>
      </c>
      <c r="G1634" s="27">
        <v>0</v>
      </c>
      <c r="H1634" s="27">
        <v>0</v>
      </c>
      <c r="I1634" s="27">
        <v>0</v>
      </c>
      <c r="J1634" s="27">
        <v>0</v>
      </c>
      <c r="K1634" s="28">
        <v>0</v>
      </c>
      <c r="L1634" s="27">
        <v>0</v>
      </c>
      <c r="M1634" s="28">
        <v>0</v>
      </c>
      <c r="N1634" s="27">
        <v>5.2838</v>
      </c>
      <c r="O1634" s="27">
        <v>0</v>
      </c>
      <c r="P1634" s="27">
        <v>10.1571</v>
      </c>
      <c r="Q1634" s="27">
        <v>6.9075</v>
      </c>
      <c r="R1634" s="27">
        <v>41.196</v>
      </c>
      <c r="S1634" s="27">
        <v>8.9073</v>
      </c>
      <c r="T1634" s="27">
        <v>44.3361</v>
      </c>
      <c r="U1634" s="29">
        <f t="shared" si="615"/>
        <v>116.78779999999999</v>
      </c>
    </row>
    <row r="1635" spans="2:21" ht="13.5" customHeight="1">
      <c r="B1635" s="13"/>
      <c r="C1635" s="14" t="s">
        <v>54</v>
      </c>
      <c r="D1635" s="27">
        <v>0</v>
      </c>
      <c r="E1635" s="27">
        <v>0</v>
      </c>
      <c r="F1635" s="27">
        <v>0</v>
      </c>
      <c r="G1635" s="27">
        <v>0</v>
      </c>
      <c r="H1635" s="27">
        <v>0</v>
      </c>
      <c r="I1635" s="27">
        <v>0</v>
      </c>
      <c r="J1635" s="27">
        <v>0</v>
      </c>
      <c r="K1635" s="28">
        <v>0</v>
      </c>
      <c r="L1635" s="27">
        <v>0</v>
      </c>
      <c r="M1635" s="28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9">
        <f t="shared" si="615"/>
        <v>0</v>
      </c>
    </row>
    <row r="1636" spans="2:21" ht="13.5" customHeight="1">
      <c r="B1636" s="13" t="s">
        <v>55</v>
      </c>
      <c r="C1636" s="14" t="s">
        <v>56</v>
      </c>
      <c r="D1636" s="27">
        <v>1177.7418</v>
      </c>
      <c r="E1636" s="27">
        <v>0</v>
      </c>
      <c r="F1636" s="27">
        <v>0</v>
      </c>
      <c r="G1636" s="27">
        <v>0</v>
      </c>
      <c r="H1636" s="27">
        <v>0</v>
      </c>
      <c r="I1636" s="27">
        <v>0</v>
      </c>
      <c r="J1636" s="27">
        <v>0</v>
      </c>
      <c r="K1636" s="28">
        <v>0</v>
      </c>
      <c r="L1636" s="27">
        <v>0</v>
      </c>
      <c r="M1636" s="28">
        <v>0</v>
      </c>
      <c r="N1636" s="27">
        <v>0</v>
      </c>
      <c r="O1636" s="27">
        <v>0</v>
      </c>
      <c r="P1636" s="27">
        <v>13.9582</v>
      </c>
      <c r="Q1636" s="27">
        <v>9.392</v>
      </c>
      <c r="R1636" s="27">
        <v>0</v>
      </c>
      <c r="S1636" s="27">
        <v>0</v>
      </c>
      <c r="T1636" s="27">
        <v>0</v>
      </c>
      <c r="U1636" s="29">
        <f t="shared" si="615"/>
        <v>1201.092</v>
      </c>
    </row>
    <row r="1637" spans="2:21" ht="13.5" customHeight="1">
      <c r="B1637" s="13" t="s">
        <v>57</v>
      </c>
      <c r="C1637" s="14" t="s">
        <v>58</v>
      </c>
      <c r="D1637" s="27">
        <v>0</v>
      </c>
      <c r="E1637" s="27">
        <v>0</v>
      </c>
      <c r="F1637" s="27">
        <v>0</v>
      </c>
      <c r="G1637" s="27">
        <v>0</v>
      </c>
      <c r="H1637" s="27">
        <v>0</v>
      </c>
      <c r="I1637" s="27">
        <v>0</v>
      </c>
      <c r="J1637" s="27">
        <v>0</v>
      </c>
      <c r="K1637" s="28">
        <v>0</v>
      </c>
      <c r="L1637" s="27">
        <v>0</v>
      </c>
      <c r="M1637" s="28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>
        <v>0</v>
      </c>
      <c r="U1637" s="29">
        <f t="shared" si="615"/>
        <v>0</v>
      </c>
    </row>
    <row r="1638" spans="2:21" ht="13.5" customHeight="1">
      <c r="B1638" s="13" t="s">
        <v>59</v>
      </c>
      <c r="C1638" s="14" t="s">
        <v>60</v>
      </c>
      <c r="D1638" s="27">
        <v>0</v>
      </c>
      <c r="E1638" s="27">
        <v>0</v>
      </c>
      <c r="F1638" s="27">
        <v>0</v>
      </c>
      <c r="G1638" s="27">
        <v>0</v>
      </c>
      <c r="H1638" s="27">
        <v>0</v>
      </c>
      <c r="I1638" s="27">
        <v>0</v>
      </c>
      <c r="J1638" s="27">
        <v>0</v>
      </c>
      <c r="K1638" s="28">
        <v>0</v>
      </c>
      <c r="L1638" s="27">
        <v>0</v>
      </c>
      <c r="M1638" s="28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>
        <v>0</v>
      </c>
      <c r="U1638" s="29">
        <f t="shared" si="615"/>
        <v>0</v>
      </c>
    </row>
    <row r="1639" spans="2:21" ht="13.5" customHeight="1">
      <c r="B1639" s="13" t="s">
        <v>61</v>
      </c>
      <c r="C1639" s="14" t="s">
        <v>62</v>
      </c>
      <c r="D1639" s="27">
        <v>0</v>
      </c>
      <c r="E1639" s="27">
        <v>0</v>
      </c>
      <c r="F1639" s="27">
        <v>0</v>
      </c>
      <c r="G1639" s="27">
        <v>12.6309</v>
      </c>
      <c r="H1639" s="27">
        <v>0</v>
      </c>
      <c r="I1639" s="27">
        <v>152.7839</v>
      </c>
      <c r="J1639" s="27">
        <v>228.0272</v>
      </c>
      <c r="K1639" s="28">
        <v>22.6358</v>
      </c>
      <c r="L1639" s="27">
        <v>11.6008</v>
      </c>
      <c r="M1639" s="28">
        <v>2.2333</v>
      </c>
      <c r="N1639" s="27">
        <v>2.2693</v>
      </c>
      <c r="O1639" s="27">
        <v>1.2333</v>
      </c>
      <c r="P1639" s="27">
        <v>2.969</v>
      </c>
      <c r="Q1639" s="27">
        <v>2.969</v>
      </c>
      <c r="R1639" s="27">
        <v>47.3231</v>
      </c>
      <c r="S1639" s="27">
        <v>1.4116</v>
      </c>
      <c r="T1639" s="27">
        <v>5.7163</v>
      </c>
      <c r="U1639" s="29">
        <f t="shared" si="615"/>
        <v>493.8035</v>
      </c>
    </row>
    <row r="1640" spans="2:21" ht="13.5" customHeight="1">
      <c r="B1640" s="13" t="s">
        <v>63</v>
      </c>
      <c r="C1640" s="14" t="s">
        <v>64</v>
      </c>
      <c r="D1640" s="27">
        <v>0</v>
      </c>
      <c r="E1640" s="27">
        <v>4143.6864</v>
      </c>
      <c r="F1640" s="27">
        <v>0</v>
      </c>
      <c r="G1640" s="27">
        <v>0</v>
      </c>
      <c r="H1640" s="27">
        <v>0</v>
      </c>
      <c r="I1640" s="27">
        <v>0</v>
      </c>
      <c r="J1640" s="27">
        <v>0</v>
      </c>
      <c r="K1640" s="28">
        <v>0</v>
      </c>
      <c r="L1640" s="27">
        <v>0</v>
      </c>
      <c r="M1640" s="28">
        <v>0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>
        <v>0</v>
      </c>
      <c r="U1640" s="29">
        <f t="shared" si="615"/>
        <v>4143.6864</v>
      </c>
    </row>
    <row r="1641" spans="2:21" ht="13.5" customHeight="1">
      <c r="B1641" s="13" t="s">
        <v>1</v>
      </c>
      <c r="C1641" s="14" t="s">
        <v>65</v>
      </c>
      <c r="D1641" s="27">
        <v>0</v>
      </c>
      <c r="E1641" s="27">
        <v>0</v>
      </c>
      <c r="F1641" s="27">
        <v>0</v>
      </c>
      <c r="G1641" s="27">
        <v>0</v>
      </c>
      <c r="H1641" s="27">
        <v>0</v>
      </c>
      <c r="I1641" s="27">
        <v>0</v>
      </c>
      <c r="J1641" s="27">
        <v>0</v>
      </c>
      <c r="K1641" s="28">
        <v>0</v>
      </c>
      <c r="L1641" s="27">
        <v>0</v>
      </c>
      <c r="M1641" s="28">
        <v>0</v>
      </c>
      <c r="N1641" s="27">
        <v>0</v>
      </c>
      <c r="O1641" s="27">
        <v>0</v>
      </c>
      <c r="P1641" s="27">
        <v>0</v>
      </c>
      <c r="Q1641" s="27">
        <v>0</v>
      </c>
      <c r="R1641" s="27">
        <v>0</v>
      </c>
      <c r="S1641" s="27">
        <v>0</v>
      </c>
      <c r="T1641" s="27">
        <v>0</v>
      </c>
      <c r="U1641" s="29">
        <f t="shared" si="615"/>
        <v>0</v>
      </c>
    </row>
    <row r="1642" spans="2:21" ht="13.5" customHeight="1">
      <c r="B1642" s="13" t="s">
        <v>35</v>
      </c>
      <c r="C1642" s="14" t="s">
        <v>66</v>
      </c>
      <c r="D1642" s="27">
        <v>0</v>
      </c>
      <c r="E1642" s="27">
        <v>0</v>
      </c>
      <c r="F1642" s="27">
        <v>0</v>
      </c>
      <c r="G1642" s="27">
        <v>0</v>
      </c>
      <c r="H1642" s="27">
        <v>0</v>
      </c>
      <c r="I1642" s="27">
        <v>0</v>
      </c>
      <c r="J1642" s="27">
        <v>0</v>
      </c>
      <c r="K1642" s="28">
        <v>0</v>
      </c>
      <c r="L1642" s="27">
        <v>0</v>
      </c>
      <c r="M1642" s="28">
        <v>0</v>
      </c>
      <c r="N1642" s="27">
        <v>0</v>
      </c>
      <c r="O1642" s="27">
        <v>0</v>
      </c>
      <c r="P1642" s="27">
        <v>0</v>
      </c>
      <c r="Q1642" s="27">
        <v>0</v>
      </c>
      <c r="R1642" s="27">
        <v>0</v>
      </c>
      <c r="S1642" s="27">
        <v>0</v>
      </c>
      <c r="T1642" s="27">
        <v>0</v>
      </c>
      <c r="U1642" s="29">
        <f t="shared" si="615"/>
        <v>0</v>
      </c>
    </row>
    <row r="1643" spans="2:21" ht="13.5" customHeight="1">
      <c r="B1643" s="13"/>
      <c r="C1643" s="14" t="s">
        <v>67</v>
      </c>
      <c r="D1643" s="27">
        <v>0</v>
      </c>
      <c r="E1643" s="27">
        <v>0</v>
      </c>
      <c r="F1643" s="27">
        <v>0</v>
      </c>
      <c r="G1643" s="27">
        <v>0</v>
      </c>
      <c r="H1643" s="27">
        <v>0</v>
      </c>
      <c r="I1643" s="27">
        <v>0</v>
      </c>
      <c r="J1643" s="27">
        <v>0</v>
      </c>
      <c r="K1643" s="28">
        <v>0</v>
      </c>
      <c r="L1643" s="27">
        <v>0</v>
      </c>
      <c r="M1643" s="28">
        <v>0</v>
      </c>
      <c r="N1643" s="27">
        <v>0</v>
      </c>
      <c r="O1643" s="27">
        <v>0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9">
        <f t="shared" si="615"/>
        <v>0</v>
      </c>
    </row>
    <row r="1644" spans="1:21" ht="13.5" customHeight="1">
      <c r="A1644" s="39"/>
      <c r="B1644" s="15"/>
      <c r="C1644" s="16" t="s">
        <v>2</v>
      </c>
      <c r="D1644" s="30">
        <f aca="true" t="shared" si="619" ref="D1644:T1644">SUM(D1634:D1643)</f>
        <v>1177.7418</v>
      </c>
      <c r="E1644" s="30">
        <f t="shared" si="619"/>
        <v>4143.6864</v>
      </c>
      <c r="F1644" s="30">
        <f t="shared" si="619"/>
        <v>0</v>
      </c>
      <c r="G1644" s="30">
        <f t="shared" si="619"/>
        <v>12.6309</v>
      </c>
      <c r="H1644" s="30">
        <f t="shared" si="619"/>
        <v>0</v>
      </c>
      <c r="I1644" s="30">
        <f t="shared" si="619"/>
        <v>152.7839</v>
      </c>
      <c r="J1644" s="30">
        <f t="shared" si="619"/>
        <v>228.0272</v>
      </c>
      <c r="K1644" s="31">
        <f t="shared" si="619"/>
        <v>22.6358</v>
      </c>
      <c r="L1644" s="30">
        <f t="shared" si="619"/>
        <v>11.6008</v>
      </c>
      <c r="M1644" s="31">
        <f t="shared" si="619"/>
        <v>2.2333</v>
      </c>
      <c r="N1644" s="30">
        <f t="shared" si="619"/>
        <v>7.553100000000001</v>
      </c>
      <c r="O1644" s="30">
        <f t="shared" si="619"/>
        <v>1.2333</v>
      </c>
      <c r="P1644" s="30">
        <f t="shared" si="619"/>
        <v>27.0843</v>
      </c>
      <c r="Q1644" s="30">
        <f t="shared" si="619"/>
        <v>19.2685</v>
      </c>
      <c r="R1644" s="30">
        <f t="shared" si="619"/>
        <v>88.5191</v>
      </c>
      <c r="S1644" s="30">
        <f t="shared" si="619"/>
        <v>10.3189</v>
      </c>
      <c r="T1644" s="30">
        <f t="shared" si="619"/>
        <v>50.052400000000006</v>
      </c>
      <c r="U1644" s="32">
        <f t="shared" si="615"/>
        <v>5955.3697</v>
      </c>
    </row>
    <row r="1645" spans="2:21" ht="13.5" customHeight="1">
      <c r="B1645" s="11"/>
      <c r="C1645" s="12" t="s">
        <v>68</v>
      </c>
      <c r="D1645" s="27">
        <v>0</v>
      </c>
      <c r="E1645" s="27">
        <v>0</v>
      </c>
      <c r="F1645" s="27">
        <v>0</v>
      </c>
      <c r="G1645" s="27">
        <v>0</v>
      </c>
      <c r="H1645" s="27">
        <v>0</v>
      </c>
      <c r="I1645" s="27">
        <v>0</v>
      </c>
      <c r="J1645" s="27">
        <v>0</v>
      </c>
      <c r="K1645" s="28">
        <v>0</v>
      </c>
      <c r="L1645" s="27">
        <v>0</v>
      </c>
      <c r="M1645" s="28">
        <v>0</v>
      </c>
      <c r="N1645" s="27">
        <v>0</v>
      </c>
      <c r="O1645" s="27">
        <v>0</v>
      </c>
      <c r="P1645" s="27">
        <v>0</v>
      </c>
      <c r="Q1645" s="27">
        <v>0</v>
      </c>
      <c r="R1645" s="27">
        <v>0</v>
      </c>
      <c r="S1645" s="27">
        <v>0</v>
      </c>
      <c r="T1645" s="27">
        <v>1.6091</v>
      </c>
      <c r="U1645" s="29">
        <f t="shared" si="615"/>
        <v>1.6091</v>
      </c>
    </row>
    <row r="1646" spans="2:21" ht="13.5" customHeight="1">
      <c r="B1646" s="13"/>
      <c r="C1646" s="14" t="s">
        <v>69</v>
      </c>
      <c r="D1646" s="27">
        <v>0</v>
      </c>
      <c r="E1646" s="27">
        <v>0</v>
      </c>
      <c r="F1646" s="27">
        <v>0</v>
      </c>
      <c r="G1646" s="27">
        <v>0</v>
      </c>
      <c r="H1646" s="27">
        <v>0</v>
      </c>
      <c r="I1646" s="27">
        <v>0</v>
      </c>
      <c r="J1646" s="27">
        <v>0</v>
      </c>
      <c r="K1646" s="28">
        <v>0</v>
      </c>
      <c r="L1646" s="27">
        <v>0</v>
      </c>
      <c r="M1646" s="28">
        <v>0</v>
      </c>
      <c r="N1646" s="27">
        <v>0</v>
      </c>
      <c r="O1646" s="27">
        <v>0</v>
      </c>
      <c r="P1646" s="27">
        <v>0</v>
      </c>
      <c r="Q1646" s="27">
        <v>0</v>
      </c>
      <c r="R1646" s="27">
        <v>0</v>
      </c>
      <c r="S1646" s="27">
        <v>0</v>
      </c>
      <c r="T1646" s="27">
        <v>0</v>
      </c>
      <c r="U1646" s="29">
        <f t="shared" si="615"/>
        <v>0</v>
      </c>
    </row>
    <row r="1647" spans="2:21" ht="13.5" customHeight="1">
      <c r="B1647" s="13"/>
      <c r="C1647" s="14" t="s">
        <v>70</v>
      </c>
      <c r="D1647" s="27">
        <v>0</v>
      </c>
      <c r="E1647" s="27">
        <v>0</v>
      </c>
      <c r="F1647" s="27">
        <v>0</v>
      </c>
      <c r="G1647" s="27">
        <v>0</v>
      </c>
      <c r="H1647" s="27">
        <v>21.0049</v>
      </c>
      <c r="I1647" s="27">
        <v>0</v>
      </c>
      <c r="J1647" s="27">
        <v>0</v>
      </c>
      <c r="K1647" s="28">
        <v>21.0049</v>
      </c>
      <c r="L1647" s="27">
        <v>21.0049</v>
      </c>
      <c r="M1647" s="28">
        <v>0</v>
      </c>
      <c r="N1647" s="27">
        <v>21.0049</v>
      </c>
      <c r="O1647" s="27">
        <v>21.0049</v>
      </c>
      <c r="P1647" s="27">
        <v>0</v>
      </c>
      <c r="Q1647" s="27">
        <v>21.0049</v>
      </c>
      <c r="R1647" s="27">
        <v>9.778</v>
      </c>
      <c r="S1647" s="27">
        <v>0</v>
      </c>
      <c r="T1647" s="27">
        <v>6.1987</v>
      </c>
      <c r="U1647" s="29">
        <f t="shared" si="615"/>
        <v>142.00609999999998</v>
      </c>
    </row>
    <row r="1648" spans="2:21" ht="13.5" customHeight="1">
      <c r="B1648" s="13" t="s">
        <v>71</v>
      </c>
      <c r="C1648" s="14" t="s">
        <v>72</v>
      </c>
      <c r="D1648" s="27">
        <v>0</v>
      </c>
      <c r="E1648" s="27">
        <v>0</v>
      </c>
      <c r="F1648" s="27">
        <v>0</v>
      </c>
      <c r="G1648" s="27">
        <v>0</v>
      </c>
      <c r="H1648" s="27">
        <v>0</v>
      </c>
      <c r="I1648" s="27">
        <v>0</v>
      </c>
      <c r="J1648" s="27">
        <v>0</v>
      </c>
      <c r="K1648" s="28">
        <v>0</v>
      </c>
      <c r="L1648" s="27">
        <v>0</v>
      </c>
      <c r="M1648" s="28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9">
        <f t="shared" si="615"/>
        <v>0</v>
      </c>
    </row>
    <row r="1649" spans="2:21" ht="13.5" customHeight="1">
      <c r="B1649" s="13"/>
      <c r="C1649" s="14" t="s">
        <v>73</v>
      </c>
      <c r="D1649" s="27">
        <v>0</v>
      </c>
      <c r="E1649" s="27">
        <v>0</v>
      </c>
      <c r="F1649" s="27">
        <v>0</v>
      </c>
      <c r="G1649" s="27">
        <v>0</v>
      </c>
      <c r="H1649" s="27">
        <v>0</v>
      </c>
      <c r="I1649" s="27">
        <v>0</v>
      </c>
      <c r="J1649" s="27">
        <v>0</v>
      </c>
      <c r="K1649" s="28">
        <v>0</v>
      </c>
      <c r="L1649" s="27">
        <v>0</v>
      </c>
      <c r="M1649" s="28">
        <v>0</v>
      </c>
      <c r="N1649" s="27">
        <v>0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0</v>
      </c>
      <c r="U1649" s="29">
        <f t="shared" si="615"/>
        <v>0</v>
      </c>
    </row>
    <row r="1650" spans="2:21" ht="13.5" customHeight="1">
      <c r="B1650" s="13"/>
      <c r="C1650" s="14" t="s">
        <v>74</v>
      </c>
      <c r="D1650" s="27">
        <v>0</v>
      </c>
      <c r="E1650" s="27">
        <v>0</v>
      </c>
      <c r="F1650" s="27">
        <v>0</v>
      </c>
      <c r="G1650" s="27">
        <v>0</v>
      </c>
      <c r="H1650" s="27">
        <v>0</v>
      </c>
      <c r="I1650" s="27">
        <v>0</v>
      </c>
      <c r="J1650" s="27">
        <v>0</v>
      </c>
      <c r="K1650" s="28">
        <v>0</v>
      </c>
      <c r="L1650" s="27">
        <v>0</v>
      </c>
      <c r="M1650" s="28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4.1188</v>
      </c>
      <c r="S1650" s="27">
        <v>12.9886</v>
      </c>
      <c r="T1650" s="27">
        <v>0</v>
      </c>
      <c r="U1650" s="29">
        <f t="shared" si="615"/>
        <v>17.1074</v>
      </c>
    </row>
    <row r="1651" spans="2:21" ht="13.5" customHeight="1">
      <c r="B1651" s="13" t="s">
        <v>75</v>
      </c>
      <c r="C1651" s="14" t="s">
        <v>76</v>
      </c>
      <c r="D1651" s="27">
        <v>0</v>
      </c>
      <c r="E1651" s="27">
        <v>0</v>
      </c>
      <c r="F1651" s="27">
        <v>0</v>
      </c>
      <c r="G1651" s="27">
        <v>0</v>
      </c>
      <c r="H1651" s="27">
        <v>0</v>
      </c>
      <c r="I1651" s="27">
        <v>0</v>
      </c>
      <c r="J1651" s="27">
        <v>0</v>
      </c>
      <c r="K1651" s="28">
        <v>0</v>
      </c>
      <c r="L1651" s="27">
        <v>0</v>
      </c>
      <c r="M1651" s="28">
        <v>3.7437</v>
      </c>
      <c r="N1651" s="27">
        <v>0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>
        <v>0</v>
      </c>
      <c r="U1651" s="29">
        <f t="shared" si="615"/>
        <v>3.7437</v>
      </c>
    </row>
    <row r="1652" spans="2:21" ht="13.5" customHeight="1">
      <c r="B1652" s="13"/>
      <c r="C1652" s="14" t="s">
        <v>77</v>
      </c>
      <c r="D1652" s="27">
        <v>0</v>
      </c>
      <c r="E1652" s="27">
        <v>0</v>
      </c>
      <c r="F1652" s="27">
        <v>0</v>
      </c>
      <c r="G1652" s="27">
        <v>0</v>
      </c>
      <c r="H1652" s="27">
        <v>0</v>
      </c>
      <c r="I1652" s="27">
        <v>0</v>
      </c>
      <c r="J1652" s="27">
        <v>3.7357</v>
      </c>
      <c r="K1652" s="28">
        <v>3.7357</v>
      </c>
      <c r="L1652" s="27">
        <v>0</v>
      </c>
      <c r="M1652" s="28">
        <v>0</v>
      </c>
      <c r="N1652" s="27">
        <v>3.7357</v>
      </c>
      <c r="O1652" s="27">
        <v>11.2151</v>
      </c>
      <c r="P1652" s="27">
        <v>7.4714</v>
      </c>
      <c r="Q1652" s="27">
        <v>10.5225</v>
      </c>
      <c r="R1652" s="27">
        <v>26.1819</v>
      </c>
      <c r="S1652" s="27">
        <v>13.5862</v>
      </c>
      <c r="T1652" s="27">
        <v>19.6406</v>
      </c>
      <c r="U1652" s="29">
        <f t="shared" si="615"/>
        <v>99.82480000000001</v>
      </c>
    </row>
    <row r="1653" spans="2:21" ht="13.5" customHeight="1">
      <c r="B1653" s="13"/>
      <c r="C1653" s="14" t="s">
        <v>78</v>
      </c>
      <c r="D1653" s="27">
        <v>0</v>
      </c>
      <c r="E1653" s="27">
        <v>0</v>
      </c>
      <c r="F1653" s="27">
        <v>0</v>
      </c>
      <c r="G1653" s="27">
        <v>0</v>
      </c>
      <c r="H1653" s="27">
        <v>0</v>
      </c>
      <c r="I1653" s="27">
        <v>0</v>
      </c>
      <c r="J1653" s="27">
        <v>0</v>
      </c>
      <c r="K1653" s="28">
        <v>0</v>
      </c>
      <c r="L1653" s="27">
        <v>0</v>
      </c>
      <c r="M1653" s="28">
        <v>0</v>
      </c>
      <c r="N1653" s="27">
        <v>0</v>
      </c>
      <c r="O1653" s="27">
        <v>0</v>
      </c>
      <c r="P1653" s="27">
        <v>0</v>
      </c>
      <c r="Q1653" s="27">
        <v>0</v>
      </c>
      <c r="R1653" s="27">
        <v>9.6827</v>
      </c>
      <c r="S1653" s="27">
        <v>6.5859</v>
      </c>
      <c r="T1653" s="27">
        <v>12.2772</v>
      </c>
      <c r="U1653" s="29">
        <f t="shared" si="615"/>
        <v>28.5458</v>
      </c>
    </row>
    <row r="1654" spans="2:21" ht="13.5" customHeight="1">
      <c r="B1654" s="13" t="s">
        <v>63</v>
      </c>
      <c r="C1654" s="14" t="s">
        <v>79</v>
      </c>
      <c r="D1654" s="27">
        <v>0</v>
      </c>
      <c r="E1654" s="27">
        <v>0</v>
      </c>
      <c r="F1654" s="27">
        <v>0</v>
      </c>
      <c r="G1654" s="27">
        <v>3.0431</v>
      </c>
      <c r="H1654" s="27">
        <v>3</v>
      </c>
      <c r="I1654" s="27">
        <v>0</v>
      </c>
      <c r="J1654" s="27">
        <v>0</v>
      </c>
      <c r="K1654" s="28">
        <v>0</v>
      </c>
      <c r="L1654" s="27">
        <v>0</v>
      </c>
      <c r="M1654" s="28">
        <v>5.5338</v>
      </c>
      <c r="N1654" s="27">
        <v>0</v>
      </c>
      <c r="O1654" s="27">
        <v>0</v>
      </c>
      <c r="P1654" s="27">
        <v>3.7437</v>
      </c>
      <c r="Q1654" s="27">
        <v>4.6467</v>
      </c>
      <c r="R1654" s="27">
        <v>47.7461</v>
      </c>
      <c r="S1654" s="27">
        <v>17.8113</v>
      </c>
      <c r="T1654" s="27">
        <v>19.072</v>
      </c>
      <c r="U1654" s="29">
        <f t="shared" si="615"/>
        <v>104.59670000000001</v>
      </c>
    </row>
    <row r="1655" spans="2:21" ht="13.5" customHeight="1">
      <c r="B1655" s="13"/>
      <c r="C1655" s="14" t="s">
        <v>80</v>
      </c>
      <c r="D1655" s="27">
        <v>0</v>
      </c>
      <c r="E1655" s="27">
        <v>0</v>
      </c>
      <c r="F1655" s="27">
        <v>0</v>
      </c>
      <c r="G1655" s="27">
        <v>0</v>
      </c>
      <c r="H1655" s="27">
        <v>0</v>
      </c>
      <c r="I1655" s="27">
        <v>0</v>
      </c>
      <c r="J1655" s="27">
        <v>0</v>
      </c>
      <c r="K1655" s="28">
        <v>0</v>
      </c>
      <c r="L1655" s="27">
        <v>0</v>
      </c>
      <c r="M1655" s="28">
        <v>0</v>
      </c>
      <c r="N1655" s="27">
        <v>0</v>
      </c>
      <c r="O1655" s="27">
        <v>0</v>
      </c>
      <c r="P1655" s="27">
        <v>0</v>
      </c>
      <c r="Q1655" s="27">
        <v>3.7437</v>
      </c>
      <c r="R1655" s="27">
        <v>5.8357</v>
      </c>
      <c r="S1655" s="27">
        <v>4.2479</v>
      </c>
      <c r="T1655" s="27">
        <v>3.6576</v>
      </c>
      <c r="U1655" s="29">
        <f t="shared" si="615"/>
        <v>17.4849</v>
      </c>
    </row>
    <row r="1656" spans="2:21" ht="13.5" customHeight="1">
      <c r="B1656" s="13"/>
      <c r="C1656" s="14" t="s">
        <v>81</v>
      </c>
      <c r="D1656" s="27">
        <v>0</v>
      </c>
      <c r="E1656" s="27">
        <v>0</v>
      </c>
      <c r="F1656" s="27">
        <v>0</v>
      </c>
      <c r="G1656" s="27">
        <v>0</v>
      </c>
      <c r="H1656" s="27">
        <v>0</v>
      </c>
      <c r="I1656" s="27">
        <v>0</v>
      </c>
      <c r="J1656" s="27">
        <v>0</v>
      </c>
      <c r="K1656" s="28">
        <v>0</v>
      </c>
      <c r="L1656" s="27">
        <v>0</v>
      </c>
      <c r="M1656" s="28">
        <v>0</v>
      </c>
      <c r="N1656" s="27">
        <v>0</v>
      </c>
      <c r="O1656" s="27">
        <v>0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9">
        <f t="shared" si="615"/>
        <v>0</v>
      </c>
    </row>
    <row r="1657" spans="2:21" ht="13.5" customHeight="1">
      <c r="B1657" s="13" t="s">
        <v>1</v>
      </c>
      <c r="C1657" s="14" t="s">
        <v>82</v>
      </c>
      <c r="D1657" s="27">
        <v>0</v>
      </c>
      <c r="E1657" s="27">
        <v>0</v>
      </c>
      <c r="F1657" s="27">
        <v>0</v>
      </c>
      <c r="G1657" s="27">
        <v>0</v>
      </c>
      <c r="H1657" s="27">
        <v>0</v>
      </c>
      <c r="I1657" s="27">
        <v>0</v>
      </c>
      <c r="J1657" s="27">
        <v>0</v>
      </c>
      <c r="K1657" s="28">
        <v>0</v>
      </c>
      <c r="L1657" s="27">
        <v>0</v>
      </c>
      <c r="M1657" s="28">
        <v>0</v>
      </c>
      <c r="N1657" s="27">
        <v>0</v>
      </c>
      <c r="O1657" s="27">
        <v>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9">
        <f t="shared" si="615"/>
        <v>0</v>
      </c>
    </row>
    <row r="1658" spans="2:21" ht="13.5" customHeight="1">
      <c r="B1658" s="13"/>
      <c r="C1658" s="14" t="s">
        <v>83</v>
      </c>
      <c r="D1658" s="27">
        <v>0</v>
      </c>
      <c r="E1658" s="27">
        <v>0</v>
      </c>
      <c r="F1658" s="27">
        <v>0</v>
      </c>
      <c r="G1658" s="27">
        <v>4.9726</v>
      </c>
      <c r="H1658" s="27">
        <v>10.783</v>
      </c>
      <c r="I1658" s="27">
        <v>24.8356</v>
      </c>
      <c r="J1658" s="27">
        <v>0</v>
      </c>
      <c r="K1658" s="28">
        <v>4.9128</v>
      </c>
      <c r="L1658" s="27">
        <v>3.8378</v>
      </c>
      <c r="M1658" s="28">
        <v>7.9372</v>
      </c>
      <c r="N1658" s="27">
        <v>7.0598</v>
      </c>
      <c r="O1658" s="27">
        <v>8.0583</v>
      </c>
      <c r="P1658" s="27">
        <v>9.3108</v>
      </c>
      <c r="Q1658" s="27">
        <v>28.315</v>
      </c>
      <c r="R1658" s="27">
        <v>21.6309</v>
      </c>
      <c r="S1658" s="27">
        <v>11.8202</v>
      </c>
      <c r="T1658" s="27">
        <v>33.4415</v>
      </c>
      <c r="U1658" s="29">
        <f t="shared" si="615"/>
        <v>176.91549999999998</v>
      </c>
    </row>
    <row r="1659" spans="2:21" ht="13.5" customHeight="1">
      <c r="B1659" s="13"/>
      <c r="C1659" s="14" t="s">
        <v>84</v>
      </c>
      <c r="D1659" s="27">
        <v>0</v>
      </c>
      <c r="E1659" s="27">
        <v>0</v>
      </c>
      <c r="F1659" s="27">
        <v>0</v>
      </c>
      <c r="G1659" s="27">
        <v>0</v>
      </c>
      <c r="H1659" s="27">
        <v>0</v>
      </c>
      <c r="I1659" s="27">
        <v>0</v>
      </c>
      <c r="J1659" s="27">
        <v>0</v>
      </c>
      <c r="K1659" s="28">
        <v>0</v>
      </c>
      <c r="L1659" s="27">
        <v>0</v>
      </c>
      <c r="M1659" s="28">
        <v>0</v>
      </c>
      <c r="N1659" s="27">
        <v>0</v>
      </c>
      <c r="O1659" s="27">
        <v>0</v>
      </c>
      <c r="P1659" s="27">
        <v>0</v>
      </c>
      <c r="Q1659" s="27">
        <v>0</v>
      </c>
      <c r="R1659" s="27">
        <v>0</v>
      </c>
      <c r="S1659" s="27">
        <v>0</v>
      </c>
      <c r="T1659" s="27">
        <v>0</v>
      </c>
      <c r="U1659" s="29">
        <f t="shared" si="615"/>
        <v>0</v>
      </c>
    </row>
    <row r="1660" spans="2:21" ht="13.5" customHeight="1">
      <c r="B1660" s="13" t="s">
        <v>35</v>
      </c>
      <c r="C1660" s="14" t="s">
        <v>85</v>
      </c>
      <c r="D1660" s="27">
        <v>0</v>
      </c>
      <c r="E1660" s="27">
        <v>0</v>
      </c>
      <c r="F1660" s="27">
        <v>0</v>
      </c>
      <c r="G1660" s="27">
        <v>0</v>
      </c>
      <c r="H1660" s="27">
        <v>0</v>
      </c>
      <c r="I1660" s="27">
        <v>0</v>
      </c>
      <c r="J1660" s="27">
        <v>0</v>
      </c>
      <c r="K1660" s="28">
        <v>0</v>
      </c>
      <c r="L1660" s="27">
        <v>0</v>
      </c>
      <c r="M1660" s="28">
        <v>0</v>
      </c>
      <c r="N1660" s="27">
        <v>0</v>
      </c>
      <c r="O1660" s="27">
        <v>0</v>
      </c>
      <c r="P1660" s="27">
        <v>0</v>
      </c>
      <c r="Q1660" s="27">
        <v>0</v>
      </c>
      <c r="R1660" s="27">
        <v>0</v>
      </c>
      <c r="S1660" s="27">
        <v>0</v>
      </c>
      <c r="T1660" s="27">
        <v>0</v>
      </c>
      <c r="U1660" s="29">
        <f t="shared" si="615"/>
        <v>0</v>
      </c>
    </row>
    <row r="1661" spans="2:21" ht="13.5" customHeight="1">
      <c r="B1661" s="13"/>
      <c r="C1661" s="14" t="s">
        <v>86</v>
      </c>
      <c r="D1661" s="27">
        <v>0</v>
      </c>
      <c r="E1661" s="27">
        <v>0</v>
      </c>
      <c r="F1661" s="27">
        <v>0</v>
      </c>
      <c r="G1661" s="27">
        <v>497.8097</v>
      </c>
      <c r="H1661" s="27">
        <v>0</v>
      </c>
      <c r="I1661" s="27">
        <v>0</v>
      </c>
      <c r="J1661" s="27">
        <v>0</v>
      </c>
      <c r="K1661" s="28">
        <v>0</v>
      </c>
      <c r="L1661" s="27">
        <v>2.2266</v>
      </c>
      <c r="M1661" s="28">
        <v>0</v>
      </c>
      <c r="N1661" s="27">
        <v>0</v>
      </c>
      <c r="O1661" s="27">
        <v>0</v>
      </c>
      <c r="P1661" s="27">
        <v>0</v>
      </c>
      <c r="Q1661" s="27">
        <v>4.3047</v>
      </c>
      <c r="R1661" s="27">
        <v>0</v>
      </c>
      <c r="S1661" s="27">
        <v>0</v>
      </c>
      <c r="T1661" s="27">
        <v>0</v>
      </c>
      <c r="U1661" s="29">
        <f t="shared" si="615"/>
        <v>504.34100000000007</v>
      </c>
    </row>
    <row r="1662" spans="2:21" ht="13.5" customHeight="1">
      <c r="B1662" s="13"/>
      <c r="C1662" s="14" t="s">
        <v>87</v>
      </c>
      <c r="D1662" s="27">
        <v>0</v>
      </c>
      <c r="E1662" s="27">
        <v>0</v>
      </c>
      <c r="F1662" s="27">
        <v>0</v>
      </c>
      <c r="G1662" s="27">
        <v>0</v>
      </c>
      <c r="H1662" s="27">
        <v>0</v>
      </c>
      <c r="I1662" s="27">
        <v>0</v>
      </c>
      <c r="J1662" s="27">
        <v>0</v>
      </c>
      <c r="K1662" s="28">
        <v>0</v>
      </c>
      <c r="L1662" s="27">
        <v>0</v>
      </c>
      <c r="M1662" s="28">
        <v>112.3248</v>
      </c>
      <c r="N1662" s="27">
        <v>3</v>
      </c>
      <c r="O1662" s="27">
        <v>3</v>
      </c>
      <c r="P1662" s="27">
        <v>0</v>
      </c>
      <c r="Q1662" s="27">
        <v>0</v>
      </c>
      <c r="R1662" s="27">
        <v>8.0076</v>
      </c>
      <c r="S1662" s="27">
        <v>1.0038</v>
      </c>
      <c r="T1662" s="27">
        <v>0</v>
      </c>
      <c r="U1662" s="29">
        <f t="shared" si="615"/>
        <v>127.33619999999999</v>
      </c>
    </row>
    <row r="1663" spans="2:21" ht="13.5" customHeight="1">
      <c r="B1663" s="13"/>
      <c r="C1663" s="17" t="s">
        <v>88</v>
      </c>
      <c r="D1663" s="27">
        <v>0</v>
      </c>
      <c r="E1663" s="27">
        <v>0</v>
      </c>
      <c r="F1663" s="27">
        <v>0</v>
      </c>
      <c r="G1663" s="27">
        <v>0</v>
      </c>
      <c r="H1663" s="27">
        <v>12.3496</v>
      </c>
      <c r="I1663" s="27">
        <v>6.1748</v>
      </c>
      <c r="J1663" s="27">
        <v>0</v>
      </c>
      <c r="K1663" s="28">
        <v>0</v>
      </c>
      <c r="L1663" s="27">
        <v>0</v>
      </c>
      <c r="M1663" s="28">
        <v>3.3399</v>
      </c>
      <c r="N1663" s="27">
        <v>0</v>
      </c>
      <c r="O1663" s="27">
        <v>0</v>
      </c>
      <c r="P1663" s="27">
        <v>2.2417</v>
      </c>
      <c r="Q1663" s="27">
        <v>12.3417</v>
      </c>
      <c r="R1663" s="27">
        <v>30.2117</v>
      </c>
      <c r="S1663" s="27">
        <v>0</v>
      </c>
      <c r="T1663" s="27">
        <v>13.0874</v>
      </c>
      <c r="U1663" s="29">
        <f t="shared" si="615"/>
        <v>79.74680000000001</v>
      </c>
    </row>
    <row r="1664" spans="1:21" ht="13.5" customHeight="1">
      <c r="A1664" s="39"/>
      <c r="B1664" s="15"/>
      <c r="C1664" s="16" t="s">
        <v>2</v>
      </c>
      <c r="D1664" s="30">
        <f aca="true" t="shared" si="620" ref="D1664:T1664">SUM(D1645:D1663)</f>
        <v>0</v>
      </c>
      <c r="E1664" s="30">
        <f t="shared" si="620"/>
        <v>0</v>
      </c>
      <c r="F1664" s="30">
        <f t="shared" si="620"/>
        <v>0</v>
      </c>
      <c r="G1664" s="30">
        <f t="shared" si="620"/>
        <v>505.8254</v>
      </c>
      <c r="H1664" s="30">
        <f t="shared" si="620"/>
        <v>47.1375</v>
      </c>
      <c r="I1664" s="30">
        <f t="shared" si="620"/>
        <v>31.0104</v>
      </c>
      <c r="J1664" s="30">
        <f t="shared" si="620"/>
        <v>3.7357</v>
      </c>
      <c r="K1664" s="31">
        <f t="shared" si="620"/>
        <v>29.6534</v>
      </c>
      <c r="L1664" s="30">
        <f t="shared" si="620"/>
        <v>27.069300000000002</v>
      </c>
      <c r="M1664" s="31">
        <f t="shared" si="620"/>
        <v>132.8794</v>
      </c>
      <c r="N1664" s="30">
        <f t="shared" si="620"/>
        <v>34.800399999999996</v>
      </c>
      <c r="O1664" s="30">
        <f t="shared" si="620"/>
        <v>43.2783</v>
      </c>
      <c r="P1664" s="30">
        <f t="shared" si="620"/>
        <v>22.7676</v>
      </c>
      <c r="Q1664" s="30">
        <f t="shared" si="620"/>
        <v>84.8792</v>
      </c>
      <c r="R1664" s="30">
        <f t="shared" si="620"/>
        <v>163.1934</v>
      </c>
      <c r="S1664" s="30">
        <f t="shared" si="620"/>
        <v>68.0439</v>
      </c>
      <c r="T1664" s="30">
        <f t="shared" si="620"/>
        <v>108.98410000000001</v>
      </c>
      <c r="U1664" s="32">
        <f t="shared" si="615"/>
        <v>1303.2579999999998</v>
      </c>
    </row>
    <row r="1665" spans="2:21" ht="13.5" customHeight="1">
      <c r="B1665" s="13"/>
      <c r="C1665" s="14" t="s">
        <v>89</v>
      </c>
      <c r="D1665" s="27">
        <v>0</v>
      </c>
      <c r="E1665" s="27">
        <v>0</v>
      </c>
      <c r="F1665" s="27">
        <v>0</v>
      </c>
      <c r="G1665" s="27">
        <v>0</v>
      </c>
      <c r="H1665" s="27">
        <v>0</v>
      </c>
      <c r="I1665" s="27">
        <v>0</v>
      </c>
      <c r="J1665" s="27">
        <v>0</v>
      </c>
      <c r="K1665" s="28">
        <v>0</v>
      </c>
      <c r="L1665" s="27">
        <v>0</v>
      </c>
      <c r="M1665" s="28">
        <v>0</v>
      </c>
      <c r="N1665" s="27">
        <v>0</v>
      </c>
      <c r="O1665" s="27">
        <v>0</v>
      </c>
      <c r="P1665" s="27">
        <v>0</v>
      </c>
      <c r="Q1665" s="27">
        <v>0</v>
      </c>
      <c r="R1665" s="27">
        <v>0</v>
      </c>
      <c r="S1665" s="27">
        <v>0</v>
      </c>
      <c r="T1665" s="27">
        <v>0</v>
      </c>
      <c r="U1665" s="29">
        <f t="shared" si="615"/>
        <v>0</v>
      </c>
    </row>
    <row r="1666" spans="2:21" ht="13.5" customHeight="1">
      <c r="B1666" s="13" t="s">
        <v>90</v>
      </c>
      <c r="C1666" s="14" t="s">
        <v>91</v>
      </c>
      <c r="D1666" s="27">
        <v>0</v>
      </c>
      <c r="E1666" s="27">
        <v>0</v>
      </c>
      <c r="F1666" s="27">
        <v>0</v>
      </c>
      <c r="G1666" s="27">
        <v>0</v>
      </c>
      <c r="H1666" s="27">
        <v>0</v>
      </c>
      <c r="I1666" s="27">
        <v>0</v>
      </c>
      <c r="J1666" s="27">
        <v>0</v>
      </c>
      <c r="K1666" s="28">
        <v>0</v>
      </c>
      <c r="L1666" s="27">
        <v>0</v>
      </c>
      <c r="M1666" s="28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>
        <v>0</v>
      </c>
      <c r="U1666" s="29">
        <f t="shared" si="615"/>
        <v>0</v>
      </c>
    </row>
    <row r="1667" spans="2:21" ht="13.5" customHeight="1">
      <c r="B1667" s="13" t="s">
        <v>63</v>
      </c>
      <c r="C1667" s="14" t="s">
        <v>119</v>
      </c>
      <c r="D1667" s="27">
        <v>0</v>
      </c>
      <c r="E1667" s="27">
        <v>0</v>
      </c>
      <c r="F1667" s="27">
        <v>0</v>
      </c>
      <c r="G1667" s="27">
        <v>0</v>
      </c>
      <c r="H1667" s="27">
        <v>0</v>
      </c>
      <c r="I1667" s="27">
        <v>0</v>
      </c>
      <c r="J1667" s="27">
        <v>0</v>
      </c>
      <c r="K1667" s="28">
        <v>0</v>
      </c>
      <c r="L1667" s="27">
        <v>0</v>
      </c>
      <c r="M1667" s="28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9">
        <f t="shared" si="615"/>
        <v>0</v>
      </c>
    </row>
    <row r="1668" spans="2:21" ht="13.5" customHeight="1">
      <c r="B1668" s="13" t="s">
        <v>1</v>
      </c>
      <c r="C1668" s="14" t="s">
        <v>92</v>
      </c>
      <c r="D1668" s="27">
        <v>0</v>
      </c>
      <c r="E1668" s="27">
        <v>0</v>
      </c>
      <c r="F1668" s="27">
        <v>0</v>
      </c>
      <c r="G1668" s="27">
        <v>0</v>
      </c>
      <c r="H1668" s="27">
        <v>0</v>
      </c>
      <c r="I1668" s="27">
        <v>0</v>
      </c>
      <c r="J1668" s="27">
        <v>0</v>
      </c>
      <c r="K1668" s="28">
        <v>0</v>
      </c>
      <c r="L1668" s="27">
        <v>0</v>
      </c>
      <c r="M1668" s="28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9">
        <f t="shared" si="615"/>
        <v>0</v>
      </c>
    </row>
    <row r="1669" spans="2:21" ht="13.5" customHeight="1">
      <c r="B1669" s="13" t="s">
        <v>35</v>
      </c>
      <c r="C1669" s="14" t="s">
        <v>93</v>
      </c>
      <c r="D1669" s="27">
        <v>0</v>
      </c>
      <c r="E1669" s="27">
        <v>0</v>
      </c>
      <c r="F1669" s="27">
        <v>0</v>
      </c>
      <c r="G1669" s="27">
        <v>0</v>
      </c>
      <c r="H1669" s="27">
        <v>0</v>
      </c>
      <c r="I1669" s="27">
        <v>0</v>
      </c>
      <c r="J1669" s="27">
        <v>0</v>
      </c>
      <c r="K1669" s="28">
        <v>0</v>
      </c>
      <c r="L1669" s="27">
        <v>0</v>
      </c>
      <c r="M1669" s="28">
        <v>0</v>
      </c>
      <c r="N1669" s="27">
        <v>0</v>
      </c>
      <c r="O1669" s="27">
        <v>2.051</v>
      </c>
      <c r="P1669" s="27">
        <v>1.0255</v>
      </c>
      <c r="Q1669" s="27">
        <v>1.0255</v>
      </c>
      <c r="R1669" s="27">
        <v>0</v>
      </c>
      <c r="S1669" s="27">
        <v>0</v>
      </c>
      <c r="T1669" s="27">
        <v>0</v>
      </c>
      <c r="U1669" s="29">
        <f t="shared" si="615"/>
        <v>4.102</v>
      </c>
    </row>
    <row r="1670" spans="2:21" ht="13.5" customHeight="1">
      <c r="B1670" s="13"/>
      <c r="C1670" s="14" t="s">
        <v>94</v>
      </c>
      <c r="D1670" s="27">
        <v>0</v>
      </c>
      <c r="E1670" s="27">
        <v>3145.2226</v>
      </c>
      <c r="F1670" s="27">
        <v>0</v>
      </c>
      <c r="G1670" s="27">
        <v>0</v>
      </c>
      <c r="H1670" s="27">
        <v>0</v>
      </c>
      <c r="I1670" s="27">
        <v>1.9119</v>
      </c>
      <c r="J1670" s="27">
        <v>0</v>
      </c>
      <c r="K1670" s="28">
        <v>0</v>
      </c>
      <c r="L1670" s="27">
        <v>0</v>
      </c>
      <c r="M1670" s="28">
        <v>2.8791</v>
      </c>
      <c r="N1670" s="27">
        <v>2.8791</v>
      </c>
      <c r="O1670" s="27">
        <v>9.8844</v>
      </c>
      <c r="P1670" s="27">
        <v>4.017</v>
      </c>
      <c r="Q1670" s="27">
        <v>0</v>
      </c>
      <c r="R1670" s="27">
        <v>61.9086</v>
      </c>
      <c r="S1670" s="27">
        <v>0</v>
      </c>
      <c r="T1670" s="27">
        <v>0</v>
      </c>
      <c r="U1670" s="29">
        <f t="shared" si="615"/>
        <v>3228.7027000000003</v>
      </c>
    </row>
    <row r="1671" spans="2:21" ht="13.5" customHeight="1">
      <c r="B1671" s="13"/>
      <c r="C1671" s="14" t="s">
        <v>95</v>
      </c>
      <c r="D1671" s="27">
        <v>0</v>
      </c>
      <c r="E1671" s="27">
        <v>3274.7022</v>
      </c>
      <c r="F1671" s="27">
        <v>0</v>
      </c>
      <c r="G1671" s="27">
        <v>0</v>
      </c>
      <c r="H1671" s="27">
        <v>1091.5674</v>
      </c>
      <c r="I1671" s="27">
        <v>0</v>
      </c>
      <c r="J1671" s="27">
        <v>0</v>
      </c>
      <c r="K1671" s="28">
        <v>0</v>
      </c>
      <c r="L1671" s="27">
        <v>0</v>
      </c>
      <c r="M1671" s="28">
        <v>0</v>
      </c>
      <c r="N1671" s="27">
        <v>0</v>
      </c>
      <c r="O1671" s="27">
        <v>0</v>
      </c>
      <c r="P1671" s="27">
        <v>0</v>
      </c>
      <c r="Q1671" s="27">
        <v>2.3381</v>
      </c>
      <c r="R1671" s="27">
        <v>42.0824</v>
      </c>
      <c r="S1671" s="27">
        <v>17.2055</v>
      </c>
      <c r="T1671" s="27">
        <v>0</v>
      </c>
      <c r="U1671" s="29">
        <f t="shared" si="615"/>
        <v>4427.8956</v>
      </c>
    </row>
    <row r="1672" spans="1:21" ht="13.5" customHeight="1">
      <c r="A1672" s="39"/>
      <c r="B1672" s="15"/>
      <c r="C1672" s="16" t="s">
        <v>2</v>
      </c>
      <c r="D1672" s="30">
        <f aca="true" t="shared" si="621" ref="D1672:T1672">SUM(D1665:D1671)</f>
        <v>0</v>
      </c>
      <c r="E1672" s="30">
        <f t="shared" si="621"/>
        <v>6419.924800000001</v>
      </c>
      <c r="F1672" s="30">
        <f t="shared" si="621"/>
        <v>0</v>
      </c>
      <c r="G1672" s="30">
        <f t="shared" si="621"/>
        <v>0</v>
      </c>
      <c r="H1672" s="30">
        <f t="shared" si="621"/>
        <v>1091.5674</v>
      </c>
      <c r="I1672" s="30">
        <f t="shared" si="621"/>
        <v>1.9119</v>
      </c>
      <c r="J1672" s="30">
        <f t="shared" si="621"/>
        <v>0</v>
      </c>
      <c r="K1672" s="31">
        <f t="shared" si="621"/>
        <v>0</v>
      </c>
      <c r="L1672" s="30">
        <f t="shared" si="621"/>
        <v>0</v>
      </c>
      <c r="M1672" s="31">
        <f t="shared" si="621"/>
        <v>2.8791</v>
      </c>
      <c r="N1672" s="30">
        <f t="shared" si="621"/>
        <v>2.8791</v>
      </c>
      <c r="O1672" s="30">
        <f t="shared" si="621"/>
        <v>11.9354</v>
      </c>
      <c r="P1672" s="30">
        <f t="shared" si="621"/>
        <v>5.0425</v>
      </c>
      <c r="Q1672" s="30">
        <f t="shared" si="621"/>
        <v>3.3636</v>
      </c>
      <c r="R1672" s="30">
        <f t="shared" si="621"/>
        <v>103.991</v>
      </c>
      <c r="S1672" s="30">
        <f t="shared" si="621"/>
        <v>17.2055</v>
      </c>
      <c r="T1672" s="30">
        <f t="shared" si="621"/>
        <v>0</v>
      </c>
      <c r="U1672" s="32">
        <f t="shared" si="615"/>
        <v>7660.7003</v>
      </c>
    </row>
    <row r="1673" spans="2:21" ht="13.5" customHeight="1">
      <c r="B1673" s="11"/>
      <c r="C1673" s="12" t="s">
        <v>96</v>
      </c>
      <c r="D1673" s="27">
        <v>0</v>
      </c>
      <c r="E1673" s="27">
        <v>3862.7553</v>
      </c>
      <c r="F1673" s="27">
        <v>0</v>
      </c>
      <c r="G1673" s="27">
        <v>0</v>
      </c>
      <c r="H1673" s="27">
        <v>0</v>
      </c>
      <c r="I1673" s="27">
        <v>0</v>
      </c>
      <c r="J1673" s="27">
        <v>0</v>
      </c>
      <c r="K1673" s="28">
        <v>0</v>
      </c>
      <c r="L1673" s="27">
        <v>0</v>
      </c>
      <c r="M1673" s="28">
        <v>0</v>
      </c>
      <c r="N1673" s="27">
        <v>0</v>
      </c>
      <c r="O1673" s="27">
        <v>0</v>
      </c>
      <c r="P1673" s="27">
        <v>0</v>
      </c>
      <c r="Q1673" s="27">
        <v>0</v>
      </c>
      <c r="R1673" s="27">
        <v>0</v>
      </c>
      <c r="S1673" s="27">
        <v>0</v>
      </c>
      <c r="T1673" s="27">
        <v>0</v>
      </c>
      <c r="U1673" s="29">
        <f aca="true" t="shared" si="622" ref="U1673:U1701">SUM(D1673:T1673)</f>
        <v>3862.7553</v>
      </c>
    </row>
    <row r="1674" spans="2:21" ht="13.5" customHeight="1">
      <c r="B1674" s="13" t="s">
        <v>97</v>
      </c>
      <c r="C1674" s="14" t="s">
        <v>98</v>
      </c>
      <c r="D1674" s="27">
        <v>0</v>
      </c>
      <c r="E1674" s="27">
        <v>0</v>
      </c>
      <c r="F1674" s="27">
        <v>0</v>
      </c>
      <c r="G1674" s="27">
        <v>0</v>
      </c>
      <c r="H1674" s="27">
        <v>0</v>
      </c>
      <c r="I1674" s="27">
        <v>0</v>
      </c>
      <c r="J1674" s="27">
        <v>0</v>
      </c>
      <c r="K1674" s="28">
        <v>0</v>
      </c>
      <c r="L1674" s="27">
        <v>0</v>
      </c>
      <c r="M1674" s="28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9">
        <f t="shared" si="622"/>
        <v>0</v>
      </c>
    </row>
    <row r="1675" spans="2:21" ht="13.5" customHeight="1">
      <c r="B1675" s="13"/>
      <c r="C1675" s="14" t="s">
        <v>99</v>
      </c>
      <c r="D1675" s="27">
        <v>0</v>
      </c>
      <c r="E1675" s="27">
        <v>0</v>
      </c>
      <c r="F1675" s="27">
        <v>0</v>
      </c>
      <c r="G1675" s="27">
        <v>0</v>
      </c>
      <c r="H1675" s="27">
        <v>0</v>
      </c>
      <c r="I1675" s="27">
        <v>0</v>
      </c>
      <c r="J1675" s="27">
        <v>0</v>
      </c>
      <c r="K1675" s="28">
        <v>0</v>
      </c>
      <c r="L1675" s="27">
        <v>0</v>
      </c>
      <c r="M1675" s="28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9">
        <f t="shared" si="622"/>
        <v>0</v>
      </c>
    </row>
    <row r="1676" spans="2:21" ht="13.5" customHeight="1">
      <c r="B1676" s="13" t="s">
        <v>63</v>
      </c>
      <c r="C1676" s="14" t="s">
        <v>100</v>
      </c>
      <c r="D1676" s="27">
        <v>0</v>
      </c>
      <c r="E1676" s="27">
        <v>0</v>
      </c>
      <c r="F1676" s="27">
        <v>0</v>
      </c>
      <c r="G1676" s="27">
        <v>0</v>
      </c>
      <c r="H1676" s="27">
        <v>0</v>
      </c>
      <c r="I1676" s="27">
        <v>0</v>
      </c>
      <c r="J1676" s="27">
        <v>0</v>
      </c>
      <c r="K1676" s="28">
        <v>0</v>
      </c>
      <c r="L1676" s="27">
        <v>0</v>
      </c>
      <c r="M1676" s="28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9">
        <f t="shared" si="622"/>
        <v>0</v>
      </c>
    </row>
    <row r="1677" spans="2:21" ht="13.5" customHeight="1">
      <c r="B1677" s="13"/>
      <c r="C1677" s="14" t="s">
        <v>101</v>
      </c>
      <c r="D1677" s="27">
        <v>0</v>
      </c>
      <c r="E1677" s="27">
        <v>0</v>
      </c>
      <c r="F1677" s="27">
        <v>0</v>
      </c>
      <c r="G1677" s="27">
        <v>0</v>
      </c>
      <c r="H1677" s="27">
        <v>0</v>
      </c>
      <c r="I1677" s="27">
        <v>0</v>
      </c>
      <c r="J1677" s="27">
        <v>0</v>
      </c>
      <c r="K1677" s="28">
        <v>0</v>
      </c>
      <c r="L1677" s="27">
        <v>0</v>
      </c>
      <c r="M1677" s="28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9">
        <f t="shared" si="622"/>
        <v>0</v>
      </c>
    </row>
    <row r="1678" spans="2:21" ht="13.5" customHeight="1">
      <c r="B1678" s="13" t="s">
        <v>1</v>
      </c>
      <c r="C1678" s="14" t="s">
        <v>102</v>
      </c>
      <c r="D1678" s="27">
        <v>0</v>
      </c>
      <c r="E1678" s="27">
        <v>0</v>
      </c>
      <c r="F1678" s="27">
        <v>0</v>
      </c>
      <c r="G1678" s="27">
        <v>0</v>
      </c>
      <c r="H1678" s="27">
        <v>0</v>
      </c>
      <c r="I1678" s="27">
        <v>0</v>
      </c>
      <c r="J1678" s="27">
        <v>0</v>
      </c>
      <c r="K1678" s="28">
        <v>0</v>
      </c>
      <c r="L1678" s="27">
        <v>0</v>
      </c>
      <c r="M1678" s="28">
        <v>0</v>
      </c>
      <c r="N1678" s="27">
        <v>0</v>
      </c>
      <c r="O1678" s="27">
        <v>0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9">
        <f t="shared" si="622"/>
        <v>0</v>
      </c>
    </row>
    <row r="1679" spans="2:21" ht="13.5" customHeight="1">
      <c r="B1679" s="13"/>
      <c r="C1679" s="14" t="s">
        <v>103</v>
      </c>
      <c r="D1679" s="27">
        <v>0</v>
      </c>
      <c r="E1679" s="27">
        <v>0</v>
      </c>
      <c r="F1679" s="27">
        <v>0</v>
      </c>
      <c r="G1679" s="27">
        <v>0</v>
      </c>
      <c r="H1679" s="27">
        <v>0</v>
      </c>
      <c r="I1679" s="27">
        <v>0</v>
      </c>
      <c r="J1679" s="27">
        <v>1.9119</v>
      </c>
      <c r="K1679" s="28">
        <v>0</v>
      </c>
      <c r="L1679" s="27">
        <v>0</v>
      </c>
      <c r="M1679" s="28">
        <v>0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10.4652</v>
      </c>
      <c r="U1679" s="29">
        <f t="shared" si="622"/>
        <v>12.377099999999999</v>
      </c>
    </row>
    <row r="1680" spans="2:21" ht="13.5" customHeight="1">
      <c r="B1680" s="13" t="s">
        <v>35</v>
      </c>
      <c r="C1680" s="14" t="s">
        <v>104</v>
      </c>
      <c r="D1680" s="27">
        <v>0</v>
      </c>
      <c r="E1680" s="27">
        <v>0</v>
      </c>
      <c r="F1680" s="27">
        <v>0</v>
      </c>
      <c r="G1680" s="27">
        <v>0</v>
      </c>
      <c r="H1680" s="27">
        <v>0</v>
      </c>
      <c r="I1680" s="27">
        <v>0</v>
      </c>
      <c r="J1680" s="27">
        <v>0</v>
      </c>
      <c r="K1680" s="28">
        <v>0</v>
      </c>
      <c r="L1680" s="27">
        <v>0</v>
      </c>
      <c r="M1680" s="28">
        <v>0</v>
      </c>
      <c r="N1680" s="27">
        <v>0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0</v>
      </c>
      <c r="U1680" s="29">
        <f t="shared" si="622"/>
        <v>0</v>
      </c>
    </row>
    <row r="1681" spans="2:21" ht="13.5" customHeight="1">
      <c r="B1681" s="13"/>
      <c r="C1681" s="17" t="s">
        <v>105</v>
      </c>
      <c r="D1681" s="27">
        <v>0</v>
      </c>
      <c r="E1681" s="27">
        <v>0</v>
      </c>
      <c r="F1681" s="27">
        <v>0</v>
      </c>
      <c r="G1681" s="27">
        <v>0</v>
      </c>
      <c r="H1681" s="27">
        <v>0</v>
      </c>
      <c r="I1681" s="27">
        <v>0</v>
      </c>
      <c r="J1681" s="27">
        <v>0</v>
      </c>
      <c r="K1681" s="28">
        <v>0</v>
      </c>
      <c r="L1681" s="27">
        <v>0</v>
      </c>
      <c r="M1681" s="28">
        <v>0</v>
      </c>
      <c r="N1681" s="27">
        <v>0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0</v>
      </c>
      <c r="U1681" s="29">
        <f t="shared" si="622"/>
        <v>0</v>
      </c>
    </row>
    <row r="1682" spans="1:21" ht="13.5" customHeight="1">
      <c r="A1682" s="39"/>
      <c r="B1682" s="15"/>
      <c r="C1682" s="16" t="s">
        <v>2</v>
      </c>
      <c r="D1682" s="30">
        <f aca="true" t="shared" si="623" ref="D1682:T1682">SUM(D1673:D1681)</f>
        <v>0</v>
      </c>
      <c r="E1682" s="30">
        <f t="shared" si="623"/>
        <v>3862.7553</v>
      </c>
      <c r="F1682" s="30">
        <f t="shared" si="623"/>
        <v>0</v>
      </c>
      <c r="G1682" s="30">
        <f t="shared" si="623"/>
        <v>0</v>
      </c>
      <c r="H1682" s="30">
        <f t="shared" si="623"/>
        <v>0</v>
      </c>
      <c r="I1682" s="30">
        <f t="shared" si="623"/>
        <v>0</v>
      </c>
      <c r="J1682" s="30">
        <f t="shared" si="623"/>
        <v>1.9119</v>
      </c>
      <c r="K1682" s="31">
        <f t="shared" si="623"/>
        <v>0</v>
      </c>
      <c r="L1682" s="30">
        <f t="shared" si="623"/>
        <v>0</v>
      </c>
      <c r="M1682" s="31">
        <f t="shared" si="623"/>
        <v>0</v>
      </c>
      <c r="N1682" s="30">
        <f t="shared" si="623"/>
        <v>0</v>
      </c>
      <c r="O1682" s="30">
        <f t="shared" si="623"/>
        <v>0</v>
      </c>
      <c r="P1682" s="30">
        <f t="shared" si="623"/>
        <v>0</v>
      </c>
      <c r="Q1682" s="30">
        <f t="shared" si="623"/>
        <v>0</v>
      </c>
      <c r="R1682" s="30">
        <f t="shared" si="623"/>
        <v>0</v>
      </c>
      <c r="S1682" s="30">
        <f t="shared" si="623"/>
        <v>0</v>
      </c>
      <c r="T1682" s="30">
        <f t="shared" si="623"/>
        <v>10.4652</v>
      </c>
      <c r="U1682" s="32">
        <f t="shared" si="622"/>
        <v>3875.1324</v>
      </c>
    </row>
    <row r="1683" spans="2:21" ht="13.5" customHeight="1">
      <c r="B1683" s="13"/>
      <c r="C1683" s="14" t="s">
        <v>120</v>
      </c>
      <c r="D1683" s="27">
        <v>0</v>
      </c>
      <c r="E1683" s="27">
        <v>0</v>
      </c>
      <c r="F1683" s="27">
        <v>0</v>
      </c>
      <c r="G1683" s="27">
        <v>0</v>
      </c>
      <c r="H1683" s="27">
        <v>0</v>
      </c>
      <c r="I1683" s="27">
        <v>0</v>
      </c>
      <c r="J1683" s="27">
        <v>0</v>
      </c>
      <c r="K1683" s="28">
        <v>0</v>
      </c>
      <c r="L1683" s="27">
        <v>0</v>
      </c>
      <c r="M1683" s="28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9">
        <f t="shared" si="622"/>
        <v>0</v>
      </c>
    </row>
    <row r="1684" spans="2:21" ht="13.5" customHeight="1">
      <c r="B1684" s="13"/>
      <c r="C1684" s="14" t="s">
        <v>121</v>
      </c>
      <c r="D1684" s="27">
        <v>0</v>
      </c>
      <c r="E1684" s="27">
        <v>0</v>
      </c>
      <c r="F1684" s="27">
        <v>0</v>
      </c>
      <c r="G1684" s="27">
        <v>0</v>
      </c>
      <c r="H1684" s="27">
        <v>0</v>
      </c>
      <c r="I1684" s="27">
        <v>0</v>
      </c>
      <c r="J1684" s="27">
        <v>0</v>
      </c>
      <c r="K1684" s="28">
        <v>0</v>
      </c>
      <c r="L1684" s="27">
        <v>0</v>
      </c>
      <c r="M1684" s="28">
        <v>0</v>
      </c>
      <c r="N1684" s="27">
        <v>0</v>
      </c>
      <c r="O1684" s="27">
        <v>0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9">
        <f t="shared" si="622"/>
        <v>0</v>
      </c>
    </row>
    <row r="1685" spans="2:21" ht="13.5" customHeight="1">
      <c r="B1685" s="13"/>
      <c r="C1685" s="14" t="s">
        <v>122</v>
      </c>
      <c r="D1685" s="27">
        <v>0</v>
      </c>
      <c r="E1685" s="27">
        <v>0</v>
      </c>
      <c r="F1685" s="27">
        <v>0</v>
      </c>
      <c r="G1685" s="27">
        <v>0</v>
      </c>
      <c r="H1685" s="27">
        <v>0</v>
      </c>
      <c r="I1685" s="27">
        <v>0</v>
      </c>
      <c r="J1685" s="27">
        <v>0</v>
      </c>
      <c r="K1685" s="28">
        <v>0</v>
      </c>
      <c r="L1685" s="27">
        <v>0</v>
      </c>
      <c r="M1685" s="28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9">
        <f t="shared" si="622"/>
        <v>0</v>
      </c>
    </row>
    <row r="1686" spans="2:21" ht="13.5" customHeight="1">
      <c r="B1686" s="13" t="s">
        <v>123</v>
      </c>
      <c r="C1686" s="14" t="s">
        <v>106</v>
      </c>
      <c r="D1686" s="27">
        <v>0</v>
      </c>
      <c r="E1686" s="27">
        <v>0</v>
      </c>
      <c r="F1686" s="27">
        <v>0</v>
      </c>
      <c r="G1686" s="27">
        <v>0</v>
      </c>
      <c r="H1686" s="27">
        <v>0</v>
      </c>
      <c r="I1686" s="27">
        <v>0</v>
      </c>
      <c r="J1686" s="27">
        <v>0</v>
      </c>
      <c r="K1686" s="28">
        <v>0</v>
      </c>
      <c r="L1686" s="27">
        <v>0</v>
      </c>
      <c r="M1686" s="28">
        <v>0</v>
      </c>
      <c r="N1686" s="27">
        <v>0</v>
      </c>
      <c r="O1686" s="27">
        <v>0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9">
        <f t="shared" si="622"/>
        <v>0</v>
      </c>
    </row>
    <row r="1687" spans="2:21" ht="13.5" customHeight="1">
      <c r="B1687" s="13"/>
      <c r="C1687" s="14" t="s">
        <v>124</v>
      </c>
      <c r="D1687" s="27">
        <v>0</v>
      </c>
      <c r="E1687" s="27">
        <v>0</v>
      </c>
      <c r="F1687" s="27">
        <v>0</v>
      </c>
      <c r="G1687" s="27">
        <v>0</v>
      </c>
      <c r="H1687" s="27">
        <v>0</v>
      </c>
      <c r="I1687" s="27">
        <v>0</v>
      </c>
      <c r="J1687" s="27">
        <v>0</v>
      </c>
      <c r="K1687" s="28">
        <v>0</v>
      </c>
      <c r="L1687" s="27">
        <v>0</v>
      </c>
      <c r="M1687" s="28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9">
        <f t="shared" si="622"/>
        <v>0</v>
      </c>
    </row>
    <row r="1688" spans="2:21" ht="13.5" customHeight="1">
      <c r="B1688" s="13"/>
      <c r="C1688" s="14" t="s">
        <v>125</v>
      </c>
      <c r="D1688" s="27">
        <v>0</v>
      </c>
      <c r="E1688" s="27">
        <v>0</v>
      </c>
      <c r="F1688" s="27">
        <v>0</v>
      </c>
      <c r="G1688" s="27">
        <v>0</v>
      </c>
      <c r="H1688" s="27">
        <v>0</v>
      </c>
      <c r="I1688" s="27">
        <v>0</v>
      </c>
      <c r="J1688" s="27">
        <v>0</v>
      </c>
      <c r="K1688" s="28">
        <v>0</v>
      </c>
      <c r="L1688" s="27">
        <v>0</v>
      </c>
      <c r="M1688" s="28">
        <v>0</v>
      </c>
      <c r="N1688" s="27">
        <v>0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9">
        <f t="shared" si="622"/>
        <v>0</v>
      </c>
    </row>
    <row r="1689" spans="2:21" ht="13.5" customHeight="1">
      <c r="B1689" s="13" t="s">
        <v>126</v>
      </c>
      <c r="C1689" s="14" t="s">
        <v>127</v>
      </c>
      <c r="D1689" s="27">
        <v>0</v>
      </c>
      <c r="E1689" s="27">
        <v>0</v>
      </c>
      <c r="F1689" s="27">
        <v>0</v>
      </c>
      <c r="G1689" s="27">
        <v>0</v>
      </c>
      <c r="H1689" s="27">
        <v>0</v>
      </c>
      <c r="I1689" s="27">
        <v>0</v>
      </c>
      <c r="J1689" s="27">
        <v>0</v>
      </c>
      <c r="K1689" s="28">
        <v>0</v>
      </c>
      <c r="L1689" s="27">
        <v>0</v>
      </c>
      <c r="M1689" s="28">
        <v>0</v>
      </c>
      <c r="N1689" s="27">
        <v>0</v>
      </c>
      <c r="O1689" s="27">
        <v>0</v>
      </c>
      <c r="P1689" s="27">
        <v>0</v>
      </c>
      <c r="Q1689" s="27">
        <v>0</v>
      </c>
      <c r="R1689" s="27">
        <v>0</v>
      </c>
      <c r="S1689" s="27">
        <v>0</v>
      </c>
      <c r="T1689" s="27">
        <v>0</v>
      </c>
      <c r="U1689" s="29">
        <f t="shared" si="622"/>
        <v>0</v>
      </c>
    </row>
    <row r="1690" spans="2:21" ht="13.5" customHeight="1">
      <c r="B1690" s="13"/>
      <c r="C1690" s="14" t="s">
        <v>128</v>
      </c>
      <c r="D1690" s="27">
        <v>0</v>
      </c>
      <c r="E1690" s="27">
        <v>0</v>
      </c>
      <c r="F1690" s="27">
        <v>0</v>
      </c>
      <c r="G1690" s="27">
        <v>0</v>
      </c>
      <c r="H1690" s="27">
        <v>0</v>
      </c>
      <c r="I1690" s="27">
        <v>0</v>
      </c>
      <c r="J1690" s="27">
        <v>0</v>
      </c>
      <c r="K1690" s="28">
        <v>0</v>
      </c>
      <c r="L1690" s="27">
        <v>0</v>
      </c>
      <c r="M1690" s="28">
        <v>0</v>
      </c>
      <c r="N1690" s="27">
        <v>0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9">
        <f t="shared" si="622"/>
        <v>0</v>
      </c>
    </row>
    <row r="1691" spans="2:21" ht="13.5" customHeight="1">
      <c r="B1691" s="13"/>
      <c r="C1691" s="14" t="s">
        <v>129</v>
      </c>
      <c r="D1691" s="27">
        <v>0</v>
      </c>
      <c r="E1691" s="27">
        <v>0</v>
      </c>
      <c r="F1691" s="27">
        <v>0</v>
      </c>
      <c r="G1691" s="27">
        <v>0</v>
      </c>
      <c r="H1691" s="27">
        <v>0</v>
      </c>
      <c r="I1691" s="27">
        <v>0</v>
      </c>
      <c r="J1691" s="27">
        <v>0</v>
      </c>
      <c r="K1691" s="28">
        <v>0</v>
      </c>
      <c r="L1691" s="27">
        <v>0</v>
      </c>
      <c r="M1691" s="28">
        <v>0</v>
      </c>
      <c r="N1691" s="27">
        <v>0</v>
      </c>
      <c r="O1691" s="27">
        <v>0</v>
      </c>
      <c r="P1691" s="27">
        <v>0</v>
      </c>
      <c r="Q1691" s="27">
        <v>0</v>
      </c>
      <c r="R1691" s="27">
        <v>0</v>
      </c>
      <c r="S1691" s="27">
        <v>0</v>
      </c>
      <c r="T1691" s="27">
        <v>0</v>
      </c>
      <c r="U1691" s="29">
        <f t="shared" si="622"/>
        <v>0</v>
      </c>
    </row>
    <row r="1692" spans="2:21" ht="13.5" customHeight="1">
      <c r="B1692" s="13" t="s">
        <v>130</v>
      </c>
      <c r="C1692" s="14" t="s">
        <v>131</v>
      </c>
      <c r="D1692" s="27">
        <v>0</v>
      </c>
      <c r="E1692" s="27">
        <v>0</v>
      </c>
      <c r="F1692" s="27">
        <v>0</v>
      </c>
      <c r="G1692" s="27">
        <v>0</v>
      </c>
      <c r="H1692" s="27">
        <v>0</v>
      </c>
      <c r="I1692" s="27">
        <v>0</v>
      </c>
      <c r="J1692" s="27">
        <v>0</v>
      </c>
      <c r="K1692" s="28">
        <v>0</v>
      </c>
      <c r="L1692" s="27">
        <v>0</v>
      </c>
      <c r="M1692" s="28">
        <v>0</v>
      </c>
      <c r="N1692" s="27">
        <v>0</v>
      </c>
      <c r="O1692" s="27">
        <v>0</v>
      </c>
      <c r="P1692" s="27">
        <v>0</v>
      </c>
      <c r="Q1692" s="27">
        <v>0</v>
      </c>
      <c r="R1692" s="27">
        <v>0</v>
      </c>
      <c r="S1692" s="27">
        <v>0</v>
      </c>
      <c r="T1692" s="27">
        <v>0</v>
      </c>
      <c r="U1692" s="29">
        <f t="shared" si="622"/>
        <v>0</v>
      </c>
    </row>
    <row r="1693" spans="2:21" ht="13.5" customHeight="1">
      <c r="B1693" s="13"/>
      <c r="C1693" s="14" t="s">
        <v>132</v>
      </c>
      <c r="D1693" s="27">
        <v>0</v>
      </c>
      <c r="E1693" s="27">
        <v>0</v>
      </c>
      <c r="F1693" s="27">
        <v>0</v>
      </c>
      <c r="G1693" s="27">
        <v>0</v>
      </c>
      <c r="H1693" s="27">
        <v>0</v>
      </c>
      <c r="I1693" s="27">
        <v>0</v>
      </c>
      <c r="J1693" s="27">
        <v>0</v>
      </c>
      <c r="K1693" s="28">
        <v>0</v>
      </c>
      <c r="L1693" s="27">
        <v>0</v>
      </c>
      <c r="M1693" s="28">
        <v>0</v>
      </c>
      <c r="N1693" s="27">
        <v>0</v>
      </c>
      <c r="O1693" s="27">
        <v>0</v>
      </c>
      <c r="P1693" s="27">
        <v>0</v>
      </c>
      <c r="Q1693" s="27">
        <v>0</v>
      </c>
      <c r="R1693" s="27">
        <v>0</v>
      </c>
      <c r="S1693" s="27">
        <v>0</v>
      </c>
      <c r="T1693" s="27">
        <v>0</v>
      </c>
      <c r="U1693" s="29">
        <f t="shared" si="622"/>
        <v>0</v>
      </c>
    </row>
    <row r="1694" spans="2:21" ht="13.5" customHeight="1">
      <c r="B1694" s="13"/>
      <c r="C1694" s="14" t="s">
        <v>133</v>
      </c>
      <c r="D1694" s="27">
        <v>0</v>
      </c>
      <c r="E1694" s="27">
        <v>0</v>
      </c>
      <c r="F1694" s="27">
        <v>0</v>
      </c>
      <c r="G1694" s="27">
        <v>0</v>
      </c>
      <c r="H1694" s="27">
        <v>0</v>
      </c>
      <c r="I1694" s="27">
        <v>0</v>
      </c>
      <c r="J1694" s="27">
        <v>0</v>
      </c>
      <c r="K1694" s="28">
        <v>0</v>
      </c>
      <c r="L1694" s="27">
        <v>0</v>
      </c>
      <c r="M1694" s="28">
        <v>0</v>
      </c>
      <c r="N1694" s="27">
        <v>0</v>
      </c>
      <c r="O1694" s="27">
        <v>0</v>
      </c>
      <c r="P1694" s="27">
        <v>0</v>
      </c>
      <c r="Q1694" s="27">
        <v>0</v>
      </c>
      <c r="R1694" s="27">
        <v>0</v>
      </c>
      <c r="S1694" s="27">
        <v>0</v>
      </c>
      <c r="T1694" s="27">
        <v>0</v>
      </c>
      <c r="U1694" s="29">
        <f t="shared" si="622"/>
        <v>0</v>
      </c>
    </row>
    <row r="1695" spans="2:21" ht="13.5" customHeight="1">
      <c r="B1695" s="13"/>
      <c r="C1695" s="17" t="s">
        <v>134</v>
      </c>
      <c r="D1695" s="27">
        <v>0</v>
      </c>
      <c r="E1695" s="27">
        <v>0</v>
      </c>
      <c r="F1695" s="27">
        <v>0</v>
      </c>
      <c r="G1695" s="27">
        <v>0</v>
      </c>
      <c r="H1695" s="27">
        <v>0</v>
      </c>
      <c r="I1695" s="27">
        <v>0</v>
      </c>
      <c r="J1695" s="27">
        <v>0</v>
      </c>
      <c r="K1695" s="28">
        <v>0</v>
      </c>
      <c r="L1695" s="27">
        <v>0</v>
      </c>
      <c r="M1695" s="28">
        <v>0</v>
      </c>
      <c r="N1695" s="27">
        <v>0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9">
        <f t="shared" si="622"/>
        <v>0</v>
      </c>
    </row>
    <row r="1696" spans="2:21" ht="13.5" customHeight="1">
      <c r="B1696" s="15"/>
      <c r="C1696" s="16" t="s">
        <v>2</v>
      </c>
      <c r="D1696" s="30">
        <f aca="true" t="shared" si="624" ref="D1696:T1696">SUM(D1683:D1695)</f>
        <v>0</v>
      </c>
      <c r="E1696" s="30">
        <f t="shared" si="624"/>
        <v>0</v>
      </c>
      <c r="F1696" s="30">
        <f t="shared" si="624"/>
        <v>0</v>
      </c>
      <c r="G1696" s="30">
        <f t="shared" si="624"/>
        <v>0</v>
      </c>
      <c r="H1696" s="30">
        <f t="shared" si="624"/>
        <v>0</v>
      </c>
      <c r="I1696" s="30">
        <f t="shared" si="624"/>
        <v>0</v>
      </c>
      <c r="J1696" s="30">
        <f t="shared" si="624"/>
        <v>0</v>
      </c>
      <c r="K1696" s="31">
        <f t="shared" si="624"/>
        <v>0</v>
      </c>
      <c r="L1696" s="30">
        <f t="shared" si="624"/>
        <v>0</v>
      </c>
      <c r="M1696" s="31">
        <f t="shared" si="624"/>
        <v>0</v>
      </c>
      <c r="N1696" s="30">
        <f t="shared" si="624"/>
        <v>0</v>
      </c>
      <c r="O1696" s="30">
        <f t="shared" si="624"/>
        <v>0</v>
      </c>
      <c r="P1696" s="30">
        <f t="shared" si="624"/>
        <v>0</v>
      </c>
      <c r="Q1696" s="30">
        <f t="shared" si="624"/>
        <v>0</v>
      </c>
      <c r="R1696" s="30">
        <f t="shared" si="624"/>
        <v>0</v>
      </c>
      <c r="S1696" s="30">
        <f t="shared" si="624"/>
        <v>0</v>
      </c>
      <c r="T1696" s="30">
        <f t="shared" si="624"/>
        <v>0</v>
      </c>
      <c r="U1696" s="32">
        <f t="shared" si="622"/>
        <v>0</v>
      </c>
    </row>
    <row r="1697" spans="2:21" ht="13.5" customHeight="1">
      <c r="B1697" s="13"/>
      <c r="C1697" s="14" t="s">
        <v>135</v>
      </c>
      <c r="D1697" s="27">
        <v>0</v>
      </c>
      <c r="E1697" s="27">
        <v>37.4416</v>
      </c>
      <c r="F1697" s="27">
        <v>0</v>
      </c>
      <c r="G1697" s="27">
        <v>0</v>
      </c>
      <c r="H1697" s="27">
        <v>0</v>
      </c>
      <c r="I1697" s="27">
        <v>112.3248</v>
      </c>
      <c r="J1697" s="27">
        <v>0</v>
      </c>
      <c r="K1697" s="28">
        <v>74.8832</v>
      </c>
      <c r="L1697" s="27">
        <v>74.8832</v>
      </c>
      <c r="M1697" s="28">
        <v>449.2992</v>
      </c>
      <c r="N1697" s="27">
        <v>112.3248</v>
      </c>
      <c r="O1697" s="27">
        <v>37.4416</v>
      </c>
      <c r="P1697" s="27">
        <v>2.0599</v>
      </c>
      <c r="Q1697" s="27">
        <v>6.4807</v>
      </c>
      <c r="R1697" s="27">
        <v>25.4069</v>
      </c>
      <c r="S1697" s="27">
        <v>3.1435</v>
      </c>
      <c r="T1697" s="27">
        <v>2.185</v>
      </c>
      <c r="U1697" s="29">
        <f t="shared" si="622"/>
        <v>937.8743999999998</v>
      </c>
    </row>
    <row r="1698" spans="2:21" ht="13.5" customHeight="1">
      <c r="B1698" s="13" t="s">
        <v>107</v>
      </c>
      <c r="C1698" s="14" t="s">
        <v>136</v>
      </c>
      <c r="D1698" s="27">
        <v>0</v>
      </c>
      <c r="E1698" s="27">
        <v>0</v>
      </c>
      <c r="F1698" s="27">
        <v>0</v>
      </c>
      <c r="G1698" s="27">
        <v>0</v>
      </c>
      <c r="H1698" s="27">
        <v>0</v>
      </c>
      <c r="I1698" s="27">
        <v>0</v>
      </c>
      <c r="J1698" s="27">
        <v>0</v>
      </c>
      <c r="K1698" s="28">
        <v>0</v>
      </c>
      <c r="L1698" s="27">
        <v>0</v>
      </c>
      <c r="M1698" s="28">
        <v>0</v>
      </c>
      <c r="N1698" s="27">
        <v>0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>
        <v>0</v>
      </c>
      <c r="U1698" s="29">
        <f t="shared" si="622"/>
        <v>0</v>
      </c>
    </row>
    <row r="1699" spans="2:21" ht="13.5" customHeight="1">
      <c r="B1699" s="13" t="s">
        <v>108</v>
      </c>
      <c r="C1699" s="14" t="s">
        <v>137</v>
      </c>
      <c r="D1699" s="27">
        <v>0</v>
      </c>
      <c r="E1699" s="27">
        <v>0</v>
      </c>
      <c r="F1699" s="27">
        <v>0</v>
      </c>
      <c r="G1699" s="27">
        <v>0</v>
      </c>
      <c r="H1699" s="27">
        <v>0</v>
      </c>
      <c r="I1699" s="27">
        <v>0</v>
      </c>
      <c r="J1699" s="27">
        <v>0</v>
      </c>
      <c r="K1699" s="28">
        <v>0</v>
      </c>
      <c r="L1699" s="27">
        <v>0</v>
      </c>
      <c r="M1699" s="28">
        <v>0</v>
      </c>
      <c r="N1699" s="27">
        <v>0</v>
      </c>
      <c r="O1699" s="27">
        <v>0</v>
      </c>
      <c r="P1699" s="27">
        <v>0</v>
      </c>
      <c r="Q1699" s="27">
        <v>0</v>
      </c>
      <c r="R1699" s="27">
        <v>0</v>
      </c>
      <c r="S1699" s="27">
        <v>0</v>
      </c>
      <c r="T1699" s="27">
        <v>0</v>
      </c>
      <c r="U1699" s="29">
        <f t="shared" si="622"/>
        <v>0</v>
      </c>
    </row>
    <row r="1700" spans="2:21" ht="13.5" customHeight="1">
      <c r="B1700" s="13" t="s">
        <v>35</v>
      </c>
      <c r="C1700" s="17" t="s">
        <v>138</v>
      </c>
      <c r="D1700" s="27">
        <v>0</v>
      </c>
      <c r="E1700" s="27">
        <v>0</v>
      </c>
      <c r="F1700" s="27">
        <v>0</v>
      </c>
      <c r="G1700" s="27">
        <v>0</v>
      </c>
      <c r="H1700" s="27">
        <v>0</v>
      </c>
      <c r="I1700" s="27">
        <v>0</v>
      </c>
      <c r="J1700" s="27">
        <v>0</v>
      </c>
      <c r="K1700" s="28">
        <v>0</v>
      </c>
      <c r="L1700" s="27">
        <v>0</v>
      </c>
      <c r="M1700" s="28">
        <v>0</v>
      </c>
      <c r="N1700" s="27">
        <v>0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9">
        <f t="shared" si="622"/>
        <v>0</v>
      </c>
    </row>
    <row r="1701" spans="2:21" ht="13.5" customHeight="1">
      <c r="B1701" s="15"/>
      <c r="C1701" s="16" t="s">
        <v>2</v>
      </c>
      <c r="D1701" s="24">
        <f aca="true" t="shared" si="625" ref="D1701:T1701">SUM(D1697:D1700)</f>
        <v>0</v>
      </c>
      <c r="E1701" s="24">
        <f t="shared" si="625"/>
        <v>37.4416</v>
      </c>
      <c r="F1701" s="24">
        <f t="shared" si="625"/>
        <v>0</v>
      </c>
      <c r="G1701" s="24">
        <f t="shared" si="625"/>
        <v>0</v>
      </c>
      <c r="H1701" s="24">
        <f t="shared" si="625"/>
        <v>0</v>
      </c>
      <c r="I1701" s="24">
        <f t="shared" si="625"/>
        <v>112.3248</v>
      </c>
      <c r="J1701" s="24">
        <f t="shared" si="625"/>
        <v>0</v>
      </c>
      <c r="K1701" s="25">
        <f t="shared" si="625"/>
        <v>74.8832</v>
      </c>
      <c r="L1701" s="24">
        <f t="shared" si="625"/>
        <v>74.8832</v>
      </c>
      <c r="M1701" s="25">
        <f t="shared" si="625"/>
        <v>449.2992</v>
      </c>
      <c r="N1701" s="24">
        <f t="shared" si="625"/>
        <v>112.3248</v>
      </c>
      <c r="O1701" s="24">
        <f t="shared" si="625"/>
        <v>37.4416</v>
      </c>
      <c r="P1701" s="24">
        <f t="shared" si="625"/>
        <v>2.0599</v>
      </c>
      <c r="Q1701" s="24">
        <f t="shared" si="625"/>
        <v>6.4807</v>
      </c>
      <c r="R1701" s="24">
        <f t="shared" si="625"/>
        <v>25.4069</v>
      </c>
      <c r="S1701" s="24">
        <f t="shared" si="625"/>
        <v>3.1435</v>
      </c>
      <c r="T1701" s="24">
        <f t="shared" si="625"/>
        <v>2.185</v>
      </c>
      <c r="U1701" s="26">
        <f t="shared" si="622"/>
        <v>937.8743999999998</v>
      </c>
    </row>
    <row r="1702" spans="1:21" ht="13.5" customHeight="1">
      <c r="A1702" s="39"/>
      <c r="B1702" s="46" t="s">
        <v>152</v>
      </c>
      <c r="C1702" s="47"/>
      <c r="D1702" s="33">
        <f>SUM(D1701,D1696,D1682,D1672,D1664,D1644,D1633,D1623,D1617)</f>
        <v>1437.8268</v>
      </c>
      <c r="E1702" s="33">
        <f aca="true" t="shared" si="626" ref="E1702:U1702">SUM(E1701,E1696,E1682,E1672,E1664,E1644,E1633,E1623,E1617)</f>
        <v>14819.052299999998</v>
      </c>
      <c r="F1702" s="33">
        <f t="shared" si="626"/>
        <v>224.9964</v>
      </c>
      <c r="G1702" s="33">
        <f t="shared" si="626"/>
        <v>882.3081</v>
      </c>
      <c r="H1702" s="33">
        <f t="shared" si="626"/>
        <v>1234.9391</v>
      </c>
      <c r="I1702" s="33">
        <f t="shared" si="626"/>
        <v>474.97259999999994</v>
      </c>
      <c r="J1702" s="33">
        <f t="shared" si="626"/>
        <v>290.1559</v>
      </c>
      <c r="K1702" s="34">
        <f t="shared" si="626"/>
        <v>184.6361</v>
      </c>
      <c r="L1702" s="33">
        <f t="shared" si="626"/>
        <v>410.95990000000006</v>
      </c>
      <c r="M1702" s="34">
        <f t="shared" si="626"/>
        <v>610.2464999999999</v>
      </c>
      <c r="N1702" s="33">
        <f t="shared" si="626"/>
        <v>177.7111</v>
      </c>
      <c r="O1702" s="33">
        <f t="shared" si="626"/>
        <v>135.7547</v>
      </c>
      <c r="P1702" s="33">
        <f t="shared" si="626"/>
        <v>104.9836</v>
      </c>
      <c r="Q1702" s="33">
        <f t="shared" si="626"/>
        <v>199.7763</v>
      </c>
      <c r="R1702" s="33">
        <f t="shared" si="626"/>
        <v>614.0268</v>
      </c>
      <c r="S1702" s="33">
        <f t="shared" si="626"/>
        <v>232.42979999999997</v>
      </c>
      <c r="T1702" s="33">
        <f t="shared" si="626"/>
        <v>233.39550000000003</v>
      </c>
      <c r="U1702" s="35">
        <f t="shared" si="626"/>
        <v>22268.1715</v>
      </c>
    </row>
  </sheetData>
  <sheetProtection/>
  <mergeCells count="51">
    <mergeCell ref="U606:U607"/>
    <mergeCell ref="U706:U707"/>
    <mergeCell ref="D704:E704"/>
    <mergeCell ref="D4:E4"/>
    <mergeCell ref="B702:C702"/>
    <mergeCell ref="U106:U107"/>
    <mergeCell ref="U6:U7"/>
    <mergeCell ref="B202:C202"/>
    <mergeCell ref="D104:E104"/>
    <mergeCell ref="B102:C102"/>
    <mergeCell ref="U206:U207"/>
    <mergeCell ref="D204:E204"/>
    <mergeCell ref="D404:E404"/>
    <mergeCell ref="B502:C502"/>
    <mergeCell ref="D504:E504"/>
    <mergeCell ref="B302:C302"/>
    <mergeCell ref="D304:E304"/>
    <mergeCell ref="B402:C402"/>
    <mergeCell ref="U306:U307"/>
    <mergeCell ref="B902:C902"/>
    <mergeCell ref="D904:E904"/>
    <mergeCell ref="U906:U907"/>
    <mergeCell ref="B602:C602"/>
    <mergeCell ref="D604:E604"/>
    <mergeCell ref="U406:U407"/>
    <mergeCell ref="U506:U507"/>
    <mergeCell ref="B802:C802"/>
    <mergeCell ref="D804:E804"/>
    <mergeCell ref="U806:U807"/>
    <mergeCell ref="B1002:C1002"/>
    <mergeCell ref="D1004:E1004"/>
    <mergeCell ref="U1006:U1007"/>
    <mergeCell ref="B1102:C1102"/>
    <mergeCell ref="D1104:E1104"/>
    <mergeCell ref="U1106:U1107"/>
    <mergeCell ref="B1202:C1202"/>
    <mergeCell ref="D1204:E1204"/>
    <mergeCell ref="U1206:U1207"/>
    <mergeCell ref="B1302:C1302"/>
    <mergeCell ref="U1306:U1307"/>
    <mergeCell ref="B1402:C1402"/>
    <mergeCell ref="D1304:E1304"/>
    <mergeCell ref="D1404:E1404"/>
    <mergeCell ref="U1406:U1407"/>
    <mergeCell ref="B1702:C1702"/>
    <mergeCell ref="U1506:U1507"/>
    <mergeCell ref="B1602:C1602"/>
    <mergeCell ref="D1604:E1604"/>
    <mergeCell ref="U1606:U1607"/>
    <mergeCell ref="B1502:C1502"/>
    <mergeCell ref="D1504:E1504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2002-03-09T05:19:50Z</cp:lastPrinted>
  <dcterms:created xsi:type="dcterms:W3CDTF">2001-10-15T03:59:22Z</dcterms:created>
  <dcterms:modified xsi:type="dcterms:W3CDTF">2017-03-22T05:22:55Z</dcterms:modified>
  <cp:category/>
  <cp:version/>
  <cp:contentType/>
  <cp:contentStatus/>
</cp:coreProperties>
</file>