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260" windowWidth="14955" windowHeight="8535" activeTab="0"/>
  </bookViews>
  <sheets>
    <sheet name="Sheet1" sheetId="1" r:id="rId1"/>
  </sheets>
  <definedNames>
    <definedName name="_xlnm.Print_Area" localSheetId="0">'Sheet1'!$B$2:$BJ$55</definedName>
  </definedNames>
  <calcPr fullCalcOnLoad="1"/>
</workbook>
</file>

<file path=xl/sharedStrings.xml><?xml version="1.0" encoding="utf-8"?>
<sst xmlns="http://schemas.openxmlformats.org/spreadsheetml/2006/main" count="134" uniqueCount="129">
  <si>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</si>
  <si>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</si>
  <si>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</si>
  <si>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</si>
  <si>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</si>
  <si>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</si>
  <si>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</si>
  <si>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</si>
  <si>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</si>
  <si>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</si>
  <si>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</si>
  <si>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</si>
  <si>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</si>
  <si>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</si>
  <si>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</si>
  <si>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</si>
  <si>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</si>
  <si>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</si>
  <si>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</si>
  <si>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</si>
  <si>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</si>
  <si>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</si>
  <si>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</si>
  <si>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</si>
  <si>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</si>
  <si>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</si>
  <si>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</si>
  <si>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</si>
  <si>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</si>
  <si>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</si>
  <si>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</si>
  <si>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</si>
  <si>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</si>
  <si>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</si>
  <si>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</si>
  <si>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</si>
  <si>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</si>
  <si>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</si>
  <si>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</si>
  <si>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</si>
  <si>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</si>
  <si>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</si>
  <si>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</si>
  <si>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</si>
  <si>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</si>
  <si>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</si>
  <si>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</si>
  <si>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</si>
  <si>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</si>
  <si>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</si>
  <si>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</si>
  <si>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</si>
  <si>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</si>
  <si>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</si>
  <si>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</si>
  <si>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</si>
  <si>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</si>
  <si>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</si>
  <si>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</si>
  <si>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</si>
  <si>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</si>
  <si>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</si>
  <si>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</si>
  <si>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</si>
  <si>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</si>
  <si>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</si>
  <si>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</si>
  <si>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</si>
  <si>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</si>
  <si>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</si>
  <si>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</si>
  <si>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</si>
  <si>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</si>
  <si>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</si>
  <si>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</si>
  <si>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</si>
  <si>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</si>
  <si>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</si>
  <si>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</si>
  <si>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</si>
  <si>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</si>
  <si>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</si>
  <si>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</si>
  <si>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</si>
  <si>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</si>
  <si>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</si>
  <si>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</si>
  <si>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</si>
  <si>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</si>
  <si>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（年間調査　単位：トン）</t>
  </si>
  <si>
    <t xml:space="preserve"> 都道府県</t>
  </si>
  <si>
    <t xml:space="preserve"> 原油・天然ガス</t>
  </si>
  <si>
    <t xml:space="preserve">鉱　物 </t>
  </si>
  <si>
    <t xml:space="preserve">製　品 </t>
  </si>
  <si>
    <t xml:space="preserve"> 窯　業・</t>
  </si>
  <si>
    <t xml:space="preserve"> 情報通信</t>
  </si>
  <si>
    <t>自　動　車</t>
  </si>
  <si>
    <t>製　　　　　　　　造　　　　　　　　業</t>
  </si>
  <si>
    <t>表Ⅲ－１－２　都道府県・産業業種別年間入荷量　－重量－</t>
  </si>
  <si>
    <t>窯業原料用</t>
  </si>
  <si>
    <t>食　料　品</t>
  </si>
  <si>
    <t>印刷・同関連</t>
  </si>
  <si>
    <t>生産用機械器具</t>
  </si>
  <si>
    <t>業務用機械器具</t>
  </si>
  <si>
    <t xml:space="preserve"> 電子部品・デバ</t>
  </si>
  <si>
    <t>輸送用機械器具</t>
  </si>
  <si>
    <t>電気機械器具</t>
  </si>
  <si>
    <t>イス・電子回路</t>
  </si>
  <si>
    <t xml:space="preserve">産業業種 </t>
  </si>
  <si>
    <t xml:space="preserve"> 採石業、砂</t>
  </si>
  <si>
    <t>水　　面</t>
  </si>
  <si>
    <t>冷　　蔵</t>
  </si>
  <si>
    <t>・砂利・玉石採取</t>
  </si>
  <si>
    <t>同製品・毛皮</t>
  </si>
  <si>
    <t xml:space="preserve"> 飲料・たばこ</t>
  </si>
  <si>
    <t>金　　属</t>
  </si>
  <si>
    <t>石炭・亜炭</t>
  </si>
  <si>
    <t>その他の鉱業</t>
  </si>
  <si>
    <t>鉱　　業
(業種格付不能)</t>
  </si>
  <si>
    <t xml:space="preserve"> プラスチック</t>
  </si>
  <si>
    <t>ゴ ム 製 品</t>
  </si>
  <si>
    <t>はん用機械器具</t>
  </si>
  <si>
    <t>卸 売 業
(業種格付不能)</t>
  </si>
  <si>
    <t>野　　積</t>
  </si>
  <si>
    <t>貯 蔵 そ う</t>
  </si>
  <si>
    <t>危　険　品
（建　屋）</t>
  </si>
  <si>
    <t>危　険　品
（タンク）</t>
  </si>
  <si>
    <t xml:space="preserve">・飼料 </t>
  </si>
  <si>
    <t xml:space="preserve">機械器具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</si>
</sst>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4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1" fillId="0" borderId="0" xfId="49" applyNumberFormat="1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right" vertical="center"/>
    </xf>
    <xf numFmtId="38" fontId="1" fillId="0" borderId="16" xfId="49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17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18" xfId="49" applyNumberFormat="1" applyFont="1" applyBorder="1" applyAlignment="1">
      <alignment vertical="center"/>
    </xf>
    <xf numFmtId="209" fontId="1" fillId="0" borderId="19" xfId="49" applyNumberFormat="1" applyFont="1" applyBorder="1" applyAlignment="1">
      <alignment vertical="center"/>
    </xf>
    <xf numFmtId="209" fontId="1" fillId="0" borderId="20" xfId="49" applyNumberFormat="1" applyFont="1" applyBorder="1" applyAlignment="1">
      <alignment vertical="center"/>
    </xf>
    <xf numFmtId="209" fontId="1" fillId="0" borderId="21" xfId="49" applyNumberFormat="1" applyFont="1" applyBorder="1" applyAlignment="1">
      <alignment vertical="center"/>
    </xf>
    <xf numFmtId="209" fontId="5" fillId="0" borderId="22" xfId="49" applyNumberFormat="1" applyFont="1" applyBorder="1" applyAlignment="1">
      <alignment vertical="center"/>
    </xf>
    <xf numFmtId="209" fontId="5" fillId="0" borderId="23" xfId="49" applyNumberFormat="1" applyFont="1" applyBorder="1" applyAlignment="1">
      <alignment vertical="center"/>
    </xf>
    <xf numFmtId="209" fontId="5" fillId="0" borderId="24" xfId="49" applyNumberFormat="1" applyFont="1" applyBorder="1" applyAlignment="1">
      <alignment vertical="center"/>
    </xf>
    <xf numFmtId="209" fontId="1" fillId="0" borderId="16" xfId="49" applyNumberFormat="1" applyFont="1" applyBorder="1" applyAlignment="1">
      <alignment vertical="center"/>
    </xf>
    <xf numFmtId="209" fontId="1" fillId="0" borderId="25" xfId="49" applyNumberFormat="1" applyFont="1" applyBorder="1" applyAlignment="1">
      <alignment vertical="center"/>
    </xf>
    <xf numFmtId="209" fontId="1" fillId="0" borderId="26" xfId="49" applyNumberFormat="1" applyFont="1" applyBorder="1" applyAlignment="1">
      <alignment vertical="center"/>
    </xf>
    <xf numFmtId="209" fontId="1" fillId="0" borderId="22" xfId="49" applyNumberFormat="1" applyFont="1" applyBorder="1" applyAlignment="1">
      <alignment vertical="center"/>
    </xf>
    <xf numFmtId="209" fontId="1" fillId="0" borderId="23" xfId="49" applyNumberFormat="1" applyFont="1" applyBorder="1" applyAlignment="1">
      <alignment vertical="center"/>
    </xf>
    <xf numFmtId="209" fontId="1" fillId="0" borderId="24" xfId="49" applyNumberFormat="1" applyFont="1" applyBorder="1" applyAlignment="1">
      <alignment vertical="center"/>
    </xf>
    <xf numFmtId="209" fontId="1" fillId="0" borderId="17" xfId="49" applyNumberFormat="1" applyFont="1" applyBorder="1" applyAlignment="1">
      <alignment vertical="center"/>
    </xf>
    <xf numFmtId="209" fontId="1" fillId="0" borderId="27" xfId="49" applyNumberFormat="1" applyFont="1" applyBorder="1" applyAlignment="1">
      <alignment vertical="center"/>
    </xf>
    <xf numFmtId="209" fontId="1" fillId="0" borderId="28" xfId="49" applyNumberFormat="1" applyFont="1" applyBorder="1" applyAlignment="1">
      <alignment vertical="center"/>
    </xf>
    <xf numFmtId="38" fontId="1" fillId="0" borderId="1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left" vertical="center"/>
    </xf>
    <xf numFmtId="38" fontId="8" fillId="0" borderId="16" xfId="49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209" fontId="1" fillId="0" borderId="29" xfId="49" applyNumberFormat="1" applyFont="1" applyBorder="1" applyAlignment="1">
      <alignment vertical="center"/>
    </xf>
    <xf numFmtId="209" fontId="5" fillId="0" borderId="30" xfId="49" applyNumberFormat="1" applyFont="1" applyBorder="1" applyAlignment="1">
      <alignment vertical="center"/>
    </xf>
    <xf numFmtId="209" fontId="1" fillId="0" borderId="31" xfId="49" applyNumberFormat="1" applyFont="1" applyBorder="1" applyAlignment="1">
      <alignment vertical="center"/>
    </xf>
    <xf numFmtId="209" fontId="1" fillId="0" borderId="30" xfId="49" applyNumberFormat="1" applyFont="1" applyBorder="1" applyAlignment="1">
      <alignment vertical="center"/>
    </xf>
    <xf numFmtId="209" fontId="1" fillId="0" borderId="32" xfId="49" applyNumberFormat="1" applyFont="1" applyBorder="1" applyAlignment="1">
      <alignment vertical="center"/>
    </xf>
    <xf numFmtId="38" fontId="1" fillId="0" borderId="18" xfId="49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33" xfId="49" applyNumberFormat="1" applyFont="1" applyBorder="1" applyAlignment="1">
      <alignment horizontal="center" vertical="center"/>
    </xf>
    <xf numFmtId="38" fontId="1" fillId="0" borderId="34" xfId="49" applyNumberFormat="1" applyFont="1" applyBorder="1" applyAlignment="1">
      <alignment horizontal="center" vertical="center"/>
    </xf>
    <xf numFmtId="38" fontId="1" fillId="0" borderId="16" xfId="49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1" fillId="0" borderId="19" xfId="49" applyNumberFormat="1" applyFont="1" applyBorder="1" applyAlignment="1">
      <alignment horizontal="center" vertical="center"/>
    </xf>
    <xf numFmtId="38" fontId="1" fillId="0" borderId="27" xfId="49" applyNumberFormat="1" applyFont="1" applyBorder="1" applyAlignment="1">
      <alignment horizontal="center" vertical="center"/>
    </xf>
    <xf numFmtId="38" fontId="1" fillId="0" borderId="17" xfId="49" applyNumberFormat="1" applyFont="1" applyFill="1" applyBorder="1" applyAlignment="1">
      <alignment horizontal="center" vertical="center"/>
    </xf>
    <xf numFmtId="38" fontId="1" fillId="0" borderId="26" xfId="49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 wrapText="1"/>
    </xf>
    <xf numFmtId="38" fontId="1" fillId="0" borderId="31" xfId="49" applyNumberFormat="1" applyFont="1" applyBorder="1" applyAlignment="1">
      <alignment horizontal="center" vertical="center"/>
    </xf>
    <xf numFmtId="38" fontId="1" fillId="0" borderId="32" xfId="49" applyNumberFormat="1" applyFont="1" applyBorder="1" applyAlignment="1">
      <alignment horizontal="center" vertical="center"/>
    </xf>
    <xf numFmtId="38" fontId="3" fillId="0" borderId="35" xfId="49" applyNumberFormat="1" applyFont="1" applyBorder="1" applyAlignment="1">
      <alignment horizontal="center" vertical="center"/>
    </xf>
    <xf numFmtId="38" fontId="3" fillId="0" borderId="36" xfId="49" applyNumberFormat="1" applyFont="1" applyBorder="1" applyAlignment="1">
      <alignment horizontal="center" vertical="center"/>
    </xf>
    <xf numFmtId="38" fontId="3" fillId="0" borderId="37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6" fontId="1" fillId="0" borderId="16" xfId="57" applyFont="1" applyBorder="1" applyAlignment="1">
      <alignment horizontal="center" vertical="center"/>
    </xf>
    <xf numFmtId="6" fontId="1" fillId="0" borderId="17" xfId="57" applyFont="1" applyBorder="1" applyAlignment="1">
      <alignment horizontal="center" vertical="center"/>
    </xf>
    <xf numFmtId="38" fontId="1" fillId="0" borderId="31" xfId="49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6" fontId="1" fillId="0" borderId="19" xfId="57" applyFont="1" applyBorder="1" applyAlignment="1">
      <alignment horizontal="center" vertical="center"/>
    </xf>
    <xf numFmtId="6" fontId="1" fillId="0" borderId="27" xfId="57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V5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2" width="13.09765625" style="3" customWidth="1"/>
    <col min="63" max="16384" width="9" style="3" customWidth="1"/>
  </cols>
  <sheetData>
    <row r="1" spans="2:74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BV1" s="17"/>
    </row>
    <row r="2" spans="2:74" s="15" customFormat="1" ht="13.5">
      <c r="B2" s="64" t="s">
        <v>98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BV2" s="17"/>
    </row>
    <row r="3" ht="12" customHeight="1"/>
    <row r="4" spans="2:62" ht="12" customHeight="1">
      <c r="B4" s="1"/>
      <c r="C4" s="2"/>
      <c r="D4" s="2"/>
      <c r="E4" s="2"/>
      <c r="F4" s="2"/>
      <c r="G4" s="2"/>
      <c r="H4" s="2"/>
      <c r="I4" s="2"/>
      <c r="J4" s="11"/>
      <c r="K4" s="2"/>
      <c r="L4" s="2"/>
      <c r="M4" s="11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  <c r="AC4" s="2"/>
      <c r="AD4" s="2"/>
      <c r="AE4" s="2"/>
      <c r="AF4" s="2"/>
      <c r="AG4" s="2"/>
      <c r="AH4" s="11"/>
      <c r="AI4" s="11"/>
      <c r="AJ4" s="2"/>
      <c r="AK4" s="2"/>
      <c r="AL4" s="2"/>
      <c r="AM4" s="2"/>
      <c r="AN4" s="2"/>
      <c r="AO4" s="2"/>
      <c r="AP4" s="2"/>
      <c r="AR4" s="2"/>
      <c r="AS4" s="2"/>
      <c r="AT4" s="2"/>
      <c r="AU4" s="2"/>
      <c r="AV4" s="2"/>
      <c r="AW4" s="2"/>
      <c r="AX4" s="2"/>
      <c r="AY4" s="2"/>
      <c r="AZ4" s="2"/>
      <c r="BA4" s="11"/>
      <c r="BB4" s="2"/>
      <c r="BC4" s="2"/>
      <c r="BD4" s="11"/>
      <c r="BI4" s="11"/>
      <c r="BJ4" s="11" t="s">
        <v>89</v>
      </c>
    </row>
    <row r="5" spans="2:62" ht="13.5" customHeight="1">
      <c r="B5" s="4" t="s">
        <v>108</v>
      </c>
      <c r="C5" s="45" t="s">
        <v>51</v>
      </c>
      <c r="D5" s="46"/>
      <c r="E5" s="46"/>
      <c r="F5" s="46"/>
      <c r="G5" s="46"/>
      <c r="H5" s="46"/>
      <c r="I5" s="46"/>
      <c r="J5" s="47"/>
      <c r="K5" s="45" t="s">
        <v>97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5" t="s">
        <v>88</v>
      </c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7"/>
      <c r="BB5" s="45" t="s">
        <v>80</v>
      </c>
      <c r="BC5" s="46"/>
      <c r="BD5" s="46"/>
      <c r="BE5" s="46"/>
      <c r="BF5" s="46"/>
      <c r="BG5" s="46"/>
      <c r="BH5" s="46"/>
      <c r="BI5" s="47"/>
      <c r="BJ5" s="60" t="s">
        <v>87</v>
      </c>
    </row>
    <row r="6" spans="2:62" ht="13.5" customHeight="1">
      <c r="B6" s="34"/>
      <c r="C6" s="58" t="s">
        <v>115</v>
      </c>
      <c r="D6" s="65" t="s">
        <v>116</v>
      </c>
      <c r="E6" s="48" t="s">
        <v>91</v>
      </c>
      <c r="F6" s="36" t="s">
        <v>109</v>
      </c>
      <c r="G6" s="12" t="s">
        <v>99</v>
      </c>
      <c r="H6" s="55" t="s">
        <v>117</v>
      </c>
      <c r="I6" s="57" t="s">
        <v>118</v>
      </c>
      <c r="J6" s="50" t="s">
        <v>48</v>
      </c>
      <c r="K6" s="58" t="s">
        <v>100</v>
      </c>
      <c r="L6" s="43" t="s">
        <v>114</v>
      </c>
      <c r="M6" s="53" t="s">
        <v>52</v>
      </c>
      <c r="N6" s="55" t="s">
        <v>49</v>
      </c>
      <c r="O6" s="48" t="s">
        <v>58</v>
      </c>
      <c r="P6" s="12" t="s">
        <v>53</v>
      </c>
      <c r="Q6" s="48" t="s">
        <v>101</v>
      </c>
      <c r="R6" s="48" t="s">
        <v>54</v>
      </c>
      <c r="S6" s="12" t="s">
        <v>55</v>
      </c>
      <c r="T6" s="12" t="s">
        <v>119</v>
      </c>
      <c r="U6" s="55" t="s">
        <v>120</v>
      </c>
      <c r="V6" s="12" t="s">
        <v>59</v>
      </c>
      <c r="W6" s="12" t="s">
        <v>94</v>
      </c>
      <c r="X6" s="48" t="s">
        <v>77</v>
      </c>
      <c r="Y6" s="48" t="s">
        <v>78</v>
      </c>
      <c r="Z6" s="48" t="s">
        <v>79</v>
      </c>
      <c r="AA6" s="48" t="s">
        <v>121</v>
      </c>
      <c r="AB6" s="48" t="s">
        <v>102</v>
      </c>
      <c r="AC6" s="48" t="s">
        <v>103</v>
      </c>
      <c r="AD6" s="12" t="s">
        <v>104</v>
      </c>
      <c r="AE6" s="48" t="s">
        <v>61</v>
      </c>
      <c r="AF6" s="12" t="s">
        <v>95</v>
      </c>
      <c r="AG6" s="48" t="s">
        <v>105</v>
      </c>
      <c r="AH6" s="12" t="s">
        <v>63</v>
      </c>
      <c r="AI6" s="50" t="s">
        <v>48</v>
      </c>
      <c r="AJ6" s="67" t="s">
        <v>66</v>
      </c>
      <c r="AK6" s="48" t="s">
        <v>67</v>
      </c>
      <c r="AL6" s="12" t="s">
        <v>68</v>
      </c>
      <c r="AM6" s="12" t="s">
        <v>69</v>
      </c>
      <c r="AN6" s="48" t="s">
        <v>70</v>
      </c>
      <c r="AO6" s="48" t="s">
        <v>71</v>
      </c>
      <c r="AP6" s="48" t="s">
        <v>72</v>
      </c>
      <c r="AQ6" s="12" t="s">
        <v>73</v>
      </c>
      <c r="AR6" s="48" t="s">
        <v>81</v>
      </c>
      <c r="AS6" s="48" t="s">
        <v>60</v>
      </c>
      <c r="AT6" s="48" t="s">
        <v>96</v>
      </c>
      <c r="AU6" s="48" t="s">
        <v>106</v>
      </c>
      <c r="AV6" s="12" t="s">
        <v>63</v>
      </c>
      <c r="AW6" s="12" t="s">
        <v>82</v>
      </c>
      <c r="AX6" s="12" t="s">
        <v>83</v>
      </c>
      <c r="AY6" s="12" t="s">
        <v>63</v>
      </c>
      <c r="AZ6" s="57" t="s">
        <v>122</v>
      </c>
      <c r="BA6" s="69" t="s">
        <v>48</v>
      </c>
      <c r="BB6" s="58" t="s">
        <v>50</v>
      </c>
      <c r="BC6" s="55" t="s">
        <v>123</v>
      </c>
      <c r="BD6" s="55" t="s">
        <v>124</v>
      </c>
      <c r="BE6" s="57" t="s">
        <v>125</v>
      </c>
      <c r="BF6" s="57" t="s">
        <v>126</v>
      </c>
      <c r="BG6" s="55" t="s">
        <v>110</v>
      </c>
      <c r="BH6" s="55" t="s">
        <v>111</v>
      </c>
      <c r="BI6" s="50" t="s">
        <v>48</v>
      </c>
      <c r="BJ6" s="61"/>
    </row>
    <row r="7" spans="2:62" ht="13.5" customHeight="1">
      <c r="B7" s="35" t="s">
        <v>90</v>
      </c>
      <c r="C7" s="59"/>
      <c r="D7" s="66"/>
      <c r="E7" s="52"/>
      <c r="F7" s="37" t="s">
        <v>112</v>
      </c>
      <c r="G7" s="13" t="s">
        <v>92</v>
      </c>
      <c r="H7" s="56"/>
      <c r="I7" s="56"/>
      <c r="J7" s="51"/>
      <c r="K7" s="59"/>
      <c r="L7" s="44" t="s">
        <v>127</v>
      </c>
      <c r="M7" s="54"/>
      <c r="N7" s="56"/>
      <c r="O7" s="52"/>
      <c r="P7" s="13" t="s">
        <v>56</v>
      </c>
      <c r="Q7" s="52"/>
      <c r="R7" s="52"/>
      <c r="S7" s="14" t="s">
        <v>57</v>
      </c>
      <c r="T7" s="13" t="s">
        <v>93</v>
      </c>
      <c r="U7" s="56"/>
      <c r="V7" s="13" t="s">
        <v>113</v>
      </c>
      <c r="W7" s="13" t="s">
        <v>65</v>
      </c>
      <c r="X7" s="52"/>
      <c r="Y7" s="52"/>
      <c r="Z7" s="49"/>
      <c r="AA7" s="49"/>
      <c r="AB7" s="49"/>
      <c r="AC7" s="49"/>
      <c r="AD7" s="14" t="s">
        <v>107</v>
      </c>
      <c r="AE7" s="49"/>
      <c r="AF7" s="14" t="s">
        <v>62</v>
      </c>
      <c r="AG7" s="49"/>
      <c r="AH7" s="13" t="s">
        <v>64</v>
      </c>
      <c r="AI7" s="51"/>
      <c r="AJ7" s="68"/>
      <c r="AK7" s="49"/>
      <c r="AL7" s="14" t="s">
        <v>74</v>
      </c>
      <c r="AM7" s="14" t="s">
        <v>75</v>
      </c>
      <c r="AN7" s="49"/>
      <c r="AO7" s="49"/>
      <c r="AP7" s="49"/>
      <c r="AQ7" s="14" t="s">
        <v>76</v>
      </c>
      <c r="AR7" s="49"/>
      <c r="AS7" s="49"/>
      <c r="AT7" s="49"/>
      <c r="AU7" s="49"/>
      <c r="AV7" s="13" t="s">
        <v>128</v>
      </c>
      <c r="AW7" s="14" t="s">
        <v>84</v>
      </c>
      <c r="AX7" s="13" t="s">
        <v>85</v>
      </c>
      <c r="AY7" s="13" t="s">
        <v>86</v>
      </c>
      <c r="AZ7" s="56"/>
      <c r="BA7" s="70"/>
      <c r="BB7" s="59"/>
      <c r="BC7" s="56"/>
      <c r="BD7" s="56"/>
      <c r="BE7" s="63"/>
      <c r="BF7" s="63"/>
      <c r="BG7" s="56"/>
      <c r="BH7" s="56"/>
      <c r="BI7" s="51"/>
      <c r="BJ7" s="62"/>
    </row>
    <row r="8" spans="2:62" ht="12" customHeight="1">
      <c r="B8" s="5" t="s">
        <v>0</v>
      </c>
      <c r="C8" s="38">
        <v>0</v>
      </c>
      <c r="D8" s="18">
        <v>211081.671</v>
      </c>
      <c r="E8" s="18">
        <v>67133</v>
      </c>
      <c r="F8" s="18">
        <v>481545.397</v>
      </c>
      <c r="G8" s="18">
        <v>0</v>
      </c>
      <c r="H8" s="18">
        <v>0</v>
      </c>
      <c r="I8" s="18">
        <v>33670.77</v>
      </c>
      <c r="J8" s="19">
        <f>SUM(C8:I8)</f>
        <v>793430.838</v>
      </c>
      <c r="K8" s="38">
        <v>10195431.819</v>
      </c>
      <c r="L8" s="18">
        <v>4116563.855</v>
      </c>
      <c r="M8" s="21">
        <v>29724.34</v>
      </c>
      <c r="N8" s="18">
        <v>3194407.508</v>
      </c>
      <c r="O8" s="18">
        <v>92203.507</v>
      </c>
      <c r="P8" s="18">
        <v>5535452.82</v>
      </c>
      <c r="Q8" s="18">
        <v>331457.635</v>
      </c>
      <c r="R8" s="18">
        <v>1500335.239</v>
      </c>
      <c r="S8" s="18">
        <v>14215123.384</v>
      </c>
      <c r="T8" s="18">
        <v>142212.413</v>
      </c>
      <c r="U8" s="18">
        <v>21139.508</v>
      </c>
      <c r="V8" s="18">
        <v>5021.274</v>
      </c>
      <c r="W8" s="18">
        <v>26425693.695</v>
      </c>
      <c r="X8" s="18">
        <v>5150123.558</v>
      </c>
      <c r="Y8" s="18">
        <v>71711.002</v>
      </c>
      <c r="Z8" s="18">
        <v>655905.302</v>
      </c>
      <c r="AA8" s="18">
        <v>57014.878</v>
      </c>
      <c r="AB8" s="18">
        <v>74624.392</v>
      </c>
      <c r="AC8" s="18">
        <v>2436.586</v>
      </c>
      <c r="AD8" s="18">
        <v>37860.854</v>
      </c>
      <c r="AE8" s="18">
        <v>49297.536</v>
      </c>
      <c r="AF8" s="18">
        <v>3870.669</v>
      </c>
      <c r="AG8" s="18">
        <v>508312.62</v>
      </c>
      <c r="AH8" s="18">
        <v>67968.27</v>
      </c>
      <c r="AI8" s="19">
        <f>SUM(K8:AH8)</f>
        <v>72483892.66400002</v>
      </c>
      <c r="AJ8" s="38">
        <v>5435.119</v>
      </c>
      <c r="AK8" s="18">
        <v>1014</v>
      </c>
      <c r="AL8" s="18">
        <v>12486.813</v>
      </c>
      <c r="AM8" s="18">
        <v>3103202.229</v>
      </c>
      <c r="AN8" s="18">
        <v>1641608.411</v>
      </c>
      <c r="AO8" s="18">
        <v>7218074.012</v>
      </c>
      <c r="AP8" s="18">
        <v>342922.068</v>
      </c>
      <c r="AQ8" s="20">
        <v>4458923.797</v>
      </c>
      <c r="AR8" s="18">
        <v>1304270.866</v>
      </c>
      <c r="AS8" s="18">
        <v>168848.035</v>
      </c>
      <c r="AT8" s="18">
        <v>113950.141</v>
      </c>
      <c r="AU8" s="18">
        <v>99063.766</v>
      </c>
      <c r="AV8" s="18">
        <v>22839.424</v>
      </c>
      <c r="AW8" s="18">
        <v>98094.948</v>
      </c>
      <c r="AX8" s="18">
        <v>244338.18</v>
      </c>
      <c r="AY8" s="18">
        <v>1619067.42</v>
      </c>
      <c r="AZ8" s="18">
        <v>93530.899</v>
      </c>
      <c r="BA8" s="19">
        <f>SUM(AJ8:AZ8)</f>
        <v>20547670.127999995</v>
      </c>
      <c r="BB8" s="38">
        <v>6401681.134</v>
      </c>
      <c r="BC8" s="18">
        <v>3863404.46</v>
      </c>
      <c r="BD8" s="18">
        <v>3153188.927</v>
      </c>
      <c r="BE8" s="18">
        <v>38615.626</v>
      </c>
      <c r="BF8" s="18">
        <v>23087.618</v>
      </c>
      <c r="BG8" s="18">
        <v>14482</v>
      </c>
      <c r="BH8" s="18">
        <v>970683.993</v>
      </c>
      <c r="BI8" s="19">
        <f>SUM(BB8:BH8)</f>
        <v>14465143.758000003</v>
      </c>
      <c r="BJ8" s="19">
        <f>+J8+AI8+BA8+BI8</f>
        <v>108290137.38800001</v>
      </c>
    </row>
    <row r="9" spans="2:62" ht="12" customHeight="1">
      <c r="B9" s="5" t="s">
        <v>1</v>
      </c>
      <c r="C9" s="38">
        <v>0</v>
      </c>
      <c r="D9" s="18">
        <v>0</v>
      </c>
      <c r="E9" s="18">
        <v>0</v>
      </c>
      <c r="F9" s="18">
        <v>0</v>
      </c>
      <c r="G9" s="18">
        <v>24756</v>
      </c>
      <c r="H9" s="18">
        <v>0</v>
      </c>
      <c r="I9" s="18">
        <v>6654.209</v>
      </c>
      <c r="J9" s="19">
        <f aca="true" t="shared" si="0" ref="J9:J54">SUM(C9:I9)</f>
        <v>31410.209</v>
      </c>
      <c r="K9" s="38">
        <v>1233199.13</v>
      </c>
      <c r="L9" s="18">
        <v>2043437.737</v>
      </c>
      <c r="M9" s="21">
        <v>20921.957</v>
      </c>
      <c r="N9" s="18">
        <v>275099.677</v>
      </c>
      <c r="O9" s="18">
        <v>8011.068</v>
      </c>
      <c r="P9" s="18">
        <v>1207652.572</v>
      </c>
      <c r="Q9" s="18">
        <v>78129.284</v>
      </c>
      <c r="R9" s="18">
        <v>227769.488</v>
      </c>
      <c r="S9" s="18">
        <v>849036.026</v>
      </c>
      <c r="T9" s="18">
        <v>25924.695</v>
      </c>
      <c r="U9" s="18">
        <v>1267.249</v>
      </c>
      <c r="V9" s="18">
        <v>9</v>
      </c>
      <c r="W9" s="18">
        <v>5617857.725</v>
      </c>
      <c r="X9" s="18">
        <v>1703737.37</v>
      </c>
      <c r="Y9" s="18">
        <v>562384.197</v>
      </c>
      <c r="Z9" s="18">
        <v>124320.836</v>
      </c>
      <c r="AA9" s="18">
        <v>5631.756</v>
      </c>
      <c r="AB9" s="18">
        <v>17169.512</v>
      </c>
      <c r="AC9" s="18">
        <v>103469.319</v>
      </c>
      <c r="AD9" s="18">
        <v>27725.363</v>
      </c>
      <c r="AE9" s="18">
        <v>44679.758</v>
      </c>
      <c r="AF9" s="18">
        <v>2020.333</v>
      </c>
      <c r="AG9" s="18">
        <v>80669.606</v>
      </c>
      <c r="AH9" s="18">
        <v>5966.675</v>
      </c>
      <c r="AI9" s="19">
        <f aca="true" t="shared" si="1" ref="AI9:AI54">SUM(K9:AH9)</f>
        <v>14266090.333</v>
      </c>
      <c r="AJ9" s="38">
        <v>832</v>
      </c>
      <c r="AK9" s="18">
        <v>17</v>
      </c>
      <c r="AL9" s="18">
        <v>1987.367</v>
      </c>
      <c r="AM9" s="18">
        <v>793963.771</v>
      </c>
      <c r="AN9" s="18">
        <v>440745.333</v>
      </c>
      <c r="AO9" s="18">
        <v>1568079.197</v>
      </c>
      <c r="AP9" s="18">
        <v>49624.944</v>
      </c>
      <c r="AQ9" s="18">
        <v>520531</v>
      </c>
      <c r="AR9" s="18">
        <v>330808.691</v>
      </c>
      <c r="AS9" s="18">
        <v>19321.351</v>
      </c>
      <c r="AT9" s="18">
        <v>23698.957</v>
      </c>
      <c r="AU9" s="18">
        <v>18749</v>
      </c>
      <c r="AV9" s="18">
        <v>3717.551</v>
      </c>
      <c r="AW9" s="18">
        <v>20597.286</v>
      </c>
      <c r="AX9" s="18">
        <v>11405.684</v>
      </c>
      <c r="AY9" s="18">
        <v>91630.354</v>
      </c>
      <c r="AZ9" s="18">
        <v>41157.592</v>
      </c>
      <c r="BA9" s="19">
        <f aca="true" t="shared" si="2" ref="BA9:BA54">SUM(AJ9:AZ9)</f>
        <v>3936867.0779999993</v>
      </c>
      <c r="BB9" s="38">
        <v>820530.123</v>
      </c>
      <c r="BC9" s="18">
        <v>0</v>
      </c>
      <c r="BD9" s="18">
        <v>1347466.081</v>
      </c>
      <c r="BE9" s="18">
        <v>699</v>
      </c>
      <c r="BF9" s="18">
        <v>0</v>
      </c>
      <c r="BG9" s="18">
        <v>0</v>
      </c>
      <c r="BH9" s="18">
        <v>35147.671</v>
      </c>
      <c r="BI9" s="19">
        <f>SUM(BB9:BH9)</f>
        <v>2203842.875</v>
      </c>
      <c r="BJ9" s="19">
        <f aca="true" t="shared" si="3" ref="BJ9:BJ55">+J9+AI9+BA9+BI9</f>
        <v>20438210.495</v>
      </c>
    </row>
    <row r="10" spans="2:62" ht="12" customHeight="1">
      <c r="B10" s="5" t="s">
        <v>2</v>
      </c>
      <c r="C10" s="38">
        <v>0</v>
      </c>
      <c r="D10" s="18">
        <v>0</v>
      </c>
      <c r="E10" s="18">
        <v>0</v>
      </c>
      <c r="F10" s="18">
        <v>88921.885</v>
      </c>
      <c r="G10" s="18">
        <v>7737</v>
      </c>
      <c r="H10" s="18">
        <v>0</v>
      </c>
      <c r="I10" s="18">
        <v>34183.319</v>
      </c>
      <c r="J10" s="19">
        <f t="shared" si="0"/>
        <v>130842.204</v>
      </c>
      <c r="K10" s="38">
        <v>1257322.709</v>
      </c>
      <c r="L10" s="18">
        <v>309290.672</v>
      </c>
      <c r="M10" s="21">
        <v>27933.689</v>
      </c>
      <c r="N10" s="18">
        <v>881250.878</v>
      </c>
      <c r="O10" s="18">
        <v>17762.009</v>
      </c>
      <c r="P10" s="18">
        <v>785577.578</v>
      </c>
      <c r="Q10" s="18">
        <v>92478.702</v>
      </c>
      <c r="R10" s="18">
        <v>175332.825</v>
      </c>
      <c r="S10" s="18">
        <v>1910146.747</v>
      </c>
      <c r="T10" s="18">
        <v>94737.155</v>
      </c>
      <c r="U10" s="18">
        <v>11316.653</v>
      </c>
      <c r="V10" s="18">
        <v>1477.96</v>
      </c>
      <c r="W10" s="18">
        <v>13325167.104</v>
      </c>
      <c r="X10" s="18">
        <v>1104980.449</v>
      </c>
      <c r="Y10" s="18">
        <v>23009.213</v>
      </c>
      <c r="Z10" s="18">
        <v>261277.604</v>
      </c>
      <c r="AA10" s="18">
        <v>65773.623</v>
      </c>
      <c r="AB10" s="18">
        <v>75435.553</v>
      </c>
      <c r="AC10" s="18">
        <v>21944.763</v>
      </c>
      <c r="AD10" s="18">
        <v>35739.782</v>
      </c>
      <c r="AE10" s="18">
        <v>59802.358</v>
      </c>
      <c r="AF10" s="18">
        <v>13085.913</v>
      </c>
      <c r="AG10" s="18">
        <v>850582.386</v>
      </c>
      <c r="AH10" s="18">
        <v>54706.337</v>
      </c>
      <c r="AI10" s="19">
        <f t="shared" si="1"/>
        <v>21456132.662</v>
      </c>
      <c r="AJ10" s="38">
        <v>859</v>
      </c>
      <c r="AK10" s="18">
        <v>66</v>
      </c>
      <c r="AL10" s="18">
        <v>1445.801</v>
      </c>
      <c r="AM10" s="18">
        <v>836743.35</v>
      </c>
      <c r="AN10" s="18">
        <v>398320.47</v>
      </c>
      <c r="AO10" s="18">
        <v>2348351.627</v>
      </c>
      <c r="AP10" s="18">
        <v>42326.103</v>
      </c>
      <c r="AQ10" s="18">
        <v>523085.302</v>
      </c>
      <c r="AR10" s="18">
        <v>193731.987</v>
      </c>
      <c r="AS10" s="18">
        <v>37922.165</v>
      </c>
      <c r="AT10" s="18">
        <v>32989.861</v>
      </c>
      <c r="AU10" s="18">
        <v>28724.694</v>
      </c>
      <c r="AV10" s="18">
        <v>3540.036</v>
      </c>
      <c r="AW10" s="18">
        <v>17218</v>
      </c>
      <c r="AX10" s="18">
        <v>38722.519</v>
      </c>
      <c r="AY10" s="18">
        <v>134826.15</v>
      </c>
      <c r="AZ10" s="18">
        <v>19324.205</v>
      </c>
      <c r="BA10" s="19">
        <f t="shared" si="2"/>
        <v>4658197.2700000005</v>
      </c>
      <c r="BB10" s="38">
        <v>401078.964</v>
      </c>
      <c r="BC10" s="18">
        <v>154.795</v>
      </c>
      <c r="BD10" s="18">
        <v>173677</v>
      </c>
      <c r="BE10" s="18">
        <v>1886</v>
      </c>
      <c r="BF10" s="18">
        <v>0</v>
      </c>
      <c r="BG10" s="18">
        <v>0</v>
      </c>
      <c r="BH10" s="18">
        <v>70205</v>
      </c>
      <c r="BI10" s="19">
        <f aca="true" t="shared" si="4" ref="BI10:BI54">SUM(BB10:BH10)</f>
        <v>647001.759</v>
      </c>
      <c r="BJ10" s="19">
        <f t="shared" si="3"/>
        <v>26892173.895</v>
      </c>
    </row>
    <row r="11" spans="2:62" ht="12" customHeight="1">
      <c r="B11" s="5" t="s">
        <v>3</v>
      </c>
      <c r="C11" s="3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4633.026</v>
      </c>
      <c r="I11" s="18">
        <v>0</v>
      </c>
      <c r="J11" s="19">
        <f t="shared" si="0"/>
        <v>4633.026</v>
      </c>
      <c r="K11" s="38">
        <v>1736705.161</v>
      </c>
      <c r="L11" s="18">
        <v>1586194.235</v>
      </c>
      <c r="M11" s="21">
        <v>16057.952</v>
      </c>
      <c r="N11" s="18">
        <v>1287997.923</v>
      </c>
      <c r="O11" s="18">
        <v>33589.938</v>
      </c>
      <c r="P11" s="18">
        <v>2245983.046</v>
      </c>
      <c r="Q11" s="18">
        <v>283317.904</v>
      </c>
      <c r="R11" s="18">
        <v>405444.236</v>
      </c>
      <c r="S11" s="18">
        <v>10974710.809</v>
      </c>
      <c r="T11" s="18">
        <v>145937.562</v>
      </c>
      <c r="U11" s="18">
        <v>205985.666</v>
      </c>
      <c r="V11" s="18">
        <v>120.106</v>
      </c>
      <c r="W11" s="18">
        <v>10618278.976</v>
      </c>
      <c r="X11" s="18">
        <v>1925225.865</v>
      </c>
      <c r="Y11" s="18">
        <v>112245.337</v>
      </c>
      <c r="Z11" s="18">
        <v>436730.092</v>
      </c>
      <c r="AA11" s="18">
        <v>33888.659</v>
      </c>
      <c r="AB11" s="18">
        <v>65092.531</v>
      </c>
      <c r="AC11" s="18">
        <v>22937.766</v>
      </c>
      <c r="AD11" s="18">
        <v>70939.651</v>
      </c>
      <c r="AE11" s="18">
        <v>68698.637</v>
      </c>
      <c r="AF11" s="18">
        <v>21077.546</v>
      </c>
      <c r="AG11" s="18">
        <v>366553.751</v>
      </c>
      <c r="AH11" s="18">
        <v>42351.622</v>
      </c>
      <c r="AI11" s="19">
        <f t="shared" si="1"/>
        <v>32706064.970999997</v>
      </c>
      <c r="AJ11" s="38">
        <v>6334</v>
      </c>
      <c r="AK11" s="18">
        <v>729.248</v>
      </c>
      <c r="AL11" s="18">
        <v>7794.568</v>
      </c>
      <c r="AM11" s="18">
        <v>1085275.865</v>
      </c>
      <c r="AN11" s="18">
        <v>1963532.014</v>
      </c>
      <c r="AO11" s="18">
        <v>4218116.273</v>
      </c>
      <c r="AP11" s="18">
        <v>220262.26</v>
      </c>
      <c r="AQ11" s="18">
        <v>3568381.584</v>
      </c>
      <c r="AR11" s="18">
        <v>1182439.747</v>
      </c>
      <c r="AS11" s="18">
        <v>692552.66</v>
      </c>
      <c r="AT11" s="18">
        <v>141730.682</v>
      </c>
      <c r="AU11" s="18">
        <v>129622.965</v>
      </c>
      <c r="AV11" s="18">
        <v>18978.892</v>
      </c>
      <c r="AW11" s="18">
        <v>87741.698</v>
      </c>
      <c r="AX11" s="18">
        <v>151220.913</v>
      </c>
      <c r="AY11" s="18">
        <v>364116.411</v>
      </c>
      <c r="AZ11" s="18">
        <v>137529.102</v>
      </c>
      <c r="BA11" s="19">
        <f t="shared" si="2"/>
        <v>13976358.882000001</v>
      </c>
      <c r="BB11" s="38">
        <v>2458028.374</v>
      </c>
      <c r="BC11" s="18">
        <v>969459.86</v>
      </c>
      <c r="BD11" s="18">
        <v>835950.78</v>
      </c>
      <c r="BE11" s="18">
        <v>28394.217</v>
      </c>
      <c r="BF11" s="18">
        <v>228360.765</v>
      </c>
      <c r="BG11" s="18">
        <v>0</v>
      </c>
      <c r="BH11" s="18">
        <v>532176.684</v>
      </c>
      <c r="BI11" s="19">
        <f t="shared" si="4"/>
        <v>5052370.68</v>
      </c>
      <c r="BJ11" s="19">
        <f t="shared" si="3"/>
        <v>51739427.559</v>
      </c>
    </row>
    <row r="12" spans="2:62" ht="12" customHeight="1">
      <c r="B12" s="5" t="s">
        <v>4</v>
      </c>
      <c r="C12" s="38">
        <v>0</v>
      </c>
      <c r="D12" s="18">
        <v>0</v>
      </c>
      <c r="E12" s="18">
        <v>0</v>
      </c>
      <c r="F12" s="18">
        <v>107452.417</v>
      </c>
      <c r="G12" s="18">
        <v>0</v>
      </c>
      <c r="H12" s="18">
        <v>0</v>
      </c>
      <c r="I12" s="18">
        <v>0</v>
      </c>
      <c r="J12" s="19">
        <f t="shared" si="0"/>
        <v>107452.417</v>
      </c>
      <c r="K12" s="38">
        <v>324206.269</v>
      </c>
      <c r="L12" s="18">
        <v>67692.115</v>
      </c>
      <c r="M12" s="21">
        <v>34414.062</v>
      </c>
      <c r="N12" s="18">
        <v>867883.664</v>
      </c>
      <c r="O12" s="18">
        <v>20538.795</v>
      </c>
      <c r="P12" s="18">
        <v>902400.053</v>
      </c>
      <c r="Q12" s="18">
        <v>29298.091</v>
      </c>
      <c r="R12" s="18">
        <v>267622.973</v>
      </c>
      <c r="S12" s="18">
        <v>663556.244</v>
      </c>
      <c r="T12" s="18">
        <v>41915.983</v>
      </c>
      <c r="U12" s="18">
        <v>7641.587</v>
      </c>
      <c r="V12" s="18">
        <v>1651.512</v>
      </c>
      <c r="W12" s="18">
        <v>3961134.982</v>
      </c>
      <c r="X12" s="18">
        <v>158506.686</v>
      </c>
      <c r="Y12" s="18">
        <v>604412.654</v>
      </c>
      <c r="Z12" s="18">
        <v>171705.499</v>
      </c>
      <c r="AA12" s="18">
        <v>18325.894</v>
      </c>
      <c r="AB12" s="18">
        <v>30114.137</v>
      </c>
      <c r="AC12" s="18">
        <v>35312.364</v>
      </c>
      <c r="AD12" s="18">
        <v>49381.006</v>
      </c>
      <c r="AE12" s="18">
        <v>27684.525</v>
      </c>
      <c r="AF12" s="18">
        <v>7932.114</v>
      </c>
      <c r="AG12" s="18">
        <v>104608.668</v>
      </c>
      <c r="AH12" s="18">
        <v>12446.305</v>
      </c>
      <c r="AI12" s="19">
        <f t="shared" si="1"/>
        <v>8410386.182</v>
      </c>
      <c r="AJ12" s="38">
        <v>3466.344</v>
      </c>
      <c r="AK12" s="18">
        <v>97</v>
      </c>
      <c r="AL12" s="18">
        <v>1985.992</v>
      </c>
      <c r="AM12" s="18">
        <v>330952.532</v>
      </c>
      <c r="AN12" s="18">
        <v>258674.595</v>
      </c>
      <c r="AO12" s="18">
        <v>1482632.407</v>
      </c>
      <c r="AP12" s="18">
        <v>56671.796</v>
      </c>
      <c r="AQ12" s="18">
        <v>7643.934</v>
      </c>
      <c r="AR12" s="18">
        <v>249548.762</v>
      </c>
      <c r="AS12" s="18">
        <v>17318.126</v>
      </c>
      <c r="AT12" s="18">
        <v>26816.755</v>
      </c>
      <c r="AU12" s="18">
        <v>11443.133</v>
      </c>
      <c r="AV12" s="18">
        <v>3221.948</v>
      </c>
      <c r="AW12" s="18">
        <v>11781.314</v>
      </c>
      <c r="AX12" s="18">
        <v>61972.59</v>
      </c>
      <c r="AY12" s="18">
        <v>67704.01</v>
      </c>
      <c r="AZ12" s="18">
        <v>5850.074</v>
      </c>
      <c r="BA12" s="19">
        <f t="shared" si="2"/>
        <v>2597781.311999999</v>
      </c>
      <c r="BB12" s="38">
        <v>231510.932</v>
      </c>
      <c r="BC12" s="18">
        <v>0</v>
      </c>
      <c r="BD12" s="18">
        <v>0</v>
      </c>
      <c r="BE12" s="18">
        <v>0</v>
      </c>
      <c r="BF12" s="18">
        <v>2096</v>
      </c>
      <c r="BG12" s="18">
        <v>0</v>
      </c>
      <c r="BH12" s="18">
        <v>7018.698</v>
      </c>
      <c r="BI12" s="19">
        <f t="shared" si="4"/>
        <v>240625.63</v>
      </c>
      <c r="BJ12" s="19">
        <f t="shared" si="3"/>
        <v>11356245.541</v>
      </c>
    </row>
    <row r="13" spans="2:62" ht="12" customHeight="1">
      <c r="B13" s="5" t="s">
        <v>5</v>
      </c>
      <c r="C13" s="38">
        <v>0</v>
      </c>
      <c r="D13" s="18">
        <v>0</v>
      </c>
      <c r="E13" s="18">
        <v>0</v>
      </c>
      <c r="F13" s="18">
        <v>16611.259</v>
      </c>
      <c r="G13" s="18">
        <v>0</v>
      </c>
      <c r="H13" s="18">
        <v>0</v>
      </c>
      <c r="I13" s="18">
        <v>0</v>
      </c>
      <c r="J13" s="19">
        <f t="shared" si="0"/>
        <v>16611.259</v>
      </c>
      <c r="K13" s="38">
        <v>1120817.963</v>
      </c>
      <c r="L13" s="18">
        <v>287379.971</v>
      </c>
      <c r="M13" s="21">
        <v>45879.198</v>
      </c>
      <c r="N13" s="18">
        <v>286143.012</v>
      </c>
      <c r="O13" s="18">
        <v>87470.029</v>
      </c>
      <c r="P13" s="18">
        <v>169343.198</v>
      </c>
      <c r="Q13" s="18">
        <v>71233.128</v>
      </c>
      <c r="R13" s="18">
        <v>417406.066</v>
      </c>
      <c r="S13" s="18">
        <v>714803.613</v>
      </c>
      <c r="T13" s="18">
        <v>132570.117</v>
      </c>
      <c r="U13" s="18">
        <v>2302.246</v>
      </c>
      <c r="V13" s="18">
        <v>8890.643</v>
      </c>
      <c r="W13" s="18">
        <v>3827817.001</v>
      </c>
      <c r="X13" s="18">
        <v>235259.462</v>
      </c>
      <c r="Y13" s="18">
        <v>39749.723</v>
      </c>
      <c r="Z13" s="18">
        <v>250310.753</v>
      </c>
      <c r="AA13" s="18">
        <v>60818.489</v>
      </c>
      <c r="AB13" s="18">
        <v>158470.548</v>
      </c>
      <c r="AC13" s="18">
        <v>13891.189</v>
      </c>
      <c r="AD13" s="18">
        <v>74495.049</v>
      </c>
      <c r="AE13" s="18">
        <v>96808.27</v>
      </c>
      <c r="AF13" s="18">
        <v>38777.854</v>
      </c>
      <c r="AG13" s="18">
        <v>199919.128</v>
      </c>
      <c r="AH13" s="18">
        <v>40317.956</v>
      </c>
      <c r="AI13" s="19">
        <f t="shared" si="1"/>
        <v>8380874.606000001</v>
      </c>
      <c r="AJ13" s="38">
        <v>423.891</v>
      </c>
      <c r="AK13" s="18">
        <v>580</v>
      </c>
      <c r="AL13" s="18">
        <v>2028.765</v>
      </c>
      <c r="AM13" s="18">
        <v>525727.617</v>
      </c>
      <c r="AN13" s="18">
        <v>282152.865</v>
      </c>
      <c r="AO13" s="18">
        <v>504005.132</v>
      </c>
      <c r="AP13" s="18">
        <v>27882.475</v>
      </c>
      <c r="AQ13" s="18">
        <v>377760.23</v>
      </c>
      <c r="AR13" s="18">
        <v>282792.419</v>
      </c>
      <c r="AS13" s="18">
        <v>20484.121</v>
      </c>
      <c r="AT13" s="18">
        <v>23417</v>
      </c>
      <c r="AU13" s="18">
        <v>14322.663</v>
      </c>
      <c r="AV13" s="18">
        <v>5689.99</v>
      </c>
      <c r="AW13" s="18">
        <v>11945.648</v>
      </c>
      <c r="AX13" s="18">
        <v>36716.608</v>
      </c>
      <c r="AY13" s="18">
        <v>105843.126</v>
      </c>
      <c r="AZ13" s="18">
        <v>7890.602</v>
      </c>
      <c r="BA13" s="19">
        <f t="shared" si="2"/>
        <v>2229663.1520000002</v>
      </c>
      <c r="BB13" s="38">
        <v>507759.629</v>
      </c>
      <c r="BC13" s="18">
        <v>0</v>
      </c>
      <c r="BD13" s="18">
        <v>0</v>
      </c>
      <c r="BE13" s="18">
        <v>3293.172</v>
      </c>
      <c r="BF13" s="18">
        <v>0</v>
      </c>
      <c r="BG13" s="18">
        <v>0</v>
      </c>
      <c r="BH13" s="18">
        <v>26826.064</v>
      </c>
      <c r="BI13" s="19">
        <f t="shared" si="4"/>
        <v>537878.865</v>
      </c>
      <c r="BJ13" s="19">
        <f t="shared" si="3"/>
        <v>11165027.882000001</v>
      </c>
    </row>
    <row r="14" spans="2:62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4677</v>
      </c>
      <c r="G14" s="18">
        <v>0</v>
      </c>
      <c r="H14" s="18">
        <v>0</v>
      </c>
      <c r="I14" s="18">
        <v>9886.375</v>
      </c>
      <c r="J14" s="19">
        <f t="shared" si="0"/>
        <v>14563.375</v>
      </c>
      <c r="K14" s="38">
        <v>1111432.367</v>
      </c>
      <c r="L14" s="18">
        <v>552415.684</v>
      </c>
      <c r="M14" s="21">
        <v>63476.043</v>
      </c>
      <c r="N14" s="18">
        <v>697676.26</v>
      </c>
      <c r="O14" s="18">
        <v>179283.761</v>
      </c>
      <c r="P14" s="18">
        <v>1378900.174</v>
      </c>
      <c r="Q14" s="18">
        <v>117214.851</v>
      </c>
      <c r="R14" s="18">
        <v>2116493.29</v>
      </c>
      <c r="S14" s="18">
        <v>2106331.177</v>
      </c>
      <c r="T14" s="18">
        <v>367168.702</v>
      </c>
      <c r="U14" s="18">
        <v>262066.748</v>
      </c>
      <c r="V14" s="18">
        <v>5052.4</v>
      </c>
      <c r="W14" s="18">
        <v>16823923.627</v>
      </c>
      <c r="X14" s="18">
        <v>1072650.48</v>
      </c>
      <c r="Y14" s="18">
        <v>1799526.006</v>
      </c>
      <c r="Z14" s="18">
        <v>561691.201</v>
      </c>
      <c r="AA14" s="18">
        <v>164429.689</v>
      </c>
      <c r="AB14" s="18">
        <v>97074.944</v>
      </c>
      <c r="AC14" s="18">
        <v>62237.234</v>
      </c>
      <c r="AD14" s="18">
        <v>68480.736</v>
      </c>
      <c r="AE14" s="18">
        <v>276255.097</v>
      </c>
      <c r="AF14" s="18">
        <v>135665.299</v>
      </c>
      <c r="AG14" s="18">
        <v>546363.596</v>
      </c>
      <c r="AH14" s="18">
        <v>44160.431</v>
      </c>
      <c r="AI14" s="19">
        <f t="shared" si="1"/>
        <v>30609969.797000002</v>
      </c>
      <c r="AJ14" s="38">
        <v>9072.549</v>
      </c>
      <c r="AK14" s="18">
        <v>45.128</v>
      </c>
      <c r="AL14" s="18">
        <v>1757</v>
      </c>
      <c r="AM14" s="18">
        <v>713277.988</v>
      </c>
      <c r="AN14" s="18">
        <v>651329.781</v>
      </c>
      <c r="AO14" s="18">
        <v>1454490</v>
      </c>
      <c r="AP14" s="18">
        <v>54987</v>
      </c>
      <c r="AQ14" s="18">
        <v>781658.715</v>
      </c>
      <c r="AR14" s="18">
        <v>529737.262</v>
      </c>
      <c r="AS14" s="18">
        <v>34901.12</v>
      </c>
      <c r="AT14" s="18">
        <v>40855</v>
      </c>
      <c r="AU14" s="18">
        <v>45483.164</v>
      </c>
      <c r="AV14" s="18">
        <v>7924.192</v>
      </c>
      <c r="AW14" s="18">
        <v>27722.341</v>
      </c>
      <c r="AX14" s="18">
        <v>70704.657</v>
      </c>
      <c r="AY14" s="18">
        <v>120167.266</v>
      </c>
      <c r="AZ14" s="18">
        <v>25481.788</v>
      </c>
      <c r="BA14" s="19">
        <f t="shared" si="2"/>
        <v>4569594.9509999985</v>
      </c>
      <c r="BB14" s="38">
        <v>1069908.761</v>
      </c>
      <c r="BC14" s="18">
        <v>4331</v>
      </c>
      <c r="BD14" s="18">
        <v>0</v>
      </c>
      <c r="BE14" s="18">
        <v>11735</v>
      </c>
      <c r="BF14" s="18">
        <v>1098120</v>
      </c>
      <c r="BG14" s="18">
        <v>0</v>
      </c>
      <c r="BH14" s="18">
        <v>24108.478</v>
      </c>
      <c r="BI14" s="19">
        <f t="shared" si="4"/>
        <v>2208203.239</v>
      </c>
      <c r="BJ14" s="19">
        <f t="shared" si="3"/>
        <v>37402331.362</v>
      </c>
    </row>
    <row r="15" spans="2:62" ht="12" customHeight="1">
      <c r="B15" s="5" t="s">
        <v>7</v>
      </c>
      <c r="C15" s="38">
        <v>0</v>
      </c>
      <c r="D15" s="18">
        <v>0</v>
      </c>
      <c r="E15" s="18">
        <v>0</v>
      </c>
      <c r="F15" s="18">
        <v>479071.025</v>
      </c>
      <c r="G15" s="18">
        <v>0</v>
      </c>
      <c r="H15" s="18">
        <v>0</v>
      </c>
      <c r="I15" s="18">
        <v>0</v>
      </c>
      <c r="J15" s="19">
        <f t="shared" si="0"/>
        <v>479071.025</v>
      </c>
      <c r="K15" s="38">
        <v>5097313.696</v>
      </c>
      <c r="L15" s="18">
        <v>4369794.116</v>
      </c>
      <c r="M15" s="21">
        <v>87735.851</v>
      </c>
      <c r="N15" s="18">
        <v>1468624.06</v>
      </c>
      <c r="O15" s="18">
        <v>184352.343</v>
      </c>
      <c r="P15" s="18">
        <v>1680909.357</v>
      </c>
      <c r="Q15" s="18">
        <v>303737.588</v>
      </c>
      <c r="R15" s="18">
        <v>10207909.892</v>
      </c>
      <c r="S15" s="18">
        <v>11176453.328</v>
      </c>
      <c r="T15" s="18">
        <v>1193354.928</v>
      </c>
      <c r="U15" s="18">
        <v>96595.087</v>
      </c>
      <c r="V15" s="18">
        <v>594.692</v>
      </c>
      <c r="W15" s="18">
        <v>27009196.392</v>
      </c>
      <c r="X15" s="18">
        <v>14963507.551</v>
      </c>
      <c r="Y15" s="18">
        <v>2031189.191</v>
      </c>
      <c r="Z15" s="18">
        <v>1789509.662</v>
      </c>
      <c r="AA15" s="18">
        <v>558094.122</v>
      </c>
      <c r="AB15" s="18">
        <v>1024777.422</v>
      </c>
      <c r="AC15" s="18">
        <v>160524.929</v>
      </c>
      <c r="AD15" s="18">
        <v>74486.909</v>
      </c>
      <c r="AE15" s="18">
        <v>569184.618</v>
      </c>
      <c r="AF15" s="18">
        <v>27027.858</v>
      </c>
      <c r="AG15" s="18">
        <v>660067.83</v>
      </c>
      <c r="AH15" s="18">
        <v>179180.191</v>
      </c>
      <c r="AI15" s="19">
        <f t="shared" si="1"/>
        <v>84914121.613</v>
      </c>
      <c r="AJ15" s="38">
        <v>399</v>
      </c>
      <c r="AK15" s="18">
        <v>199.954</v>
      </c>
      <c r="AL15" s="18">
        <v>2342</v>
      </c>
      <c r="AM15" s="18">
        <v>1111618.783</v>
      </c>
      <c r="AN15" s="18">
        <v>707696.187</v>
      </c>
      <c r="AO15" s="18">
        <v>2613864.993</v>
      </c>
      <c r="AP15" s="18">
        <v>113189.092</v>
      </c>
      <c r="AQ15" s="18">
        <v>1054605.95</v>
      </c>
      <c r="AR15" s="18">
        <v>804194.063</v>
      </c>
      <c r="AS15" s="18">
        <v>81075.629</v>
      </c>
      <c r="AT15" s="18">
        <v>74344.857</v>
      </c>
      <c r="AU15" s="18">
        <v>65080.106</v>
      </c>
      <c r="AV15" s="18">
        <v>13707.768</v>
      </c>
      <c r="AW15" s="18">
        <v>45488.29</v>
      </c>
      <c r="AX15" s="18">
        <v>90962.038</v>
      </c>
      <c r="AY15" s="18">
        <v>164693.251</v>
      </c>
      <c r="AZ15" s="18">
        <v>133117.15</v>
      </c>
      <c r="BA15" s="19">
        <f t="shared" si="2"/>
        <v>7076579.111</v>
      </c>
      <c r="BB15" s="38">
        <v>3599197.115</v>
      </c>
      <c r="BC15" s="18">
        <v>166580.915</v>
      </c>
      <c r="BD15" s="18">
        <v>4172854.902</v>
      </c>
      <c r="BE15" s="18">
        <v>85217.059</v>
      </c>
      <c r="BF15" s="18">
        <v>0</v>
      </c>
      <c r="BG15" s="18">
        <v>0</v>
      </c>
      <c r="BH15" s="18">
        <v>203368.707</v>
      </c>
      <c r="BI15" s="19">
        <f t="shared" si="4"/>
        <v>8227218.698000001</v>
      </c>
      <c r="BJ15" s="19">
        <f t="shared" si="3"/>
        <v>100696990.44700001</v>
      </c>
    </row>
    <row r="16" spans="2:62" ht="12" customHeight="1">
      <c r="B16" s="5" t="s">
        <v>8</v>
      </c>
      <c r="C16" s="38">
        <v>0</v>
      </c>
      <c r="D16" s="18">
        <v>0</v>
      </c>
      <c r="E16" s="18">
        <v>0</v>
      </c>
      <c r="F16" s="18">
        <v>568414.623</v>
      </c>
      <c r="G16" s="18">
        <v>1967.177</v>
      </c>
      <c r="H16" s="18">
        <v>29935.648</v>
      </c>
      <c r="I16" s="18">
        <v>0</v>
      </c>
      <c r="J16" s="19">
        <f t="shared" si="0"/>
        <v>600317.4480000001</v>
      </c>
      <c r="K16" s="38">
        <v>1716111.103</v>
      </c>
      <c r="L16" s="18">
        <v>1288058.733</v>
      </c>
      <c r="M16" s="21">
        <v>57167.107</v>
      </c>
      <c r="N16" s="18">
        <v>917574.884</v>
      </c>
      <c r="O16" s="18">
        <v>113644.723</v>
      </c>
      <c r="P16" s="18">
        <v>1327359.325</v>
      </c>
      <c r="Q16" s="18">
        <v>134674.277</v>
      </c>
      <c r="R16" s="18">
        <v>783924.818</v>
      </c>
      <c r="S16" s="18">
        <v>1881883.507</v>
      </c>
      <c r="T16" s="18">
        <v>963467.4</v>
      </c>
      <c r="U16" s="18">
        <v>228005.923</v>
      </c>
      <c r="V16" s="18">
        <v>2091.678</v>
      </c>
      <c r="W16" s="18">
        <v>24672652.413</v>
      </c>
      <c r="X16" s="18">
        <v>2374299.909</v>
      </c>
      <c r="Y16" s="18">
        <v>725431.992</v>
      </c>
      <c r="Z16" s="18">
        <v>1129325.265</v>
      </c>
      <c r="AA16" s="18">
        <v>259939.972</v>
      </c>
      <c r="AB16" s="18">
        <v>182697.613</v>
      </c>
      <c r="AC16" s="18">
        <v>89311.624</v>
      </c>
      <c r="AD16" s="18">
        <v>44640.208</v>
      </c>
      <c r="AE16" s="18">
        <v>456003.361</v>
      </c>
      <c r="AF16" s="18">
        <v>56100.125</v>
      </c>
      <c r="AG16" s="18">
        <v>2755915.137</v>
      </c>
      <c r="AH16" s="18">
        <v>112133.065</v>
      </c>
      <c r="AI16" s="19">
        <f t="shared" si="1"/>
        <v>42272414.162</v>
      </c>
      <c r="AJ16" s="38">
        <v>864.418</v>
      </c>
      <c r="AK16" s="18">
        <v>634.462</v>
      </c>
      <c r="AL16" s="18">
        <v>10115</v>
      </c>
      <c r="AM16" s="18">
        <v>611698.511</v>
      </c>
      <c r="AN16" s="18">
        <v>551804.858</v>
      </c>
      <c r="AO16" s="18">
        <v>2172996.353</v>
      </c>
      <c r="AP16" s="18">
        <v>106597.989</v>
      </c>
      <c r="AQ16" s="18">
        <v>1204086.302</v>
      </c>
      <c r="AR16" s="18">
        <v>673894.475</v>
      </c>
      <c r="AS16" s="18">
        <v>65215.282</v>
      </c>
      <c r="AT16" s="18">
        <v>145149.444</v>
      </c>
      <c r="AU16" s="18">
        <v>53214.692</v>
      </c>
      <c r="AV16" s="18">
        <v>7680.92</v>
      </c>
      <c r="AW16" s="18">
        <v>37516.884</v>
      </c>
      <c r="AX16" s="18">
        <v>58169.761</v>
      </c>
      <c r="AY16" s="18">
        <v>175745.189</v>
      </c>
      <c r="AZ16" s="18">
        <v>53701.202</v>
      </c>
      <c r="BA16" s="19">
        <f t="shared" si="2"/>
        <v>5929085.741999999</v>
      </c>
      <c r="BB16" s="38">
        <v>1665251.092</v>
      </c>
      <c r="BC16" s="18">
        <v>95776.66</v>
      </c>
      <c r="BD16" s="18">
        <v>0</v>
      </c>
      <c r="BE16" s="18">
        <v>8590.309</v>
      </c>
      <c r="BF16" s="18">
        <v>0</v>
      </c>
      <c r="BG16" s="18">
        <v>0</v>
      </c>
      <c r="BH16" s="18">
        <v>13126.667</v>
      </c>
      <c r="BI16" s="19">
        <f t="shared" si="4"/>
        <v>1782744.7279999997</v>
      </c>
      <c r="BJ16" s="19">
        <f t="shared" si="3"/>
        <v>50584562.08</v>
      </c>
    </row>
    <row r="17" spans="2:62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97500</v>
      </c>
      <c r="G17" s="22">
        <v>0</v>
      </c>
      <c r="H17" s="22">
        <v>0</v>
      </c>
      <c r="I17" s="22">
        <v>0</v>
      </c>
      <c r="J17" s="23">
        <f t="shared" si="0"/>
        <v>97500</v>
      </c>
      <c r="K17" s="39">
        <v>2052721.463</v>
      </c>
      <c r="L17" s="22">
        <v>3669186.157</v>
      </c>
      <c r="M17" s="24">
        <v>63048.242</v>
      </c>
      <c r="N17" s="22">
        <v>539174.452</v>
      </c>
      <c r="O17" s="22">
        <v>110319.878</v>
      </c>
      <c r="P17" s="22">
        <v>479343.572</v>
      </c>
      <c r="Q17" s="22">
        <v>292504.182</v>
      </c>
      <c r="R17" s="22">
        <v>2904019.319</v>
      </c>
      <c r="S17" s="22">
        <v>1002617.024</v>
      </c>
      <c r="T17" s="22">
        <v>855355.965</v>
      </c>
      <c r="U17" s="22">
        <v>66051.783</v>
      </c>
      <c r="V17" s="22">
        <v>580.367</v>
      </c>
      <c r="W17" s="22">
        <v>9353501.096</v>
      </c>
      <c r="X17" s="22">
        <v>2965449.616</v>
      </c>
      <c r="Y17" s="22">
        <v>304736.467</v>
      </c>
      <c r="Z17" s="22">
        <v>1123564.588</v>
      </c>
      <c r="AA17" s="22">
        <v>178504.812</v>
      </c>
      <c r="AB17" s="22">
        <v>182263.183</v>
      </c>
      <c r="AC17" s="22">
        <v>197238.985</v>
      </c>
      <c r="AD17" s="22">
        <v>36592.481</v>
      </c>
      <c r="AE17" s="22">
        <v>240321.558</v>
      </c>
      <c r="AF17" s="22">
        <v>37846.966</v>
      </c>
      <c r="AG17" s="22">
        <v>4251284.983</v>
      </c>
      <c r="AH17" s="22">
        <v>61117.183</v>
      </c>
      <c r="AI17" s="23">
        <f t="shared" si="1"/>
        <v>30967344.32199999</v>
      </c>
      <c r="AJ17" s="39">
        <v>3246.166</v>
      </c>
      <c r="AK17" s="22">
        <v>922.089</v>
      </c>
      <c r="AL17" s="22">
        <v>19350.699</v>
      </c>
      <c r="AM17" s="22">
        <v>773877.492</v>
      </c>
      <c r="AN17" s="22">
        <v>674334.591</v>
      </c>
      <c r="AO17" s="22">
        <v>1497459.679</v>
      </c>
      <c r="AP17" s="22">
        <v>94759.942</v>
      </c>
      <c r="AQ17" s="22">
        <v>932522.536</v>
      </c>
      <c r="AR17" s="22">
        <v>594663.296</v>
      </c>
      <c r="AS17" s="22">
        <v>102059.197</v>
      </c>
      <c r="AT17" s="22">
        <v>158576.9</v>
      </c>
      <c r="AU17" s="22">
        <v>60685.652</v>
      </c>
      <c r="AV17" s="22">
        <v>9294.424</v>
      </c>
      <c r="AW17" s="22">
        <v>81495.171</v>
      </c>
      <c r="AX17" s="22">
        <v>17793.142</v>
      </c>
      <c r="AY17" s="22">
        <v>181738.787</v>
      </c>
      <c r="AZ17" s="22">
        <v>43079.336</v>
      </c>
      <c r="BA17" s="23">
        <f t="shared" si="2"/>
        <v>5245859.0989999985</v>
      </c>
      <c r="BB17" s="39">
        <v>2544074.697</v>
      </c>
      <c r="BC17" s="22">
        <v>0</v>
      </c>
      <c r="BD17" s="22">
        <v>0</v>
      </c>
      <c r="BE17" s="22">
        <v>77640.785</v>
      </c>
      <c r="BF17" s="22">
        <v>0</v>
      </c>
      <c r="BG17" s="22">
        <v>0</v>
      </c>
      <c r="BH17" s="22">
        <v>178665.049</v>
      </c>
      <c r="BI17" s="23">
        <f t="shared" si="4"/>
        <v>2800380.5310000004</v>
      </c>
      <c r="BJ17" s="23">
        <f t="shared" si="3"/>
        <v>39111083.95199999</v>
      </c>
    </row>
    <row r="18" spans="2:62" ht="12" customHeight="1">
      <c r="B18" s="5" t="s">
        <v>9</v>
      </c>
      <c r="C18" s="38">
        <v>0</v>
      </c>
      <c r="D18" s="18">
        <v>2300</v>
      </c>
      <c r="E18" s="18">
        <v>0</v>
      </c>
      <c r="F18" s="18">
        <v>26.076</v>
      </c>
      <c r="G18" s="18">
        <v>916</v>
      </c>
      <c r="H18" s="18">
        <v>0</v>
      </c>
      <c r="I18" s="18">
        <v>387660.884</v>
      </c>
      <c r="J18" s="19">
        <f t="shared" si="0"/>
        <v>390902.96</v>
      </c>
      <c r="K18" s="38">
        <v>5084606.717</v>
      </c>
      <c r="L18" s="18">
        <v>2045151.242</v>
      </c>
      <c r="M18" s="21">
        <v>71665.91</v>
      </c>
      <c r="N18" s="18">
        <v>455669.88</v>
      </c>
      <c r="O18" s="18">
        <v>298528.09</v>
      </c>
      <c r="P18" s="18">
        <v>2671664.627</v>
      </c>
      <c r="Q18" s="18">
        <v>2285012.513</v>
      </c>
      <c r="R18" s="18">
        <v>2107643.681</v>
      </c>
      <c r="S18" s="18">
        <v>4012819.021</v>
      </c>
      <c r="T18" s="18">
        <v>1226710.272</v>
      </c>
      <c r="U18" s="18">
        <v>177780.661</v>
      </c>
      <c r="V18" s="18">
        <v>7454.884</v>
      </c>
      <c r="W18" s="18">
        <v>25142756.039</v>
      </c>
      <c r="X18" s="18">
        <v>3617948.63</v>
      </c>
      <c r="Y18" s="18">
        <v>497816.477</v>
      </c>
      <c r="Z18" s="18">
        <v>1637788.675</v>
      </c>
      <c r="AA18" s="18">
        <v>378208.589</v>
      </c>
      <c r="AB18" s="18">
        <v>318079.406</v>
      </c>
      <c r="AC18" s="18">
        <v>148621.718</v>
      </c>
      <c r="AD18" s="18">
        <v>90035.208</v>
      </c>
      <c r="AE18" s="18">
        <v>334131.428</v>
      </c>
      <c r="AF18" s="18">
        <v>78137.956</v>
      </c>
      <c r="AG18" s="18">
        <v>2542893.537</v>
      </c>
      <c r="AH18" s="18">
        <v>233782.644</v>
      </c>
      <c r="AI18" s="19">
        <f t="shared" si="1"/>
        <v>55464907.80500001</v>
      </c>
      <c r="AJ18" s="38">
        <v>239.543</v>
      </c>
      <c r="AK18" s="18">
        <v>578</v>
      </c>
      <c r="AL18" s="18">
        <v>117280.636</v>
      </c>
      <c r="AM18" s="18">
        <v>1943446.352</v>
      </c>
      <c r="AN18" s="18">
        <v>1892618.242</v>
      </c>
      <c r="AO18" s="18">
        <v>5745952.146</v>
      </c>
      <c r="AP18" s="18">
        <v>242110.645</v>
      </c>
      <c r="AQ18" s="18">
        <v>2085724.16</v>
      </c>
      <c r="AR18" s="18">
        <v>3370725.31</v>
      </c>
      <c r="AS18" s="18">
        <v>182335.246</v>
      </c>
      <c r="AT18" s="18">
        <v>286778.654</v>
      </c>
      <c r="AU18" s="18">
        <v>132983.63</v>
      </c>
      <c r="AV18" s="18">
        <v>31974.614</v>
      </c>
      <c r="AW18" s="18">
        <v>183412.705</v>
      </c>
      <c r="AX18" s="18">
        <v>224858.535</v>
      </c>
      <c r="AY18" s="18">
        <v>717774.006</v>
      </c>
      <c r="AZ18" s="18">
        <v>185831.613</v>
      </c>
      <c r="BA18" s="19">
        <f t="shared" si="2"/>
        <v>17344624.037</v>
      </c>
      <c r="BB18" s="38">
        <v>5932751.539</v>
      </c>
      <c r="BC18" s="18">
        <v>72585.153</v>
      </c>
      <c r="BD18" s="18">
        <v>6624.039</v>
      </c>
      <c r="BE18" s="18">
        <v>108926.023</v>
      </c>
      <c r="BF18" s="18">
        <v>467148</v>
      </c>
      <c r="BG18" s="18">
        <v>0</v>
      </c>
      <c r="BH18" s="18">
        <v>640754.13</v>
      </c>
      <c r="BI18" s="19">
        <f t="shared" si="4"/>
        <v>7228788.884</v>
      </c>
      <c r="BJ18" s="19">
        <f t="shared" si="3"/>
        <v>80429223.68600002</v>
      </c>
    </row>
    <row r="19" spans="2:62" ht="12" customHeight="1">
      <c r="B19" s="5" t="s">
        <v>10</v>
      </c>
      <c r="C19" s="3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9">
        <f t="shared" si="0"/>
        <v>0</v>
      </c>
      <c r="K19" s="38">
        <v>5627905.48</v>
      </c>
      <c r="L19" s="18">
        <v>2496379.029</v>
      </c>
      <c r="M19" s="21">
        <v>16975.704</v>
      </c>
      <c r="N19" s="18">
        <v>824817.304</v>
      </c>
      <c r="O19" s="18">
        <v>104651.596</v>
      </c>
      <c r="P19" s="18">
        <v>755599.003</v>
      </c>
      <c r="Q19" s="18">
        <v>400553.298</v>
      </c>
      <c r="R19" s="18">
        <v>26490375.1</v>
      </c>
      <c r="S19" s="18">
        <v>47878928.321</v>
      </c>
      <c r="T19" s="18">
        <v>521404.673</v>
      </c>
      <c r="U19" s="18">
        <v>44869.41</v>
      </c>
      <c r="V19" s="18">
        <v>6873.939</v>
      </c>
      <c r="W19" s="18">
        <v>21009965.13</v>
      </c>
      <c r="X19" s="18">
        <v>37083507.092</v>
      </c>
      <c r="Y19" s="18">
        <v>447354.867</v>
      </c>
      <c r="Z19" s="18">
        <v>1707958.151</v>
      </c>
      <c r="AA19" s="18">
        <v>251974.069</v>
      </c>
      <c r="AB19" s="18">
        <v>446091.81</v>
      </c>
      <c r="AC19" s="18">
        <v>63142.453</v>
      </c>
      <c r="AD19" s="18">
        <v>44509.353</v>
      </c>
      <c r="AE19" s="18">
        <v>124568.629</v>
      </c>
      <c r="AF19" s="18">
        <v>23228.012</v>
      </c>
      <c r="AG19" s="18">
        <v>493062.959</v>
      </c>
      <c r="AH19" s="18">
        <v>123291.486</v>
      </c>
      <c r="AI19" s="19">
        <f t="shared" si="1"/>
        <v>146987986.868</v>
      </c>
      <c r="AJ19" s="38">
        <v>2391.369</v>
      </c>
      <c r="AK19" s="18">
        <v>12.041</v>
      </c>
      <c r="AL19" s="18">
        <v>11514.12</v>
      </c>
      <c r="AM19" s="18">
        <v>1681093.067</v>
      </c>
      <c r="AN19" s="18">
        <v>1132735.502</v>
      </c>
      <c r="AO19" s="18">
        <v>4477775.926</v>
      </c>
      <c r="AP19" s="18">
        <v>252282.182</v>
      </c>
      <c r="AQ19" s="18">
        <v>1839738.373</v>
      </c>
      <c r="AR19" s="18">
        <v>1771507.552</v>
      </c>
      <c r="AS19" s="18">
        <v>123867.808</v>
      </c>
      <c r="AT19" s="18">
        <v>82478.493</v>
      </c>
      <c r="AU19" s="18">
        <v>44370.52</v>
      </c>
      <c r="AV19" s="18">
        <v>55148.41</v>
      </c>
      <c r="AW19" s="18">
        <v>102178.572</v>
      </c>
      <c r="AX19" s="18">
        <v>211097.576</v>
      </c>
      <c r="AY19" s="18">
        <v>457897.769</v>
      </c>
      <c r="AZ19" s="18">
        <v>254410.154</v>
      </c>
      <c r="BA19" s="19">
        <f t="shared" si="2"/>
        <v>12500499.433999998</v>
      </c>
      <c r="BB19" s="38">
        <v>7548951.086</v>
      </c>
      <c r="BC19" s="18">
        <v>1986943.726</v>
      </c>
      <c r="BD19" s="18">
        <v>1501025.702</v>
      </c>
      <c r="BE19" s="18">
        <v>227212.735</v>
      </c>
      <c r="BF19" s="18">
        <v>38361.514</v>
      </c>
      <c r="BG19" s="18">
        <v>0</v>
      </c>
      <c r="BH19" s="18">
        <v>817533.472</v>
      </c>
      <c r="BI19" s="19">
        <f t="shared" si="4"/>
        <v>12120028.235</v>
      </c>
      <c r="BJ19" s="19">
        <f t="shared" si="3"/>
        <v>171608514.537</v>
      </c>
    </row>
    <row r="20" spans="2:62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880</v>
      </c>
      <c r="G20" s="18">
        <v>0</v>
      </c>
      <c r="H20" s="18">
        <v>0</v>
      </c>
      <c r="I20" s="18">
        <v>0</v>
      </c>
      <c r="J20" s="19">
        <f t="shared" si="0"/>
        <v>880</v>
      </c>
      <c r="K20" s="38">
        <v>2640599.098</v>
      </c>
      <c r="L20" s="18">
        <v>710670.643</v>
      </c>
      <c r="M20" s="21">
        <v>44272.997</v>
      </c>
      <c r="N20" s="18">
        <v>138039.721</v>
      </c>
      <c r="O20" s="18">
        <v>221130.321</v>
      </c>
      <c r="P20" s="18">
        <v>861101.265</v>
      </c>
      <c r="Q20" s="18">
        <v>3076374.6</v>
      </c>
      <c r="R20" s="18">
        <v>782155.213</v>
      </c>
      <c r="S20" s="18">
        <v>2585107.441</v>
      </c>
      <c r="T20" s="18">
        <v>234720.581</v>
      </c>
      <c r="U20" s="18">
        <v>77076.983</v>
      </c>
      <c r="V20" s="18">
        <v>28834.608</v>
      </c>
      <c r="W20" s="18">
        <v>12974934.142</v>
      </c>
      <c r="X20" s="18">
        <v>1479009.783</v>
      </c>
      <c r="Y20" s="18">
        <v>196863.034</v>
      </c>
      <c r="Z20" s="18">
        <v>700302.532</v>
      </c>
      <c r="AA20" s="18">
        <v>234786.751</v>
      </c>
      <c r="AB20" s="18">
        <v>186768.946</v>
      </c>
      <c r="AC20" s="18">
        <v>96508.094</v>
      </c>
      <c r="AD20" s="18">
        <v>65568.013</v>
      </c>
      <c r="AE20" s="18">
        <v>405004.386</v>
      </c>
      <c r="AF20" s="18">
        <v>109255.642</v>
      </c>
      <c r="AG20" s="18">
        <v>1522943.161</v>
      </c>
      <c r="AH20" s="18">
        <v>188971.231</v>
      </c>
      <c r="AI20" s="19">
        <f t="shared" si="1"/>
        <v>29560999.185999997</v>
      </c>
      <c r="AJ20" s="38">
        <v>67064</v>
      </c>
      <c r="AK20" s="18">
        <v>150.895</v>
      </c>
      <c r="AL20" s="18">
        <v>276038.93</v>
      </c>
      <c r="AM20" s="18">
        <v>8070202.531</v>
      </c>
      <c r="AN20" s="18">
        <v>8754423.505</v>
      </c>
      <c r="AO20" s="18">
        <v>9237275.696</v>
      </c>
      <c r="AP20" s="18">
        <v>1985999.094</v>
      </c>
      <c r="AQ20" s="18">
        <v>5636805.643</v>
      </c>
      <c r="AR20" s="18">
        <v>8023494.387</v>
      </c>
      <c r="AS20" s="18">
        <v>985037.906</v>
      </c>
      <c r="AT20" s="18">
        <v>211230.272</v>
      </c>
      <c r="AU20" s="18">
        <v>323603.078</v>
      </c>
      <c r="AV20" s="18">
        <v>455743.215</v>
      </c>
      <c r="AW20" s="18">
        <v>89651.743</v>
      </c>
      <c r="AX20" s="18">
        <v>143788.011</v>
      </c>
      <c r="AY20" s="18">
        <v>3800829.556</v>
      </c>
      <c r="AZ20" s="18">
        <v>57781.409</v>
      </c>
      <c r="BA20" s="19">
        <f>SUM(AJ20:AZ20)</f>
        <v>48119119.87100002</v>
      </c>
      <c r="BB20" s="38">
        <v>11660030.806</v>
      </c>
      <c r="BC20" s="18">
        <v>900622.876</v>
      </c>
      <c r="BD20" s="18">
        <v>310585.375</v>
      </c>
      <c r="BE20" s="18">
        <v>3270.02</v>
      </c>
      <c r="BF20" s="18">
        <v>21149.399</v>
      </c>
      <c r="BG20" s="18">
        <v>0</v>
      </c>
      <c r="BH20" s="18">
        <v>2486033.852</v>
      </c>
      <c r="BI20" s="19">
        <f t="shared" si="4"/>
        <v>15381692.328</v>
      </c>
      <c r="BJ20" s="19">
        <f t="shared" si="3"/>
        <v>93062691.385</v>
      </c>
    </row>
    <row r="21" spans="2:62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69958.738</v>
      </c>
      <c r="G21" s="18">
        <v>0</v>
      </c>
      <c r="H21" s="18">
        <v>0</v>
      </c>
      <c r="I21" s="18">
        <v>69943.611</v>
      </c>
      <c r="J21" s="19">
        <f t="shared" si="0"/>
        <v>139902.349</v>
      </c>
      <c r="K21" s="38">
        <v>5431644.741</v>
      </c>
      <c r="L21" s="18">
        <v>2716143.988</v>
      </c>
      <c r="M21" s="21">
        <v>39151.453</v>
      </c>
      <c r="N21" s="18">
        <v>183439.076</v>
      </c>
      <c r="O21" s="18">
        <v>119054.928</v>
      </c>
      <c r="P21" s="18">
        <v>1422821.853</v>
      </c>
      <c r="Q21" s="18">
        <v>631799.144</v>
      </c>
      <c r="R21" s="18">
        <v>9938756.735</v>
      </c>
      <c r="S21" s="18">
        <v>53914164.061</v>
      </c>
      <c r="T21" s="18">
        <v>798666.472</v>
      </c>
      <c r="U21" s="18">
        <v>156837.008</v>
      </c>
      <c r="V21" s="18">
        <v>2458.622</v>
      </c>
      <c r="W21" s="18">
        <v>15508303.779</v>
      </c>
      <c r="X21" s="18">
        <v>7953329.612</v>
      </c>
      <c r="Y21" s="18">
        <v>431596.998</v>
      </c>
      <c r="Z21" s="18">
        <v>1510441.807</v>
      </c>
      <c r="AA21" s="18">
        <v>739282.316</v>
      </c>
      <c r="AB21" s="18">
        <v>597864.714</v>
      </c>
      <c r="AC21" s="18">
        <v>132703.278</v>
      </c>
      <c r="AD21" s="18">
        <v>63592.56</v>
      </c>
      <c r="AE21" s="18">
        <v>396824.311</v>
      </c>
      <c r="AF21" s="18">
        <v>165540.324</v>
      </c>
      <c r="AG21" s="18">
        <v>4554606.875</v>
      </c>
      <c r="AH21" s="18">
        <v>86657.992</v>
      </c>
      <c r="AI21" s="19">
        <f t="shared" si="1"/>
        <v>107495682.647</v>
      </c>
      <c r="AJ21" s="38">
        <v>451.12</v>
      </c>
      <c r="AK21" s="18">
        <v>2193</v>
      </c>
      <c r="AL21" s="18">
        <v>10935.236</v>
      </c>
      <c r="AM21" s="18">
        <v>2434839.964</v>
      </c>
      <c r="AN21" s="18">
        <v>2460453.944</v>
      </c>
      <c r="AO21" s="18">
        <v>7877059.647</v>
      </c>
      <c r="AP21" s="18">
        <v>235257.98</v>
      </c>
      <c r="AQ21" s="18">
        <v>2492732.801</v>
      </c>
      <c r="AR21" s="18">
        <v>2826469.003</v>
      </c>
      <c r="AS21" s="18">
        <v>263376.685</v>
      </c>
      <c r="AT21" s="18">
        <v>323009.96</v>
      </c>
      <c r="AU21" s="18">
        <v>205722.662</v>
      </c>
      <c r="AV21" s="18">
        <v>47425.685</v>
      </c>
      <c r="AW21" s="18">
        <v>190833.204</v>
      </c>
      <c r="AX21" s="18">
        <v>373643.994</v>
      </c>
      <c r="AY21" s="18">
        <v>726915.921</v>
      </c>
      <c r="AZ21" s="18">
        <v>844849.871</v>
      </c>
      <c r="BA21" s="19">
        <f t="shared" si="2"/>
        <v>21316170.676999997</v>
      </c>
      <c r="BB21" s="38">
        <v>13079544.68</v>
      </c>
      <c r="BC21" s="18">
        <v>1267280.111</v>
      </c>
      <c r="BD21" s="18">
        <v>1922253.625</v>
      </c>
      <c r="BE21" s="18">
        <v>365362.199</v>
      </c>
      <c r="BF21" s="18">
        <v>627193.848</v>
      </c>
      <c r="BG21" s="18">
        <v>0</v>
      </c>
      <c r="BH21" s="18">
        <v>2924238.49</v>
      </c>
      <c r="BI21" s="19">
        <f t="shared" si="4"/>
        <v>20185872.953</v>
      </c>
      <c r="BJ21" s="19">
        <f t="shared" si="3"/>
        <v>149137628.62600002</v>
      </c>
    </row>
    <row r="22" spans="2:62" ht="12" customHeight="1">
      <c r="B22" s="5" t="s">
        <v>13</v>
      </c>
      <c r="C22" s="38">
        <v>0</v>
      </c>
      <c r="D22" s="18">
        <v>0</v>
      </c>
      <c r="E22" s="18">
        <v>59048.942</v>
      </c>
      <c r="F22" s="18">
        <v>459568.514</v>
      </c>
      <c r="G22" s="18">
        <v>0</v>
      </c>
      <c r="H22" s="18">
        <v>954</v>
      </c>
      <c r="I22" s="18">
        <v>0</v>
      </c>
      <c r="J22" s="19">
        <f t="shared" si="0"/>
        <v>519571.456</v>
      </c>
      <c r="K22" s="38">
        <v>2115844.622</v>
      </c>
      <c r="L22" s="18">
        <v>538926.241</v>
      </c>
      <c r="M22" s="21">
        <v>90738.551</v>
      </c>
      <c r="N22" s="18">
        <v>531882.852</v>
      </c>
      <c r="O22" s="18">
        <v>84128.741</v>
      </c>
      <c r="P22" s="18">
        <v>2271603.78</v>
      </c>
      <c r="Q22" s="18">
        <v>275902.688</v>
      </c>
      <c r="R22" s="18">
        <v>3785824.865</v>
      </c>
      <c r="S22" s="18">
        <v>1829213.673</v>
      </c>
      <c r="T22" s="18">
        <v>308050.715</v>
      </c>
      <c r="U22" s="18">
        <v>19723.37</v>
      </c>
      <c r="V22" s="18">
        <v>1639.445</v>
      </c>
      <c r="W22" s="18">
        <v>14330217.649</v>
      </c>
      <c r="X22" s="18">
        <v>1901963.29</v>
      </c>
      <c r="Y22" s="18">
        <v>157976.235</v>
      </c>
      <c r="Z22" s="18">
        <v>1123673.362</v>
      </c>
      <c r="AA22" s="18">
        <v>251150.133</v>
      </c>
      <c r="AB22" s="18">
        <v>271487.666</v>
      </c>
      <c r="AC22" s="18">
        <v>29931.197</v>
      </c>
      <c r="AD22" s="18">
        <v>77085.986</v>
      </c>
      <c r="AE22" s="18">
        <v>199890.691</v>
      </c>
      <c r="AF22" s="18">
        <v>35892.95</v>
      </c>
      <c r="AG22" s="18">
        <v>316050.814</v>
      </c>
      <c r="AH22" s="18">
        <v>18343.8</v>
      </c>
      <c r="AI22" s="19">
        <f t="shared" si="1"/>
        <v>30567143.316000003</v>
      </c>
      <c r="AJ22" s="38">
        <v>1347.327</v>
      </c>
      <c r="AK22" s="18">
        <v>849.71</v>
      </c>
      <c r="AL22" s="18">
        <v>8453.414</v>
      </c>
      <c r="AM22" s="18">
        <v>778669.095</v>
      </c>
      <c r="AN22" s="18">
        <v>1084421.404</v>
      </c>
      <c r="AO22" s="18">
        <v>2930376.08</v>
      </c>
      <c r="AP22" s="18">
        <v>55644.081</v>
      </c>
      <c r="AQ22" s="18">
        <v>2845133.031</v>
      </c>
      <c r="AR22" s="18">
        <v>920952.736</v>
      </c>
      <c r="AS22" s="18">
        <v>86040.078</v>
      </c>
      <c r="AT22" s="18">
        <v>66593.813</v>
      </c>
      <c r="AU22" s="18">
        <v>53419.346</v>
      </c>
      <c r="AV22" s="18">
        <v>8600.307</v>
      </c>
      <c r="AW22" s="18">
        <v>60562.877</v>
      </c>
      <c r="AX22" s="18">
        <v>94527.869</v>
      </c>
      <c r="AY22" s="18">
        <v>377464.347</v>
      </c>
      <c r="AZ22" s="18">
        <v>12003.187</v>
      </c>
      <c r="BA22" s="19">
        <f t="shared" si="2"/>
        <v>9385058.702000001</v>
      </c>
      <c r="BB22" s="38">
        <v>2447235.8</v>
      </c>
      <c r="BC22" s="18">
        <v>139763.606</v>
      </c>
      <c r="BD22" s="18">
        <v>290338.649</v>
      </c>
      <c r="BE22" s="18">
        <v>1839.608</v>
      </c>
      <c r="BF22" s="18">
        <v>261199.54</v>
      </c>
      <c r="BG22" s="18">
        <v>52261</v>
      </c>
      <c r="BH22" s="18">
        <v>257199.071</v>
      </c>
      <c r="BI22" s="19">
        <f t="shared" si="4"/>
        <v>3449837.2739999997</v>
      </c>
      <c r="BJ22" s="19">
        <f t="shared" si="3"/>
        <v>43921610.748</v>
      </c>
    </row>
    <row r="23" spans="2:62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1016048.126</v>
      </c>
      <c r="G23" s="18">
        <v>56869</v>
      </c>
      <c r="H23" s="18">
        <v>0</v>
      </c>
      <c r="I23" s="18">
        <v>97177.812</v>
      </c>
      <c r="J23" s="19">
        <f t="shared" si="0"/>
        <v>1170094.938</v>
      </c>
      <c r="K23" s="38">
        <v>506550.417</v>
      </c>
      <c r="L23" s="18">
        <v>578374.163</v>
      </c>
      <c r="M23" s="21">
        <v>99699.838</v>
      </c>
      <c r="N23" s="18">
        <v>483259.747</v>
      </c>
      <c r="O23" s="18">
        <v>81981.47</v>
      </c>
      <c r="P23" s="18">
        <v>1347048.472</v>
      </c>
      <c r="Q23" s="18">
        <v>117686.967</v>
      </c>
      <c r="R23" s="18">
        <v>1297174.728</v>
      </c>
      <c r="S23" s="18">
        <v>742790.43</v>
      </c>
      <c r="T23" s="18">
        <v>262684.11</v>
      </c>
      <c r="U23" s="18">
        <v>21213.178</v>
      </c>
      <c r="V23" s="18">
        <v>409.965</v>
      </c>
      <c r="W23" s="18">
        <v>7497268.002</v>
      </c>
      <c r="X23" s="18">
        <v>1466875.533</v>
      </c>
      <c r="Y23" s="18">
        <v>1082729.111</v>
      </c>
      <c r="Z23" s="18">
        <v>820417.832</v>
      </c>
      <c r="AA23" s="18">
        <v>217258.773</v>
      </c>
      <c r="AB23" s="18">
        <v>151177.863</v>
      </c>
      <c r="AC23" s="18">
        <v>19089.533</v>
      </c>
      <c r="AD23" s="18">
        <v>86331.756</v>
      </c>
      <c r="AE23" s="18">
        <v>40445.93</v>
      </c>
      <c r="AF23" s="18">
        <v>3256.371</v>
      </c>
      <c r="AG23" s="18">
        <v>314480.254</v>
      </c>
      <c r="AH23" s="18">
        <v>102086.173</v>
      </c>
      <c r="AI23" s="19">
        <f t="shared" si="1"/>
        <v>17340290.616</v>
      </c>
      <c r="AJ23" s="38">
        <v>864.272</v>
      </c>
      <c r="AK23" s="18">
        <v>300.326</v>
      </c>
      <c r="AL23" s="18">
        <v>2567.481</v>
      </c>
      <c r="AM23" s="18">
        <v>351125.743</v>
      </c>
      <c r="AN23" s="18">
        <v>360137.329</v>
      </c>
      <c r="AO23" s="18">
        <v>1381204.795</v>
      </c>
      <c r="AP23" s="18">
        <v>93513.962</v>
      </c>
      <c r="AQ23" s="18">
        <v>1533642.458</v>
      </c>
      <c r="AR23" s="18">
        <v>353283.097</v>
      </c>
      <c r="AS23" s="18">
        <v>74711.732</v>
      </c>
      <c r="AT23" s="18">
        <v>40380.633</v>
      </c>
      <c r="AU23" s="18">
        <v>38210.825</v>
      </c>
      <c r="AV23" s="18">
        <v>4466.903</v>
      </c>
      <c r="AW23" s="18">
        <v>41542.449</v>
      </c>
      <c r="AX23" s="18">
        <v>26947.621</v>
      </c>
      <c r="AY23" s="18">
        <v>84268.311</v>
      </c>
      <c r="AZ23" s="18">
        <v>7350.434</v>
      </c>
      <c r="BA23" s="19">
        <f t="shared" si="2"/>
        <v>4394518.371</v>
      </c>
      <c r="BB23" s="38">
        <v>1162312.234</v>
      </c>
      <c r="BC23" s="18">
        <v>4901.494</v>
      </c>
      <c r="BD23" s="18">
        <v>5246</v>
      </c>
      <c r="BE23" s="18">
        <v>380.323</v>
      </c>
      <c r="BF23" s="18">
        <v>969530</v>
      </c>
      <c r="BG23" s="18">
        <v>0</v>
      </c>
      <c r="BH23" s="18">
        <v>64416.864</v>
      </c>
      <c r="BI23" s="19">
        <f t="shared" si="4"/>
        <v>2206786.915</v>
      </c>
      <c r="BJ23" s="19">
        <f t="shared" si="3"/>
        <v>25111690.84</v>
      </c>
    </row>
    <row r="24" spans="2:62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749.425</v>
      </c>
      <c r="G24" s="18">
        <v>0</v>
      </c>
      <c r="H24" s="18">
        <v>0</v>
      </c>
      <c r="I24" s="18">
        <v>0</v>
      </c>
      <c r="J24" s="19">
        <f t="shared" si="0"/>
        <v>749.425</v>
      </c>
      <c r="K24" s="38">
        <v>535219.572</v>
      </c>
      <c r="L24" s="18">
        <v>49764.981</v>
      </c>
      <c r="M24" s="21">
        <v>261238.18</v>
      </c>
      <c r="N24" s="18">
        <v>490466.143</v>
      </c>
      <c r="O24" s="18">
        <v>106211.738</v>
      </c>
      <c r="P24" s="18">
        <v>187938.028</v>
      </c>
      <c r="Q24" s="18">
        <v>171778.67</v>
      </c>
      <c r="R24" s="18">
        <v>221362.325</v>
      </c>
      <c r="S24" s="18">
        <v>563497.287</v>
      </c>
      <c r="T24" s="18">
        <v>94655.72</v>
      </c>
      <c r="U24" s="18">
        <v>6826.722</v>
      </c>
      <c r="V24" s="18">
        <v>98</v>
      </c>
      <c r="W24" s="18">
        <v>4649303.384</v>
      </c>
      <c r="X24" s="18">
        <v>326173.278</v>
      </c>
      <c r="Y24" s="18">
        <v>62629.353</v>
      </c>
      <c r="Z24" s="18">
        <v>372223.969</v>
      </c>
      <c r="AA24" s="18">
        <v>108303.34</v>
      </c>
      <c r="AB24" s="18">
        <v>557986.256</v>
      </c>
      <c r="AC24" s="18">
        <v>4672.122</v>
      </c>
      <c r="AD24" s="18">
        <v>47657.215</v>
      </c>
      <c r="AE24" s="18">
        <v>96827.031</v>
      </c>
      <c r="AF24" s="18">
        <v>15540.451</v>
      </c>
      <c r="AG24" s="18">
        <v>214969.859</v>
      </c>
      <c r="AH24" s="18">
        <v>69696.557</v>
      </c>
      <c r="AI24" s="19">
        <f t="shared" si="1"/>
        <v>9215040.180999996</v>
      </c>
      <c r="AJ24" s="38">
        <v>15013.339</v>
      </c>
      <c r="AK24" s="18">
        <v>10565</v>
      </c>
      <c r="AL24" s="18">
        <v>4801.21</v>
      </c>
      <c r="AM24" s="18">
        <v>491155.96</v>
      </c>
      <c r="AN24" s="18">
        <v>578304.697</v>
      </c>
      <c r="AO24" s="18">
        <v>1908978.281</v>
      </c>
      <c r="AP24" s="18">
        <v>71252.711</v>
      </c>
      <c r="AQ24" s="18">
        <v>785700.071</v>
      </c>
      <c r="AR24" s="18">
        <v>319565.515</v>
      </c>
      <c r="AS24" s="18">
        <v>86869.159</v>
      </c>
      <c r="AT24" s="18">
        <v>27651.897</v>
      </c>
      <c r="AU24" s="18">
        <v>49997.567</v>
      </c>
      <c r="AV24" s="18">
        <v>8164.906</v>
      </c>
      <c r="AW24" s="18">
        <v>101677.353</v>
      </c>
      <c r="AX24" s="18">
        <v>86796.303</v>
      </c>
      <c r="AY24" s="18">
        <v>118070.537</v>
      </c>
      <c r="AZ24" s="18">
        <v>782274.588</v>
      </c>
      <c r="BA24" s="19">
        <f t="shared" si="2"/>
        <v>5446839.0940000005</v>
      </c>
      <c r="BB24" s="38">
        <v>816442.576</v>
      </c>
      <c r="BC24" s="18">
        <v>15160.628</v>
      </c>
      <c r="BD24" s="18">
        <v>18650</v>
      </c>
      <c r="BE24" s="18">
        <v>15366.661</v>
      </c>
      <c r="BF24" s="18">
        <v>175941</v>
      </c>
      <c r="BG24" s="18">
        <v>0</v>
      </c>
      <c r="BH24" s="18">
        <v>177010.653</v>
      </c>
      <c r="BI24" s="19">
        <f t="shared" si="4"/>
        <v>1218571.518</v>
      </c>
      <c r="BJ24" s="19">
        <f t="shared" si="3"/>
        <v>15881200.217999997</v>
      </c>
    </row>
    <row r="25" spans="2:62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f t="shared" si="0"/>
        <v>0</v>
      </c>
      <c r="K25" s="38">
        <v>179202.51</v>
      </c>
      <c r="L25" s="18">
        <v>32255.671</v>
      </c>
      <c r="M25" s="21">
        <v>423827.318</v>
      </c>
      <c r="N25" s="18">
        <v>179128.976</v>
      </c>
      <c r="O25" s="18">
        <v>42687.99</v>
      </c>
      <c r="P25" s="18">
        <v>507864.67</v>
      </c>
      <c r="Q25" s="18">
        <v>95276.655</v>
      </c>
      <c r="R25" s="18">
        <v>1326844.832</v>
      </c>
      <c r="S25" s="18">
        <v>470340.899</v>
      </c>
      <c r="T25" s="18">
        <v>277870.034</v>
      </c>
      <c r="U25" s="18">
        <v>3002.264</v>
      </c>
      <c r="V25" s="18">
        <v>158.509</v>
      </c>
      <c r="W25" s="18">
        <v>3373073.367</v>
      </c>
      <c r="X25" s="18">
        <v>238379.466</v>
      </c>
      <c r="Y25" s="18">
        <v>348950.653</v>
      </c>
      <c r="Z25" s="18">
        <v>237543.304</v>
      </c>
      <c r="AA25" s="18">
        <v>31493.467</v>
      </c>
      <c r="AB25" s="18">
        <v>62048.071</v>
      </c>
      <c r="AC25" s="18">
        <v>5640.406</v>
      </c>
      <c r="AD25" s="18">
        <v>42516.88</v>
      </c>
      <c r="AE25" s="18">
        <v>75224.631</v>
      </c>
      <c r="AF25" s="18">
        <v>4115</v>
      </c>
      <c r="AG25" s="18">
        <v>175371.421</v>
      </c>
      <c r="AH25" s="18">
        <v>113447.884</v>
      </c>
      <c r="AI25" s="19">
        <f t="shared" si="1"/>
        <v>8246264.878000001</v>
      </c>
      <c r="AJ25" s="38">
        <v>8285.831</v>
      </c>
      <c r="AK25" s="18">
        <v>3804.525</v>
      </c>
      <c r="AL25" s="18">
        <v>4786</v>
      </c>
      <c r="AM25" s="18">
        <v>122182.921</v>
      </c>
      <c r="AN25" s="18">
        <v>173327.254</v>
      </c>
      <c r="AO25" s="18">
        <v>881688.593</v>
      </c>
      <c r="AP25" s="18">
        <v>68298.163</v>
      </c>
      <c r="AQ25" s="18">
        <v>220704.733</v>
      </c>
      <c r="AR25" s="18">
        <v>205231.157</v>
      </c>
      <c r="AS25" s="18">
        <v>18780.636</v>
      </c>
      <c r="AT25" s="18">
        <v>12909.157</v>
      </c>
      <c r="AU25" s="18">
        <v>26441.665</v>
      </c>
      <c r="AV25" s="18">
        <v>16363.722</v>
      </c>
      <c r="AW25" s="18">
        <v>21452.713</v>
      </c>
      <c r="AX25" s="18">
        <v>15534.467</v>
      </c>
      <c r="AY25" s="18">
        <v>80036.836</v>
      </c>
      <c r="AZ25" s="18">
        <v>17277</v>
      </c>
      <c r="BA25" s="19">
        <f t="shared" si="2"/>
        <v>1897105.3729999994</v>
      </c>
      <c r="BB25" s="38">
        <v>879488.536</v>
      </c>
      <c r="BC25" s="18">
        <v>463</v>
      </c>
      <c r="BD25" s="18">
        <v>20080</v>
      </c>
      <c r="BE25" s="18">
        <v>16274.457</v>
      </c>
      <c r="BF25" s="18">
        <v>63292</v>
      </c>
      <c r="BG25" s="18">
        <v>0</v>
      </c>
      <c r="BH25" s="18">
        <v>24142.766</v>
      </c>
      <c r="BI25" s="19">
        <f t="shared" si="4"/>
        <v>1003740.759</v>
      </c>
      <c r="BJ25" s="19">
        <f t="shared" si="3"/>
        <v>11147111.01</v>
      </c>
    </row>
    <row r="26" spans="2:62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385472.432</v>
      </c>
      <c r="G26" s="18">
        <v>0</v>
      </c>
      <c r="H26" s="18">
        <v>0</v>
      </c>
      <c r="I26" s="18">
        <v>0</v>
      </c>
      <c r="J26" s="19">
        <f t="shared" si="0"/>
        <v>385472.432</v>
      </c>
      <c r="K26" s="38">
        <v>642811.746</v>
      </c>
      <c r="L26" s="18">
        <v>830106.822</v>
      </c>
      <c r="M26" s="21">
        <v>51297.582</v>
      </c>
      <c r="N26" s="18">
        <v>83788.519</v>
      </c>
      <c r="O26" s="18">
        <v>16006.468</v>
      </c>
      <c r="P26" s="18">
        <v>131859.233</v>
      </c>
      <c r="Q26" s="18">
        <v>55837.914</v>
      </c>
      <c r="R26" s="18">
        <v>106964.57</v>
      </c>
      <c r="S26" s="18">
        <v>274145.573</v>
      </c>
      <c r="T26" s="18">
        <v>166815.501</v>
      </c>
      <c r="U26" s="18">
        <v>29660.556</v>
      </c>
      <c r="V26" s="18">
        <v>1241.294</v>
      </c>
      <c r="W26" s="18">
        <v>3370297.356</v>
      </c>
      <c r="X26" s="18">
        <v>141955.552</v>
      </c>
      <c r="Y26" s="18">
        <v>54940.366</v>
      </c>
      <c r="Z26" s="18">
        <v>201200.922</v>
      </c>
      <c r="AA26" s="18">
        <v>88566.942</v>
      </c>
      <c r="AB26" s="18">
        <v>106493.158</v>
      </c>
      <c r="AC26" s="18">
        <v>32247.222</v>
      </c>
      <c r="AD26" s="18">
        <v>29025.747</v>
      </c>
      <c r="AE26" s="18">
        <v>171124.827</v>
      </c>
      <c r="AF26" s="18">
        <v>33556.186</v>
      </c>
      <c r="AG26" s="18">
        <v>183982.69</v>
      </c>
      <c r="AH26" s="18">
        <v>16328.293</v>
      </c>
      <c r="AI26" s="19">
        <f t="shared" si="1"/>
        <v>6820255.039000001</v>
      </c>
      <c r="AJ26" s="38">
        <v>101</v>
      </c>
      <c r="AK26" s="18">
        <v>538.333</v>
      </c>
      <c r="AL26" s="18">
        <v>1926</v>
      </c>
      <c r="AM26" s="18">
        <v>353619.299</v>
      </c>
      <c r="AN26" s="18">
        <v>259221.371</v>
      </c>
      <c r="AO26" s="18">
        <v>753928.039</v>
      </c>
      <c r="AP26" s="18">
        <v>19633.807</v>
      </c>
      <c r="AQ26" s="18">
        <v>294862.583</v>
      </c>
      <c r="AR26" s="18">
        <v>238119.896</v>
      </c>
      <c r="AS26" s="18">
        <v>16194.608</v>
      </c>
      <c r="AT26" s="18">
        <v>22824.199</v>
      </c>
      <c r="AU26" s="18">
        <v>16332.345</v>
      </c>
      <c r="AV26" s="18">
        <v>2849.978</v>
      </c>
      <c r="AW26" s="18">
        <v>8756</v>
      </c>
      <c r="AX26" s="18">
        <v>18446.561</v>
      </c>
      <c r="AY26" s="18">
        <v>44465.238</v>
      </c>
      <c r="AZ26" s="18">
        <v>118316.626</v>
      </c>
      <c r="BA26" s="19">
        <f t="shared" si="2"/>
        <v>2170135.883</v>
      </c>
      <c r="BB26" s="38">
        <v>138743.887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f t="shared" si="4"/>
        <v>138743.887</v>
      </c>
      <c r="BJ26" s="19">
        <f t="shared" si="3"/>
        <v>9514607.241</v>
      </c>
    </row>
    <row r="27" spans="2:62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1483910.771</v>
      </c>
      <c r="G27" s="18">
        <v>0</v>
      </c>
      <c r="H27" s="18">
        <v>0</v>
      </c>
      <c r="I27" s="18">
        <v>21154</v>
      </c>
      <c r="J27" s="19">
        <f t="shared" si="0"/>
        <v>1505064.771</v>
      </c>
      <c r="K27" s="38">
        <v>1534959.357</v>
      </c>
      <c r="L27" s="18">
        <v>1063042.357</v>
      </c>
      <c r="M27" s="21">
        <v>16761.991</v>
      </c>
      <c r="N27" s="18">
        <v>385990.163</v>
      </c>
      <c r="O27" s="18">
        <v>46673.669</v>
      </c>
      <c r="P27" s="18">
        <v>533079.711</v>
      </c>
      <c r="Q27" s="18">
        <v>212635.186</v>
      </c>
      <c r="R27" s="18">
        <v>311702.872</v>
      </c>
      <c r="S27" s="18">
        <v>752522.003</v>
      </c>
      <c r="T27" s="18">
        <v>287099.582</v>
      </c>
      <c r="U27" s="18">
        <v>17214.19</v>
      </c>
      <c r="V27" s="18">
        <v>728.886</v>
      </c>
      <c r="W27" s="18">
        <v>8339302.424</v>
      </c>
      <c r="X27" s="18">
        <v>422982.177</v>
      </c>
      <c r="Y27" s="18">
        <v>195419.336</v>
      </c>
      <c r="Z27" s="18">
        <v>606773.31</v>
      </c>
      <c r="AA27" s="18">
        <v>371420.78</v>
      </c>
      <c r="AB27" s="18">
        <v>420820.323</v>
      </c>
      <c r="AC27" s="18">
        <v>164225.786</v>
      </c>
      <c r="AD27" s="18">
        <v>166502.433</v>
      </c>
      <c r="AE27" s="18">
        <v>355139.874</v>
      </c>
      <c r="AF27" s="18">
        <v>122810.615</v>
      </c>
      <c r="AG27" s="18">
        <v>609027.273</v>
      </c>
      <c r="AH27" s="18">
        <v>121074.035</v>
      </c>
      <c r="AI27" s="19">
        <f t="shared" si="1"/>
        <v>17057908.333</v>
      </c>
      <c r="AJ27" s="38">
        <v>324.523</v>
      </c>
      <c r="AK27" s="18">
        <v>80</v>
      </c>
      <c r="AL27" s="18">
        <v>1830.365</v>
      </c>
      <c r="AM27" s="18">
        <v>1228525.911</v>
      </c>
      <c r="AN27" s="18">
        <v>802168.599</v>
      </c>
      <c r="AO27" s="18">
        <v>2195641.905</v>
      </c>
      <c r="AP27" s="18">
        <v>89289.585</v>
      </c>
      <c r="AQ27" s="18">
        <v>1001350.658</v>
      </c>
      <c r="AR27" s="18">
        <v>603564.759</v>
      </c>
      <c r="AS27" s="18">
        <v>81520.502</v>
      </c>
      <c r="AT27" s="18">
        <v>59063</v>
      </c>
      <c r="AU27" s="18">
        <v>1689.38</v>
      </c>
      <c r="AV27" s="18">
        <v>7151.24</v>
      </c>
      <c r="AW27" s="18">
        <v>37859.795</v>
      </c>
      <c r="AX27" s="18">
        <v>22164.368</v>
      </c>
      <c r="AY27" s="18">
        <v>145585.482</v>
      </c>
      <c r="AZ27" s="18">
        <v>112545.301</v>
      </c>
      <c r="BA27" s="19">
        <f t="shared" si="2"/>
        <v>6390355.372999999</v>
      </c>
      <c r="BB27" s="38">
        <v>1043497.221</v>
      </c>
      <c r="BC27" s="18">
        <v>2170</v>
      </c>
      <c r="BD27" s="18">
        <v>34247</v>
      </c>
      <c r="BE27" s="18">
        <v>5660</v>
      </c>
      <c r="BF27" s="18">
        <v>524</v>
      </c>
      <c r="BG27" s="18">
        <v>0</v>
      </c>
      <c r="BH27" s="18">
        <v>108760.911</v>
      </c>
      <c r="BI27" s="19">
        <f t="shared" si="4"/>
        <v>1194859.132</v>
      </c>
      <c r="BJ27" s="19">
        <f t="shared" si="3"/>
        <v>26148187.609</v>
      </c>
    </row>
    <row r="28" spans="2:62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262908.624</v>
      </c>
      <c r="G28" s="25">
        <v>260308.441</v>
      </c>
      <c r="H28" s="25">
        <v>0</v>
      </c>
      <c r="I28" s="25">
        <v>166775.01</v>
      </c>
      <c r="J28" s="26">
        <f t="shared" si="0"/>
        <v>689992.075</v>
      </c>
      <c r="K28" s="40">
        <v>1399341.72</v>
      </c>
      <c r="L28" s="25">
        <v>795452.837</v>
      </c>
      <c r="M28" s="27">
        <v>172454.514</v>
      </c>
      <c r="N28" s="25">
        <v>689661.056</v>
      </c>
      <c r="O28" s="25">
        <v>281186.039</v>
      </c>
      <c r="P28" s="25">
        <v>1726406.826</v>
      </c>
      <c r="Q28" s="25">
        <v>275106.91</v>
      </c>
      <c r="R28" s="25">
        <v>916227.604</v>
      </c>
      <c r="S28" s="25">
        <v>1105948.265</v>
      </c>
      <c r="T28" s="25">
        <v>834844.118</v>
      </c>
      <c r="U28" s="25">
        <v>87083.044</v>
      </c>
      <c r="V28" s="25">
        <v>150.045</v>
      </c>
      <c r="W28" s="25">
        <v>26062199.728</v>
      </c>
      <c r="X28" s="25">
        <v>2345664.426</v>
      </c>
      <c r="Y28" s="25">
        <v>249064.917</v>
      </c>
      <c r="Z28" s="25">
        <v>1206872.338</v>
      </c>
      <c r="AA28" s="25">
        <v>278718.082</v>
      </c>
      <c r="AB28" s="25">
        <v>256935.736</v>
      </c>
      <c r="AC28" s="25">
        <v>46258.584</v>
      </c>
      <c r="AD28" s="25">
        <v>57661.016</v>
      </c>
      <c r="AE28" s="25">
        <v>260761.877</v>
      </c>
      <c r="AF28" s="25">
        <v>4044.828</v>
      </c>
      <c r="AG28" s="25">
        <v>1020580.758</v>
      </c>
      <c r="AH28" s="25">
        <v>40142.222</v>
      </c>
      <c r="AI28" s="26">
        <f t="shared" si="1"/>
        <v>40112767.49000001</v>
      </c>
      <c r="AJ28" s="40">
        <v>831</v>
      </c>
      <c r="AK28" s="25">
        <v>3451.595</v>
      </c>
      <c r="AL28" s="25">
        <v>40314.011</v>
      </c>
      <c r="AM28" s="25">
        <v>538724.938</v>
      </c>
      <c r="AN28" s="25">
        <v>371397.608</v>
      </c>
      <c r="AO28" s="25">
        <v>1534948.322</v>
      </c>
      <c r="AP28" s="25">
        <v>50577.616</v>
      </c>
      <c r="AQ28" s="25">
        <v>609475.339</v>
      </c>
      <c r="AR28" s="25">
        <v>819169.976</v>
      </c>
      <c r="AS28" s="25">
        <v>36413.239</v>
      </c>
      <c r="AT28" s="25">
        <v>88748.658</v>
      </c>
      <c r="AU28" s="25">
        <v>18576.266</v>
      </c>
      <c r="AV28" s="25">
        <v>4751.683</v>
      </c>
      <c r="AW28" s="25">
        <v>78302.336</v>
      </c>
      <c r="AX28" s="25">
        <v>50238</v>
      </c>
      <c r="AY28" s="25">
        <v>165844.498</v>
      </c>
      <c r="AZ28" s="25">
        <v>118425.88</v>
      </c>
      <c r="BA28" s="26">
        <f t="shared" si="2"/>
        <v>4530190.965</v>
      </c>
      <c r="BB28" s="40">
        <v>993743.697</v>
      </c>
      <c r="BC28" s="25">
        <v>0</v>
      </c>
      <c r="BD28" s="25">
        <v>0</v>
      </c>
      <c r="BE28" s="25">
        <v>9993.243</v>
      </c>
      <c r="BF28" s="25">
        <v>0</v>
      </c>
      <c r="BG28" s="25">
        <v>0</v>
      </c>
      <c r="BH28" s="25">
        <v>19172.869</v>
      </c>
      <c r="BI28" s="26">
        <f t="shared" si="4"/>
        <v>1022909.809</v>
      </c>
      <c r="BJ28" s="26">
        <f t="shared" si="3"/>
        <v>46355860.33900002</v>
      </c>
    </row>
    <row r="29" spans="2:62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9">
        <f t="shared" si="0"/>
        <v>0</v>
      </c>
      <c r="K29" s="38">
        <v>5206367.566</v>
      </c>
      <c r="L29" s="18">
        <v>5278262.126</v>
      </c>
      <c r="M29" s="21">
        <v>129197.217</v>
      </c>
      <c r="N29" s="18">
        <v>1521189.852</v>
      </c>
      <c r="O29" s="18">
        <v>153133.203</v>
      </c>
      <c r="P29" s="18">
        <v>8235650.24</v>
      </c>
      <c r="Q29" s="18">
        <v>499078.398</v>
      </c>
      <c r="R29" s="18">
        <v>2754008.171</v>
      </c>
      <c r="S29" s="18">
        <v>2002138.075</v>
      </c>
      <c r="T29" s="18">
        <v>927911.448</v>
      </c>
      <c r="U29" s="18">
        <v>523861.986</v>
      </c>
      <c r="V29" s="18">
        <v>1625.917</v>
      </c>
      <c r="W29" s="18">
        <v>11333179.371</v>
      </c>
      <c r="X29" s="18">
        <v>4147656.6</v>
      </c>
      <c r="Y29" s="18">
        <v>1050369.843</v>
      </c>
      <c r="Z29" s="18">
        <v>1428127.961</v>
      </c>
      <c r="AA29" s="18">
        <v>326166.779</v>
      </c>
      <c r="AB29" s="18">
        <v>566376.32</v>
      </c>
      <c r="AC29" s="18">
        <v>82358.844</v>
      </c>
      <c r="AD29" s="18">
        <v>38319.094</v>
      </c>
      <c r="AE29" s="18">
        <v>1662575.659</v>
      </c>
      <c r="AF29" s="18">
        <v>41941.052</v>
      </c>
      <c r="AG29" s="18">
        <v>5746747.917</v>
      </c>
      <c r="AH29" s="18">
        <v>299737.692</v>
      </c>
      <c r="AI29" s="19">
        <f t="shared" si="1"/>
        <v>53955981.331</v>
      </c>
      <c r="AJ29" s="38">
        <v>2529.783</v>
      </c>
      <c r="AK29" s="18">
        <v>319834.232</v>
      </c>
      <c r="AL29" s="18">
        <v>13103.676</v>
      </c>
      <c r="AM29" s="18">
        <v>1976208.409</v>
      </c>
      <c r="AN29" s="18">
        <v>974428.476</v>
      </c>
      <c r="AO29" s="18">
        <v>3457729.848</v>
      </c>
      <c r="AP29" s="18">
        <v>241762.857</v>
      </c>
      <c r="AQ29" s="18">
        <v>1516783.316</v>
      </c>
      <c r="AR29" s="18">
        <v>1730956.012</v>
      </c>
      <c r="AS29" s="18">
        <v>187914.919</v>
      </c>
      <c r="AT29" s="18">
        <v>570208.998</v>
      </c>
      <c r="AU29" s="18">
        <v>98332.158</v>
      </c>
      <c r="AV29" s="18">
        <v>19240.347</v>
      </c>
      <c r="AW29" s="18">
        <v>19598.984</v>
      </c>
      <c r="AX29" s="18">
        <v>75157.357</v>
      </c>
      <c r="AY29" s="18">
        <v>295062.028</v>
      </c>
      <c r="AZ29" s="18">
        <v>336655.556</v>
      </c>
      <c r="BA29" s="19">
        <f t="shared" si="2"/>
        <v>11835506.956</v>
      </c>
      <c r="BB29" s="38">
        <v>8564330.411</v>
      </c>
      <c r="BC29" s="18">
        <v>37404.287</v>
      </c>
      <c r="BD29" s="18">
        <v>952739.828</v>
      </c>
      <c r="BE29" s="18">
        <v>55046.488</v>
      </c>
      <c r="BF29" s="18">
        <v>68970.846</v>
      </c>
      <c r="BG29" s="18">
        <v>0</v>
      </c>
      <c r="BH29" s="18">
        <v>1128478.23</v>
      </c>
      <c r="BI29" s="19">
        <f t="shared" si="4"/>
        <v>10806970.090000002</v>
      </c>
      <c r="BJ29" s="19">
        <f t="shared" si="3"/>
        <v>76598458.377</v>
      </c>
    </row>
    <row r="30" spans="2:62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494522.306</v>
      </c>
      <c r="G30" s="18">
        <v>162071.96</v>
      </c>
      <c r="H30" s="18">
        <v>0</v>
      </c>
      <c r="I30" s="18">
        <v>3316043.116</v>
      </c>
      <c r="J30" s="19">
        <f t="shared" si="0"/>
        <v>3972637.3819999998</v>
      </c>
      <c r="K30" s="38">
        <v>7132099.638</v>
      </c>
      <c r="L30" s="18">
        <v>4502043.841</v>
      </c>
      <c r="M30" s="21">
        <v>625978.518</v>
      </c>
      <c r="N30" s="18">
        <v>1426633.466</v>
      </c>
      <c r="O30" s="18">
        <v>377848.524</v>
      </c>
      <c r="P30" s="18">
        <v>4819853.044</v>
      </c>
      <c r="Q30" s="18">
        <v>968990.872</v>
      </c>
      <c r="R30" s="18">
        <v>6521197.605</v>
      </c>
      <c r="S30" s="18">
        <v>12976560.481</v>
      </c>
      <c r="T30" s="18">
        <v>2288849.066</v>
      </c>
      <c r="U30" s="18">
        <v>552861.436</v>
      </c>
      <c r="V30" s="18">
        <v>8125.951</v>
      </c>
      <c r="W30" s="18">
        <v>33566941.46</v>
      </c>
      <c r="X30" s="18">
        <v>45723412.083</v>
      </c>
      <c r="Y30" s="18">
        <v>1403308.25</v>
      </c>
      <c r="Z30" s="18">
        <v>3381230.263</v>
      </c>
      <c r="AA30" s="18">
        <v>996695.221</v>
      </c>
      <c r="AB30" s="18">
        <v>1028227.105</v>
      </c>
      <c r="AC30" s="18">
        <v>278163.91</v>
      </c>
      <c r="AD30" s="18">
        <v>62367.902</v>
      </c>
      <c r="AE30" s="18">
        <v>1375097.171</v>
      </c>
      <c r="AF30" s="18">
        <v>25451.471</v>
      </c>
      <c r="AG30" s="18">
        <v>18355233.276</v>
      </c>
      <c r="AH30" s="18">
        <v>356730.795</v>
      </c>
      <c r="AI30" s="19">
        <f t="shared" si="1"/>
        <v>148753901.34899998</v>
      </c>
      <c r="AJ30" s="38">
        <v>8070.408</v>
      </c>
      <c r="AK30" s="18">
        <v>39366.104</v>
      </c>
      <c r="AL30" s="18">
        <v>44559.639</v>
      </c>
      <c r="AM30" s="18">
        <v>2938057.6</v>
      </c>
      <c r="AN30" s="18">
        <v>4089326.894</v>
      </c>
      <c r="AO30" s="18">
        <v>9306295.289</v>
      </c>
      <c r="AP30" s="18">
        <v>1719605.61</v>
      </c>
      <c r="AQ30" s="18">
        <v>15860008.086</v>
      </c>
      <c r="AR30" s="18">
        <v>5599544.944</v>
      </c>
      <c r="AS30" s="18">
        <v>4120694.497</v>
      </c>
      <c r="AT30" s="18">
        <v>966657.871</v>
      </c>
      <c r="AU30" s="18">
        <v>379581.254</v>
      </c>
      <c r="AV30" s="18">
        <v>63733.818</v>
      </c>
      <c r="AW30" s="18">
        <v>319037.287</v>
      </c>
      <c r="AX30" s="18">
        <v>432114.417</v>
      </c>
      <c r="AY30" s="18">
        <v>1701521.144</v>
      </c>
      <c r="AZ30" s="18">
        <v>360259.106</v>
      </c>
      <c r="BA30" s="19">
        <f t="shared" si="2"/>
        <v>47948433.968</v>
      </c>
      <c r="BB30" s="38">
        <v>15559491.096</v>
      </c>
      <c r="BC30" s="18">
        <v>1148471.318</v>
      </c>
      <c r="BD30" s="18">
        <v>3751365.323</v>
      </c>
      <c r="BE30" s="18">
        <v>393782.759</v>
      </c>
      <c r="BF30" s="18">
        <v>652008</v>
      </c>
      <c r="BG30" s="18">
        <v>47582</v>
      </c>
      <c r="BH30" s="18">
        <v>1460646.124</v>
      </c>
      <c r="BI30" s="19">
        <f t="shared" si="4"/>
        <v>23013346.62</v>
      </c>
      <c r="BJ30" s="19">
        <f t="shared" si="3"/>
        <v>223688319.31899998</v>
      </c>
    </row>
    <row r="31" spans="2:62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1483356.206</v>
      </c>
      <c r="G31" s="18">
        <v>12585.53</v>
      </c>
      <c r="H31" s="18">
        <v>0</v>
      </c>
      <c r="I31" s="18">
        <v>0</v>
      </c>
      <c r="J31" s="19">
        <f t="shared" si="0"/>
        <v>1495941.736</v>
      </c>
      <c r="K31" s="38">
        <v>1485505.622</v>
      </c>
      <c r="L31" s="18">
        <v>465448.766</v>
      </c>
      <c r="M31" s="21">
        <v>84080.49</v>
      </c>
      <c r="N31" s="18">
        <v>643715.602</v>
      </c>
      <c r="O31" s="18">
        <v>83734.203</v>
      </c>
      <c r="P31" s="18">
        <v>734581.232</v>
      </c>
      <c r="Q31" s="18">
        <v>125791.677</v>
      </c>
      <c r="R31" s="18">
        <v>6970952.078</v>
      </c>
      <c r="S31" s="18">
        <v>21964619.987</v>
      </c>
      <c r="T31" s="18">
        <v>580060.872</v>
      </c>
      <c r="U31" s="18">
        <v>362283.456</v>
      </c>
      <c r="V31" s="18">
        <v>0</v>
      </c>
      <c r="W31" s="18">
        <v>20482708.887</v>
      </c>
      <c r="X31" s="18">
        <v>932853.821</v>
      </c>
      <c r="Y31" s="18">
        <v>893598.785</v>
      </c>
      <c r="Z31" s="18">
        <v>985145.151</v>
      </c>
      <c r="AA31" s="18">
        <v>404768.751</v>
      </c>
      <c r="AB31" s="18">
        <v>122539.733</v>
      </c>
      <c r="AC31" s="18">
        <v>94110.015</v>
      </c>
      <c r="AD31" s="18">
        <v>163172.024</v>
      </c>
      <c r="AE31" s="18">
        <v>483312.438</v>
      </c>
      <c r="AF31" s="18">
        <v>11622.724</v>
      </c>
      <c r="AG31" s="18">
        <v>2672981.923</v>
      </c>
      <c r="AH31" s="18">
        <v>74457.009</v>
      </c>
      <c r="AI31" s="19">
        <f t="shared" si="1"/>
        <v>60822045.246</v>
      </c>
      <c r="AJ31" s="38">
        <v>309</v>
      </c>
      <c r="AK31" s="18">
        <v>10</v>
      </c>
      <c r="AL31" s="18">
        <v>1554</v>
      </c>
      <c r="AM31" s="18">
        <v>519504.632</v>
      </c>
      <c r="AN31" s="18">
        <v>178628.094</v>
      </c>
      <c r="AO31" s="18">
        <v>1570209.967</v>
      </c>
      <c r="AP31" s="18">
        <v>73232.675</v>
      </c>
      <c r="AQ31" s="18">
        <v>542887.306</v>
      </c>
      <c r="AR31" s="18">
        <v>714688.864</v>
      </c>
      <c r="AS31" s="18">
        <v>32790.815</v>
      </c>
      <c r="AT31" s="18">
        <v>47931.916</v>
      </c>
      <c r="AU31" s="18">
        <v>29706.544</v>
      </c>
      <c r="AV31" s="18">
        <v>5445.608</v>
      </c>
      <c r="AW31" s="18">
        <v>28194</v>
      </c>
      <c r="AX31" s="18">
        <v>39197.134</v>
      </c>
      <c r="AY31" s="18">
        <v>80998.243</v>
      </c>
      <c r="AZ31" s="18">
        <v>46173.39</v>
      </c>
      <c r="BA31" s="19">
        <f t="shared" si="2"/>
        <v>3911462.188</v>
      </c>
      <c r="BB31" s="38">
        <v>4710958.966</v>
      </c>
      <c r="BC31" s="18">
        <v>2693157.685</v>
      </c>
      <c r="BD31" s="18">
        <v>392626.5</v>
      </c>
      <c r="BE31" s="18">
        <v>141635.611</v>
      </c>
      <c r="BF31" s="18">
        <v>73411</v>
      </c>
      <c r="BG31" s="18">
        <v>0</v>
      </c>
      <c r="BH31" s="18">
        <v>188072.545</v>
      </c>
      <c r="BI31" s="19">
        <f t="shared" si="4"/>
        <v>8199862.307</v>
      </c>
      <c r="BJ31" s="19">
        <f t="shared" si="3"/>
        <v>74429311.477</v>
      </c>
    </row>
    <row r="32" spans="2:62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300005.011</v>
      </c>
      <c r="G32" s="18">
        <v>5.568</v>
      </c>
      <c r="H32" s="18">
        <v>0</v>
      </c>
      <c r="I32" s="18">
        <v>46992.12</v>
      </c>
      <c r="J32" s="19">
        <f t="shared" si="0"/>
        <v>347002.699</v>
      </c>
      <c r="K32" s="38">
        <v>658915.141</v>
      </c>
      <c r="L32" s="18">
        <v>428490.795</v>
      </c>
      <c r="M32" s="21">
        <v>258610.055</v>
      </c>
      <c r="N32" s="18">
        <v>140331.59</v>
      </c>
      <c r="O32" s="18">
        <v>109486.871</v>
      </c>
      <c r="P32" s="18">
        <v>812566.335</v>
      </c>
      <c r="Q32" s="18">
        <v>229972.705</v>
      </c>
      <c r="R32" s="18">
        <v>1539591.996</v>
      </c>
      <c r="S32" s="18">
        <v>651676.203</v>
      </c>
      <c r="T32" s="18">
        <v>1196734.116</v>
      </c>
      <c r="U32" s="18">
        <v>216831.088</v>
      </c>
      <c r="V32" s="18">
        <v>43.076</v>
      </c>
      <c r="W32" s="18">
        <v>10861510.711</v>
      </c>
      <c r="X32" s="18">
        <v>1155691.838</v>
      </c>
      <c r="Y32" s="18">
        <v>295383.179</v>
      </c>
      <c r="Z32" s="18">
        <v>1080937.324</v>
      </c>
      <c r="AA32" s="18">
        <v>538863.352</v>
      </c>
      <c r="AB32" s="18">
        <v>290702.392</v>
      </c>
      <c r="AC32" s="18">
        <v>58125.871</v>
      </c>
      <c r="AD32" s="18">
        <v>77246.302</v>
      </c>
      <c r="AE32" s="18">
        <v>804210.674</v>
      </c>
      <c r="AF32" s="18">
        <v>5594.385</v>
      </c>
      <c r="AG32" s="18">
        <v>1118990.523</v>
      </c>
      <c r="AH32" s="18">
        <v>139003.939</v>
      </c>
      <c r="AI32" s="19">
        <f t="shared" si="1"/>
        <v>22669510.461</v>
      </c>
      <c r="AJ32" s="38">
        <v>288</v>
      </c>
      <c r="AK32" s="18">
        <v>3211.781</v>
      </c>
      <c r="AL32" s="18">
        <v>1504.257</v>
      </c>
      <c r="AM32" s="18">
        <v>173115.065</v>
      </c>
      <c r="AN32" s="18">
        <v>143812.825</v>
      </c>
      <c r="AO32" s="18">
        <v>1207221.753</v>
      </c>
      <c r="AP32" s="18">
        <v>46699.058</v>
      </c>
      <c r="AQ32" s="18">
        <v>287208.808</v>
      </c>
      <c r="AR32" s="18">
        <v>181275.168</v>
      </c>
      <c r="AS32" s="18">
        <v>41983.207</v>
      </c>
      <c r="AT32" s="18">
        <v>19428.025</v>
      </c>
      <c r="AU32" s="18">
        <v>39238.126</v>
      </c>
      <c r="AV32" s="18">
        <v>2491.948</v>
      </c>
      <c r="AW32" s="18">
        <v>18403.235</v>
      </c>
      <c r="AX32" s="18">
        <v>26935.739</v>
      </c>
      <c r="AY32" s="18">
        <v>51244.94</v>
      </c>
      <c r="AZ32" s="18">
        <v>47747.142</v>
      </c>
      <c r="BA32" s="19">
        <f t="shared" si="2"/>
        <v>2291809.077</v>
      </c>
      <c r="BB32" s="38">
        <v>3136100.29</v>
      </c>
      <c r="BC32" s="18">
        <v>0</v>
      </c>
      <c r="BD32" s="18">
        <v>0</v>
      </c>
      <c r="BE32" s="18">
        <v>5748.535</v>
      </c>
      <c r="BF32" s="18">
        <v>0</v>
      </c>
      <c r="BG32" s="18">
        <v>0</v>
      </c>
      <c r="BH32" s="18">
        <v>53012.449</v>
      </c>
      <c r="BI32" s="19">
        <f t="shared" si="4"/>
        <v>3194861.274</v>
      </c>
      <c r="BJ32" s="19">
        <f t="shared" si="3"/>
        <v>28503183.511</v>
      </c>
    </row>
    <row r="33" spans="2:62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122121.291</v>
      </c>
      <c r="G33" s="18">
        <v>0</v>
      </c>
      <c r="H33" s="18">
        <v>0</v>
      </c>
      <c r="I33" s="18">
        <v>2896.081</v>
      </c>
      <c r="J33" s="19">
        <f t="shared" si="0"/>
        <v>125017.372</v>
      </c>
      <c r="K33" s="38">
        <v>1726391.1</v>
      </c>
      <c r="L33" s="18">
        <v>1108519.98</v>
      </c>
      <c r="M33" s="21">
        <v>111754.527</v>
      </c>
      <c r="N33" s="18">
        <v>489284.556</v>
      </c>
      <c r="O33" s="18">
        <v>37392.619</v>
      </c>
      <c r="P33" s="18">
        <v>730641.042</v>
      </c>
      <c r="Q33" s="18">
        <v>506069.746</v>
      </c>
      <c r="R33" s="18">
        <v>592382.918</v>
      </c>
      <c r="S33" s="18">
        <v>580506.001</v>
      </c>
      <c r="T33" s="18">
        <v>246902.598</v>
      </c>
      <c r="U33" s="18">
        <v>25899.42</v>
      </c>
      <c r="V33" s="18">
        <v>3021.484</v>
      </c>
      <c r="W33" s="18">
        <v>5715986.749</v>
      </c>
      <c r="X33" s="18">
        <v>692625.56</v>
      </c>
      <c r="Y33" s="18">
        <v>129841.103</v>
      </c>
      <c r="Z33" s="18">
        <v>401908.115</v>
      </c>
      <c r="AA33" s="18">
        <v>146069.172</v>
      </c>
      <c r="AB33" s="18">
        <v>194631.3</v>
      </c>
      <c r="AC33" s="18">
        <v>100385.838</v>
      </c>
      <c r="AD33" s="18">
        <v>30980.078</v>
      </c>
      <c r="AE33" s="18">
        <v>301852.264</v>
      </c>
      <c r="AF33" s="18">
        <v>11159.446</v>
      </c>
      <c r="AG33" s="18">
        <v>627469.465</v>
      </c>
      <c r="AH33" s="18">
        <v>349949.779</v>
      </c>
      <c r="AI33" s="19">
        <f t="shared" si="1"/>
        <v>14861624.860000001</v>
      </c>
      <c r="AJ33" s="38">
        <v>704</v>
      </c>
      <c r="AK33" s="18">
        <v>10558.137</v>
      </c>
      <c r="AL33" s="18">
        <v>23949.713</v>
      </c>
      <c r="AM33" s="18">
        <v>1075875.438</v>
      </c>
      <c r="AN33" s="18">
        <v>822815.108</v>
      </c>
      <c r="AO33" s="18">
        <v>1953544.517</v>
      </c>
      <c r="AP33" s="18">
        <v>78901.897</v>
      </c>
      <c r="AQ33" s="18">
        <v>526631.197</v>
      </c>
      <c r="AR33" s="18">
        <v>542499.784</v>
      </c>
      <c r="AS33" s="18">
        <v>68223.094</v>
      </c>
      <c r="AT33" s="18">
        <v>51990.997</v>
      </c>
      <c r="AU33" s="18">
        <v>172333.034</v>
      </c>
      <c r="AV33" s="18">
        <v>10862.382</v>
      </c>
      <c r="AW33" s="18">
        <v>20721.026</v>
      </c>
      <c r="AX33" s="18">
        <v>82347.057</v>
      </c>
      <c r="AY33" s="18">
        <v>408840.304</v>
      </c>
      <c r="AZ33" s="18">
        <v>235697.46</v>
      </c>
      <c r="BA33" s="19">
        <f t="shared" si="2"/>
        <v>6086495.1450000005</v>
      </c>
      <c r="BB33" s="38">
        <v>1510158.819</v>
      </c>
      <c r="BC33" s="18">
        <v>1083</v>
      </c>
      <c r="BD33" s="18">
        <v>0</v>
      </c>
      <c r="BE33" s="18">
        <v>19127.302</v>
      </c>
      <c r="BF33" s="18">
        <v>0</v>
      </c>
      <c r="BG33" s="18">
        <v>0</v>
      </c>
      <c r="BH33" s="18">
        <v>211058.098</v>
      </c>
      <c r="BI33" s="19">
        <f t="shared" si="4"/>
        <v>1741427.2189999998</v>
      </c>
      <c r="BJ33" s="19">
        <f t="shared" si="3"/>
        <v>22814564.596</v>
      </c>
    </row>
    <row r="34" spans="2:62" ht="12" customHeight="1">
      <c r="B34" s="5" t="s">
        <v>25</v>
      </c>
      <c r="C34" s="38">
        <v>0</v>
      </c>
      <c r="D34" s="18">
        <v>0</v>
      </c>
      <c r="E34" s="18">
        <v>0</v>
      </c>
      <c r="F34" s="18">
        <v>998.991</v>
      </c>
      <c r="G34" s="18">
        <v>0</v>
      </c>
      <c r="H34" s="18">
        <v>0</v>
      </c>
      <c r="I34" s="18">
        <v>0</v>
      </c>
      <c r="J34" s="19">
        <f t="shared" si="0"/>
        <v>998.991</v>
      </c>
      <c r="K34" s="38">
        <v>4361882.675</v>
      </c>
      <c r="L34" s="18">
        <v>1218103.02</v>
      </c>
      <c r="M34" s="21">
        <v>317850.292</v>
      </c>
      <c r="N34" s="18">
        <v>936208.409</v>
      </c>
      <c r="O34" s="18">
        <v>438893.803</v>
      </c>
      <c r="P34" s="18">
        <v>2314414.122</v>
      </c>
      <c r="Q34" s="18">
        <v>1484360.953</v>
      </c>
      <c r="R34" s="18">
        <v>11112790.194</v>
      </c>
      <c r="S34" s="18">
        <v>23709340.241</v>
      </c>
      <c r="T34" s="18">
        <v>1289252.924</v>
      </c>
      <c r="U34" s="18">
        <v>208400.119</v>
      </c>
      <c r="V34" s="18">
        <v>8464.801</v>
      </c>
      <c r="W34" s="18">
        <v>14322581.308</v>
      </c>
      <c r="X34" s="18">
        <v>23839374.55</v>
      </c>
      <c r="Y34" s="18">
        <v>1243017.221</v>
      </c>
      <c r="Z34" s="18">
        <v>3574907.882</v>
      </c>
      <c r="AA34" s="18">
        <v>1054160.349</v>
      </c>
      <c r="AB34" s="18">
        <v>1186718.182</v>
      </c>
      <c r="AC34" s="18">
        <v>53420.228</v>
      </c>
      <c r="AD34" s="18">
        <v>65966.765</v>
      </c>
      <c r="AE34" s="18">
        <v>959412.061</v>
      </c>
      <c r="AF34" s="18">
        <v>41827.544</v>
      </c>
      <c r="AG34" s="18">
        <v>1313584.087</v>
      </c>
      <c r="AH34" s="18">
        <v>207116.842</v>
      </c>
      <c r="AI34" s="19">
        <f t="shared" si="1"/>
        <v>95262048.57200001</v>
      </c>
      <c r="AJ34" s="38">
        <v>18732.358</v>
      </c>
      <c r="AK34" s="18">
        <v>39336.752</v>
      </c>
      <c r="AL34" s="18">
        <v>259755.637</v>
      </c>
      <c r="AM34" s="18">
        <v>4314757.326</v>
      </c>
      <c r="AN34" s="18">
        <v>11912836.657</v>
      </c>
      <c r="AO34" s="18">
        <v>4484887.735</v>
      </c>
      <c r="AP34" s="18">
        <v>784629.831</v>
      </c>
      <c r="AQ34" s="18">
        <v>2211880.587</v>
      </c>
      <c r="AR34" s="18">
        <v>8570725.335</v>
      </c>
      <c r="AS34" s="18">
        <v>771380.062</v>
      </c>
      <c r="AT34" s="18">
        <v>71419.292</v>
      </c>
      <c r="AU34" s="18">
        <v>184566.57</v>
      </c>
      <c r="AV34" s="18">
        <v>53691.344</v>
      </c>
      <c r="AW34" s="18">
        <v>141320.074</v>
      </c>
      <c r="AX34" s="18">
        <v>223414.878</v>
      </c>
      <c r="AY34" s="18">
        <v>1648945.859</v>
      </c>
      <c r="AZ34" s="18">
        <v>36940.804</v>
      </c>
      <c r="BA34" s="19">
        <f t="shared" si="2"/>
        <v>35729221.10099999</v>
      </c>
      <c r="BB34" s="38">
        <v>16782726.568</v>
      </c>
      <c r="BC34" s="18">
        <v>843931.414</v>
      </c>
      <c r="BD34" s="18">
        <v>578697.47</v>
      </c>
      <c r="BE34" s="18">
        <v>321854.237</v>
      </c>
      <c r="BF34" s="18">
        <v>382881</v>
      </c>
      <c r="BG34" s="18">
        <v>0</v>
      </c>
      <c r="BH34" s="18">
        <v>2376795.64</v>
      </c>
      <c r="BI34" s="19">
        <f t="shared" si="4"/>
        <v>21286886.329</v>
      </c>
      <c r="BJ34" s="19">
        <f t="shared" si="3"/>
        <v>152279154.993</v>
      </c>
    </row>
    <row r="35" spans="2:62" ht="12" customHeight="1">
      <c r="B35" s="5" t="s">
        <v>26</v>
      </c>
      <c r="C35" s="38">
        <v>0</v>
      </c>
      <c r="D35" s="18">
        <v>0</v>
      </c>
      <c r="E35" s="18">
        <v>0</v>
      </c>
      <c r="F35" s="18">
        <v>308945.697</v>
      </c>
      <c r="G35" s="18">
        <v>24336.244</v>
      </c>
      <c r="H35" s="18">
        <v>7.035</v>
      </c>
      <c r="I35" s="18">
        <v>146037.457</v>
      </c>
      <c r="J35" s="19">
        <f t="shared" si="0"/>
        <v>479326.43299999996</v>
      </c>
      <c r="K35" s="38">
        <v>6651158.525</v>
      </c>
      <c r="L35" s="18">
        <v>3448279.2</v>
      </c>
      <c r="M35" s="21">
        <v>148179.623</v>
      </c>
      <c r="N35" s="18">
        <v>537491.127</v>
      </c>
      <c r="O35" s="18">
        <v>290886.563</v>
      </c>
      <c r="P35" s="18">
        <v>2827039.638</v>
      </c>
      <c r="Q35" s="18">
        <v>420084.555</v>
      </c>
      <c r="R35" s="18">
        <v>8064345.398</v>
      </c>
      <c r="S35" s="18">
        <v>11330640.691</v>
      </c>
      <c r="T35" s="18">
        <v>713993.39</v>
      </c>
      <c r="U35" s="18">
        <v>188703.673</v>
      </c>
      <c r="V35" s="18">
        <v>28665.979</v>
      </c>
      <c r="W35" s="18">
        <v>22616490.282</v>
      </c>
      <c r="X35" s="18">
        <v>29385234.504</v>
      </c>
      <c r="Y35" s="18">
        <v>754624.998</v>
      </c>
      <c r="Z35" s="18">
        <v>1615759.107</v>
      </c>
      <c r="AA35" s="18">
        <v>948612.553</v>
      </c>
      <c r="AB35" s="18">
        <v>1191522.765</v>
      </c>
      <c r="AC35" s="18">
        <v>114665.655</v>
      </c>
      <c r="AD35" s="18">
        <v>73519.192</v>
      </c>
      <c r="AE35" s="18">
        <v>1236970.169</v>
      </c>
      <c r="AF35" s="18">
        <v>97298.415</v>
      </c>
      <c r="AG35" s="18">
        <v>1725046.408</v>
      </c>
      <c r="AH35" s="18">
        <v>190654.495</v>
      </c>
      <c r="AI35" s="19">
        <f t="shared" si="1"/>
        <v>94599866.90500002</v>
      </c>
      <c r="AJ35" s="38">
        <v>557.175</v>
      </c>
      <c r="AK35" s="18">
        <v>5496.031</v>
      </c>
      <c r="AL35" s="18">
        <v>160716.973</v>
      </c>
      <c r="AM35" s="18">
        <v>1980387.783</v>
      </c>
      <c r="AN35" s="18">
        <v>2010175.459</v>
      </c>
      <c r="AO35" s="18">
        <v>3728201.295</v>
      </c>
      <c r="AP35" s="18">
        <v>177092.478</v>
      </c>
      <c r="AQ35" s="18">
        <v>1963375.993</v>
      </c>
      <c r="AR35" s="18">
        <v>2595955.328</v>
      </c>
      <c r="AS35" s="18">
        <v>216744.094</v>
      </c>
      <c r="AT35" s="18">
        <v>99807.839</v>
      </c>
      <c r="AU35" s="18">
        <v>103674.276</v>
      </c>
      <c r="AV35" s="18">
        <v>30415.91</v>
      </c>
      <c r="AW35" s="18">
        <v>122032.236</v>
      </c>
      <c r="AX35" s="18">
        <v>185428.292</v>
      </c>
      <c r="AY35" s="18">
        <v>481379.291</v>
      </c>
      <c r="AZ35" s="18">
        <v>569189.894</v>
      </c>
      <c r="BA35" s="19">
        <f t="shared" si="2"/>
        <v>14430630.347</v>
      </c>
      <c r="BB35" s="38">
        <v>8168559.494</v>
      </c>
      <c r="BC35" s="18">
        <v>1414903.674</v>
      </c>
      <c r="BD35" s="18">
        <v>1947664.264</v>
      </c>
      <c r="BE35" s="18">
        <v>213870.262</v>
      </c>
      <c r="BF35" s="18">
        <v>617576</v>
      </c>
      <c r="BG35" s="18">
        <v>0</v>
      </c>
      <c r="BH35" s="18">
        <v>1614149.257</v>
      </c>
      <c r="BI35" s="19">
        <f t="shared" si="4"/>
        <v>13976722.951</v>
      </c>
      <c r="BJ35" s="19">
        <f t="shared" si="3"/>
        <v>123486546.63600002</v>
      </c>
    </row>
    <row r="36" spans="2:62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9">
        <f t="shared" si="0"/>
        <v>0</v>
      </c>
      <c r="K36" s="38">
        <v>921025.815</v>
      </c>
      <c r="L36" s="18">
        <v>43021.861</v>
      </c>
      <c r="M36" s="21">
        <v>69382.537</v>
      </c>
      <c r="N36" s="18">
        <v>488288.815</v>
      </c>
      <c r="O36" s="18">
        <v>60756.944</v>
      </c>
      <c r="P36" s="18">
        <v>309281.393</v>
      </c>
      <c r="Q36" s="18">
        <v>163732.82</v>
      </c>
      <c r="R36" s="18">
        <v>641442.342</v>
      </c>
      <c r="S36" s="18">
        <v>603749.712</v>
      </c>
      <c r="T36" s="18">
        <v>308466.164</v>
      </c>
      <c r="U36" s="18">
        <v>60133.547</v>
      </c>
      <c r="V36" s="18">
        <v>2487.262</v>
      </c>
      <c r="W36" s="18">
        <v>2761346.285</v>
      </c>
      <c r="X36" s="18">
        <v>504271.144</v>
      </c>
      <c r="Y36" s="18">
        <v>31686.557</v>
      </c>
      <c r="Z36" s="18">
        <v>365004.415</v>
      </c>
      <c r="AA36" s="18">
        <v>91692.943</v>
      </c>
      <c r="AB36" s="18">
        <v>94823.048</v>
      </c>
      <c r="AC36" s="18">
        <v>99396.34</v>
      </c>
      <c r="AD36" s="18">
        <v>2557.014</v>
      </c>
      <c r="AE36" s="18">
        <v>64093.744</v>
      </c>
      <c r="AF36" s="18">
        <v>339.056</v>
      </c>
      <c r="AG36" s="18">
        <v>129344.822</v>
      </c>
      <c r="AH36" s="18">
        <v>74369.866</v>
      </c>
      <c r="AI36" s="19">
        <f t="shared" si="1"/>
        <v>7890694.446</v>
      </c>
      <c r="AJ36" s="38">
        <v>672.368</v>
      </c>
      <c r="AK36" s="18">
        <v>3524</v>
      </c>
      <c r="AL36" s="18">
        <v>5426.856</v>
      </c>
      <c r="AM36" s="18">
        <v>332445</v>
      </c>
      <c r="AN36" s="18">
        <v>136541.742</v>
      </c>
      <c r="AO36" s="18">
        <v>591280</v>
      </c>
      <c r="AP36" s="18">
        <v>16876.859</v>
      </c>
      <c r="AQ36" s="18">
        <v>92890.964</v>
      </c>
      <c r="AR36" s="18">
        <v>165946.948</v>
      </c>
      <c r="AS36" s="18">
        <v>6338.934</v>
      </c>
      <c r="AT36" s="18">
        <v>10638</v>
      </c>
      <c r="AU36" s="18">
        <v>12664.338</v>
      </c>
      <c r="AV36" s="18">
        <v>1576.531</v>
      </c>
      <c r="AW36" s="18">
        <v>24645.39</v>
      </c>
      <c r="AX36" s="18">
        <v>27329.54</v>
      </c>
      <c r="AY36" s="18">
        <v>49716.833</v>
      </c>
      <c r="AZ36" s="18">
        <v>32567.065</v>
      </c>
      <c r="BA36" s="19">
        <f t="shared" si="2"/>
        <v>1511081.3679999998</v>
      </c>
      <c r="BB36" s="38">
        <v>146127.464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15463</v>
      </c>
      <c r="BI36" s="19">
        <f t="shared" si="4"/>
        <v>161590.464</v>
      </c>
      <c r="BJ36" s="19">
        <f t="shared" si="3"/>
        <v>9563366.277999999</v>
      </c>
    </row>
    <row r="37" spans="2:62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f t="shared" si="0"/>
        <v>0</v>
      </c>
      <c r="K37" s="41">
        <v>655623.483</v>
      </c>
      <c r="L37" s="28">
        <v>296247.218</v>
      </c>
      <c r="M37" s="30">
        <v>81991.996</v>
      </c>
      <c r="N37" s="28">
        <v>323636.018</v>
      </c>
      <c r="O37" s="28">
        <v>30849.205</v>
      </c>
      <c r="P37" s="28">
        <v>208588.363</v>
      </c>
      <c r="Q37" s="28">
        <v>37143.375</v>
      </c>
      <c r="R37" s="28">
        <v>1598645.165</v>
      </c>
      <c r="S37" s="28">
        <v>6719487.624</v>
      </c>
      <c r="T37" s="28">
        <v>94940.823</v>
      </c>
      <c r="U37" s="28">
        <v>25310</v>
      </c>
      <c r="V37" s="28">
        <v>432.904</v>
      </c>
      <c r="W37" s="28">
        <v>6663500.532</v>
      </c>
      <c r="X37" s="28">
        <v>10420380.693</v>
      </c>
      <c r="Y37" s="28">
        <v>20073.566</v>
      </c>
      <c r="Z37" s="28">
        <v>273511.059</v>
      </c>
      <c r="AA37" s="28">
        <v>162918.667</v>
      </c>
      <c r="AB37" s="28">
        <v>47961.799</v>
      </c>
      <c r="AC37" s="28">
        <v>8086.768</v>
      </c>
      <c r="AD37" s="28">
        <v>4356.594</v>
      </c>
      <c r="AE37" s="28">
        <v>18499.269</v>
      </c>
      <c r="AF37" s="28">
        <v>1878.625</v>
      </c>
      <c r="AG37" s="28">
        <v>63426.754</v>
      </c>
      <c r="AH37" s="28">
        <v>15656.74</v>
      </c>
      <c r="AI37" s="29">
        <f t="shared" si="1"/>
        <v>27773147.24</v>
      </c>
      <c r="AJ37" s="41">
        <v>276</v>
      </c>
      <c r="AK37" s="28">
        <v>361.353</v>
      </c>
      <c r="AL37" s="28">
        <v>6047.857</v>
      </c>
      <c r="AM37" s="28">
        <v>350177.112</v>
      </c>
      <c r="AN37" s="28">
        <v>227689</v>
      </c>
      <c r="AO37" s="28">
        <v>1267803.257</v>
      </c>
      <c r="AP37" s="28">
        <v>54855.85</v>
      </c>
      <c r="AQ37" s="28">
        <v>180075.154</v>
      </c>
      <c r="AR37" s="28">
        <v>73069.702</v>
      </c>
      <c r="AS37" s="28">
        <v>9841</v>
      </c>
      <c r="AT37" s="28">
        <v>9569</v>
      </c>
      <c r="AU37" s="28">
        <v>9754</v>
      </c>
      <c r="AV37" s="28">
        <v>4804.596</v>
      </c>
      <c r="AW37" s="28">
        <v>30595.368</v>
      </c>
      <c r="AX37" s="28">
        <v>28186.145</v>
      </c>
      <c r="AY37" s="28">
        <v>94379.309</v>
      </c>
      <c r="AZ37" s="28">
        <v>16671</v>
      </c>
      <c r="BA37" s="29">
        <f t="shared" si="2"/>
        <v>2364155.7029999997</v>
      </c>
      <c r="BB37" s="41">
        <v>1028268.546</v>
      </c>
      <c r="BC37" s="28">
        <v>44416</v>
      </c>
      <c r="BD37" s="28">
        <v>0</v>
      </c>
      <c r="BE37" s="28">
        <v>51176.756</v>
      </c>
      <c r="BF37" s="28">
        <v>37720</v>
      </c>
      <c r="BG37" s="28">
        <v>0</v>
      </c>
      <c r="BH37" s="28">
        <v>13049.591</v>
      </c>
      <c r="BI37" s="29">
        <f t="shared" si="4"/>
        <v>1174630.8930000002</v>
      </c>
      <c r="BJ37" s="29">
        <f t="shared" si="3"/>
        <v>31311933.835999995</v>
      </c>
    </row>
    <row r="38" spans="2:62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1300.985</v>
      </c>
      <c r="G38" s="18">
        <v>0</v>
      </c>
      <c r="H38" s="18">
        <v>0</v>
      </c>
      <c r="I38" s="18">
        <v>0</v>
      </c>
      <c r="J38" s="19">
        <f t="shared" si="0"/>
        <v>1300.985</v>
      </c>
      <c r="K38" s="38">
        <v>566420.234</v>
      </c>
      <c r="L38" s="18">
        <v>351710.938</v>
      </c>
      <c r="M38" s="21">
        <v>20157.342</v>
      </c>
      <c r="N38" s="18">
        <v>379379.854</v>
      </c>
      <c r="O38" s="18">
        <v>3042.602</v>
      </c>
      <c r="P38" s="18">
        <v>1357464.339</v>
      </c>
      <c r="Q38" s="18">
        <v>21898.196</v>
      </c>
      <c r="R38" s="18">
        <v>753</v>
      </c>
      <c r="S38" s="18">
        <v>414560.841</v>
      </c>
      <c r="T38" s="18">
        <v>32233.611</v>
      </c>
      <c r="U38" s="18">
        <v>1983.743</v>
      </c>
      <c r="V38" s="18">
        <v>814</v>
      </c>
      <c r="W38" s="18">
        <v>1032504.454</v>
      </c>
      <c r="X38" s="18">
        <v>91670.298</v>
      </c>
      <c r="Y38" s="18">
        <v>5189</v>
      </c>
      <c r="Z38" s="18">
        <v>83556.764</v>
      </c>
      <c r="AA38" s="18">
        <v>7958.737</v>
      </c>
      <c r="AB38" s="18">
        <v>11317.314</v>
      </c>
      <c r="AC38" s="18">
        <v>2912.562</v>
      </c>
      <c r="AD38" s="18">
        <v>21746.75</v>
      </c>
      <c r="AE38" s="18">
        <v>53642.264</v>
      </c>
      <c r="AF38" s="18">
        <v>8461.357</v>
      </c>
      <c r="AG38" s="18">
        <v>43451.944</v>
      </c>
      <c r="AH38" s="18">
        <v>1738.575</v>
      </c>
      <c r="AI38" s="19">
        <f t="shared" si="1"/>
        <v>4514568.7190000005</v>
      </c>
      <c r="AJ38" s="38">
        <v>92</v>
      </c>
      <c r="AK38" s="18">
        <v>18.513</v>
      </c>
      <c r="AL38" s="18">
        <v>257</v>
      </c>
      <c r="AM38" s="18">
        <v>16893255.361</v>
      </c>
      <c r="AN38" s="18">
        <v>149822.174</v>
      </c>
      <c r="AO38" s="18">
        <v>694980.239</v>
      </c>
      <c r="AP38" s="18">
        <v>10124.872</v>
      </c>
      <c r="AQ38" s="18">
        <v>81606.415</v>
      </c>
      <c r="AR38" s="18">
        <v>52415.448</v>
      </c>
      <c r="AS38" s="18">
        <v>8184.196</v>
      </c>
      <c r="AT38" s="18">
        <v>15860.164</v>
      </c>
      <c r="AU38" s="18">
        <v>6871.84</v>
      </c>
      <c r="AV38" s="18">
        <v>1742</v>
      </c>
      <c r="AW38" s="18">
        <v>4539.389</v>
      </c>
      <c r="AX38" s="18">
        <v>18447.953</v>
      </c>
      <c r="AY38" s="18">
        <v>45810.125</v>
      </c>
      <c r="AZ38" s="18">
        <v>85497.387</v>
      </c>
      <c r="BA38" s="19">
        <f t="shared" si="2"/>
        <v>18069525.075999998</v>
      </c>
      <c r="BB38" s="38">
        <v>95084.568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42999.779</v>
      </c>
      <c r="BI38" s="19">
        <f t="shared" si="4"/>
        <v>138084.347</v>
      </c>
      <c r="BJ38" s="19">
        <f t="shared" si="3"/>
        <v>22723479.126999997</v>
      </c>
    </row>
    <row r="39" spans="2:62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520390.069</v>
      </c>
      <c r="G39" s="18">
        <v>0</v>
      </c>
      <c r="H39" s="18">
        <v>0</v>
      </c>
      <c r="I39" s="18">
        <v>357524.374</v>
      </c>
      <c r="J39" s="19">
        <f t="shared" si="0"/>
        <v>877914.443</v>
      </c>
      <c r="K39" s="38">
        <v>234003.135</v>
      </c>
      <c r="L39" s="18">
        <v>116185.686</v>
      </c>
      <c r="M39" s="21">
        <v>59591.003</v>
      </c>
      <c r="N39" s="18">
        <v>483582.867</v>
      </c>
      <c r="O39" s="18">
        <v>13005.533</v>
      </c>
      <c r="P39" s="18">
        <v>424020.045</v>
      </c>
      <c r="Q39" s="18">
        <v>37345.781</v>
      </c>
      <c r="R39" s="18">
        <v>20504.871</v>
      </c>
      <c r="S39" s="18">
        <v>224570.75</v>
      </c>
      <c r="T39" s="18">
        <v>55821.248</v>
      </c>
      <c r="U39" s="18">
        <v>13749.15</v>
      </c>
      <c r="V39" s="18">
        <v>394.32</v>
      </c>
      <c r="W39" s="18">
        <v>4395215.818</v>
      </c>
      <c r="X39" s="18">
        <v>1723614.634</v>
      </c>
      <c r="Y39" s="18">
        <v>17187.716</v>
      </c>
      <c r="Z39" s="18">
        <v>66150.827</v>
      </c>
      <c r="AA39" s="18">
        <v>59881.286</v>
      </c>
      <c r="AB39" s="18">
        <v>51964.016</v>
      </c>
      <c r="AC39" s="18">
        <v>6744.733</v>
      </c>
      <c r="AD39" s="18">
        <v>20863.857</v>
      </c>
      <c r="AE39" s="18">
        <v>14188.485</v>
      </c>
      <c r="AF39" s="18">
        <v>15427</v>
      </c>
      <c r="AG39" s="18">
        <v>139007.95</v>
      </c>
      <c r="AH39" s="18">
        <v>3058.534</v>
      </c>
      <c r="AI39" s="19">
        <f t="shared" si="1"/>
        <v>8196079.245</v>
      </c>
      <c r="AJ39" s="38">
        <v>1652.49</v>
      </c>
      <c r="AK39" s="18">
        <v>2.031</v>
      </c>
      <c r="AL39" s="18">
        <v>800</v>
      </c>
      <c r="AM39" s="18">
        <v>226494.948</v>
      </c>
      <c r="AN39" s="18">
        <v>150749.504</v>
      </c>
      <c r="AO39" s="18">
        <v>657831.877</v>
      </c>
      <c r="AP39" s="18">
        <v>11892.653</v>
      </c>
      <c r="AQ39" s="18">
        <v>173692</v>
      </c>
      <c r="AR39" s="18">
        <v>155902.082</v>
      </c>
      <c r="AS39" s="18">
        <v>9423.661</v>
      </c>
      <c r="AT39" s="18">
        <v>16076.94</v>
      </c>
      <c r="AU39" s="18">
        <v>10879.672</v>
      </c>
      <c r="AV39" s="18">
        <v>1848</v>
      </c>
      <c r="AW39" s="18">
        <v>7097.027</v>
      </c>
      <c r="AX39" s="18">
        <v>19389.006</v>
      </c>
      <c r="AY39" s="18">
        <v>38514.627</v>
      </c>
      <c r="AZ39" s="18">
        <v>16334.062</v>
      </c>
      <c r="BA39" s="19">
        <f t="shared" si="2"/>
        <v>1498580.58</v>
      </c>
      <c r="BB39" s="38">
        <v>15210.803</v>
      </c>
      <c r="BC39" s="18">
        <v>0</v>
      </c>
      <c r="BD39" s="18">
        <v>0</v>
      </c>
      <c r="BE39" s="18">
        <v>0</v>
      </c>
      <c r="BF39" s="18">
        <v>21073.357</v>
      </c>
      <c r="BG39" s="18">
        <v>0</v>
      </c>
      <c r="BH39" s="18">
        <v>13294.486</v>
      </c>
      <c r="BI39" s="19">
        <f t="shared" si="4"/>
        <v>49578.64600000001</v>
      </c>
      <c r="BJ39" s="19">
        <f t="shared" si="3"/>
        <v>10622152.914</v>
      </c>
    </row>
    <row r="40" spans="2:62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23988.356</v>
      </c>
      <c r="G40" s="18">
        <v>0</v>
      </c>
      <c r="H40" s="18">
        <v>0</v>
      </c>
      <c r="I40" s="18">
        <v>21900.015</v>
      </c>
      <c r="J40" s="19">
        <f t="shared" si="0"/>
        <v>45888.371</v>
      </c>
      <c r="K40" s="38">
        <v>1899823.445</v>
      </c>
      <c r="L40" s="18">
        <v>1983597.149</v>
      </c>
      <c r="M40" s="21">
        <v>437855.571</v>
      </c>
      <c r="N40" s="18">
        <v>915029.989</v>
      </c>
      <c r="O40" s="18">
        <v>65506.339</v>
      </c>
      <c r="P40" s="18">
        <v>853882.33</v>
      </c>
      <c r="Q40" s="18">
        <v>487681.047</v>
      </c>
      <c r="R40" s="18">
        <v>11396679.465</v>
      </c>
      <c r="S40" s="18">
        <v>20441846.163</v>
      </c>
      <c r="T40" s="18">
        <v>506543.6</v>
      </c>
      <c r="U40" s="18">
        <v>149306.877</v>
      </c>
      <c r="V40" s="18">
        <v>476.187</v>
      </c>
      <c r="W40" s="18">
        <v>28055169.532</v>
      </c>
      <c r="X40" s="18">
        <v>16360041.813</v>
      </c>
      <c r="Y40" s="18">
        <v>170416.194</v>
      </c>
      <c r="Z40" s="18">
        <v>519169.471</v>
      </c>
      <c r="AA40" s="18">
        <v>271757.463</v>
      </c>
      <c r="AB40" s="18">
        <v>151043.5</v>
      </c>
      <c r="AC40" s="18">
        <v>23681.66</v>
      </c>
      <c r="AD40" s="18">
        <v>31952.872</v>
      </c>
      <c r="AE40" s="18">
        <v>242560.502</v>
      </c>
      <c r="AF40" s="18">
        <v>10871.331</v>
      </c>
      <c r="AG40" s="18">
        <v>1591971.295</v>
      </c>
      <c r="AH40" s="18">
        <v>89873.257</v>
      </c>
      <c r="AI40" s="19">
        <f t="shared" si="1"/>
        <v>86656737.05199999</v>
      </c>
      <c r="AJ40" s="38">
        <v>2520</v>
      </c>
      <c r="AK40" s="18">
        <v>2339.64</v>
      </c>
      <c r="AL40" s="18">
        <v>8996.633</v>
      </c>
      <c r="AM40" s="18">
        <v>548392.607</v>
      </c>
      <c r="AN40" s="18">
        <v>748802.46</v>
      </c>
      <c r="AO40" s="18">
        <v>1826133.845</v>
      </c>
      <c r="AP40" s="18">
        <v>116596.419</v>
      </c>
      <c r="AQ40" s="18">
        <v>1321573.96</v>
      </c>
      <c r="AR40" s="18">
        <v>683225.67</v>
      </c>
      <c r="AS40" s="18">
        <v>62539.009</v>
      </c>
      <c r="AT40" s="18">
        <v>63228.035</v>
      </c>
      <c r="AU40" s="18">
        <v>112408.245</v>
      </c>
      <c r="AV40" s="18">
        <v>58232.149</v>
      </c>
      <c r="AW40" s="18">
        <v>57992.205</v>
      </c>
      <c r="AX40" s="18">
        <v>55466.084</v>
      </c>
      <c r="AY40" s="18">
        <v>296206.721</v>
      </c>
      <c r="AZ40" s="18">
        <v>263893.017</v>
      </c>
      <c r="BA40" s="19">
        <f t="shared" si="2"/>
        <v>6228546.698999999</v>
      </c>
      <c r="BB40" s="38">
        <v>2906842.538</v>
      </c>
      <c r="BC40" s="18">
        <v>287167.668</v>
      </c>
      <c r="BD40" s="18">
        <v>1657555.644</v>
      </c>
      <c r="BE40" s="18">
        <v>51040.182</v>
      </c>
      <c r="BF40" s="18">
        <v>0</v>
      </c>
      <c r="BG40" s="18">
        <v>0</v>
      </c>
      <c r="BH40" s="18">
        <v>123630.066</v>
      </c>
      <c r="BI40" s="19">
        <f t="shared" si="4"/>
        <v>5026236.098</v>
      </c>
      <c r="BJ40" s="19">
        <f t="shared" si="3"/>
        <v>97957408.22</v>
      </c>
    </row>
    <row r="41" spans="2:62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267134.429</v>
      </c>
      <c r="G41" s="18">
        <v>0</v>
      </c>
      <c r="H41" s="18">
        <v>0</v>
      </c>
      <c r="I41" s="18">
        <v>0</v>
      </c>
      <c r="J41" s="19">
        <f t="shared" si="0"/>
        <v>267134.429</v>
      </c>
      <c r="K41" s="38">
        <v>1909371.394</v>
      </c>
      <c r="L41" s="18">
        <v>553198.843</v>
      </c>
      <c r="M41" s="21">
        <v>126666.681</v>
      </c>
      <c r="N41" s="18">
        <v>2536632.909</v>
      </c>
      <c r="O41" s="18">
        <v>131165.742</v>
      </c>
      <c r="P41" s="18">
        <v>786161.821</v>
      </c>
      <c r="Q41" s="18">
        <v>424738.848</v>
      </c>
      <c r="R41" s="18">
        <v>3966167.077</v>
      </c>
      <c r="S41" s="18">
        <v>1285860.96</v>
      </c>
      <c r="T41" s="18">
        <v>704297.62</v>
      </c>
      <c r="U41" s="18">
        <v>162390.092</v>
      </c>
      <c r="V41" s="18">
        <v>593.422</v>
      </c>
      <c r="W41" s="18">
        <v>13242497.592</v>
      </c>
      <c r="X41" s="18">
        <v>40920254.882</v>
      </c>
      <c r="Y41" s="18">
        <v>805299.327</v>
      </c>
      <c r="Z41" s="18">
        <v>749304.012</v>
      </c>
      <c r="AA41" s="18">
        <v>366889.003</v>
      </c>
      <c r="AB41" s="18">
        <v>558986.268</v>
      </c>
      <c r="AC41" s="18">
        <v>17563.436</v>
      </c>
      <c r="AD41" s="18">
        <v>19537.714</v>
      </c>
      <c r="AE41" s="18">
        <v>236851.355</v>
      </c>
      <c r="AF41" s="18">
        <v>19159.179</v>
      </c>
      <c r="AG41" s="18">
        <v>9336080.791</v>
      </c>
      <c r="AH41" s="18">
        <v>68573.718</v>
      </c>
      <c r="AI41" s="19">
        <f t="shared" si="1"/>
        <v>78928242.68600002</v>
      </c>
      <c r="AJ41" s="38">
        <v>6451.908</v>
      </c>
      <c r="AK41" s="18">
        <v>4225</v>
      </c>
      <c r="AL41" s="18">
        <v>21217.558</v>
      </c>
      <c r="AM41" s="18">
        <v>1050684.831</v>
      </c>
      <c r="AN41" s="18">
        <v>1739611.962</v>
      </c>
      <c r="AO41" s="18">
        <v>23115872.278</v>
      </c>
      <c r="AP41" s="18">
        <v>233507.189</v>
      </c>
      <c r="AQ41" s="18">
        <v>5192596.254</v>
      </c>
      <c r="AR41" s="18">
        <v>928807.352</v>
      </c>
      <c r="AS41" s="18">
        <v>212335.091</v>
      </c>
      <c r="AT41" s="18">
        <v>269745.403</v>
      </c>
      <c r="AU41" s="18">
        <v>111959.377</v>
      </c>
      <c r="AV41" s="18">
        <v>19798</v>
      </c>
      <c r="AW41" s="18">
        <v>136354.207</v>
      </c>
      <c r="AX41" s="18">
        <v>122446.188</v>
      </c>
      <c r="AY41" s="18">
        <v>475398.467</v>
      </c>
      <c r="AZ41" s="18">
        <v>126764.17</v>
      </c>
      <c r="BA41" s="19">
        <f t="shared" si="2"/>
        <v>33767775.235</v>
      </c>
      <c r="BB41" s="38">
        <v>2757906.603</v>
      </c>
      <c r="BC41" s="18">
        <v>2087662.487</v>
      </c>
      <c r="BD41" s="18">
        <v>512210.494</v>
      </c>
      <c r="BE41" s="18">
        <v>15658.442</v>
      </c>
      <c r="BF41" s="18">
        <v>155870.718</v>
      </c>
      <c r="BG41" s="18">
        <v>0</v>
      </c>
      <c r="BH41" s="18">
        <v>314664.475</v>
      </c>
      <c r="BI41" s="19">
        <f t="shared" si="4"/>
        <v>5843973.219</v>
      </c>
      <c r="BJ41" s="19">
        <f t="shared" si="3"/>
        <v>118807125.56900002</v>
      </c>
    </row>
    <row r="42" spans="2:62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88423.188</v>
      </c>
      <c r="G42" s="18">
        <v>0</v>
      </c>
      <c r="H42" s="18">
        <v>0</v>
      </c>
      <c r="I42" s="18">
        <v>0</v>
      </c>
      <c r="J42" s="19">
        <f t="shared" si="0"/>
        <v>88423.188</v>
      </c>
      <c r="K42" s="38">
        <v>857917.527</v>
      </c>
      <c r="L42" s="18">
        <v>518229.058</v>
      </c>
      <c r="M42" s="21">
        <v>195327.058</v>
      </c>
      <c r="N42" s="18">
        <v>569614.455</v>
      </c>
      <c r="O42" s="18">
        <v>6171.829</v>
      </c>
      <c r="P42" s="18">
        <v>1631315.451</v>
      </c>
      <c r="Q42" s="18">
        <v>87506.531</v>
      </c>
      <c r="R42" s="18">
        <v>20052176.768</v>
      </c>
      <c r="S42" s="18">
        <v>15333838.538</v>
      </c>
      <c r="T42" s="18">
        <v>152623.15</v>
      </c>
      <c r="U42" s="18">
        <v>380464.403</v>
      </c>
      <c r="V42" s="18">
        <v>35.313</v>
      </c>
      <c r="W42" s="18">
        <v>22112713.229</v>
      </c>
      <c r="X42" s="18">
        <v>6264850.483</v>
      </c>
      <c r="Y42" s="18">
        <v>280930.05</v>
      </c>
      <c r="Z42" s="18">
        <v>472339.52</v>
      </c>
      <c r="AA42" s="18">
        <v>135243.355</v>
      </c>
      <c r="AB42" s="18">
        <v>97954.726</v>
      </c>
      <c r="AC42" s="18">
        <v>918.26</v>
      </c>
      <c r="AD42" s="18">
        <v>19330.572</v>
      </c>
      <c r="AE42" s="18">
        <v>31020.785</v>
      </c>
      <c r="AF42" s="18">
        <v>85</v>
      </c>
      <c r="AG42" s="18">
        <v>2768431.723</v>
      </c>
      <c r="AH42" s="18">
        <v>18031.854</v>
      </c>
      <c r="AI42" s="19">
        <f t="shared" si="1"/>
        <v>71987069.63799998</v>
      </c>
      <c r="AJ42" s="38">
        <v>6079.936</v>
      </c>
      <c r="AK42" s="18">
        <v>123</v>
      </c>
      <c r="AL42" s="18">
        <v>1394.157</v>
      </c>
      <c r="AM42" s="18">
        <v>411986.344</v>
      </c>
      <c r="AN42" s="18">
        <v>267382.31</v>
      </c>
      <c r="AO42" s="18">
        <v>1063580.142</v>
      </c>
      <c r="AP42" s="18">
        <v>12862.846</v>
      </c>
      <c r="AQ42" s="18">
        <v>959797.697</v>
      </c>
      <c r="AR42" s="18">
        <v>738001.283</v>
      </c>
      <c r="AS42" s="18">
        <v>28150.485</v>
      </c>
      <c r="AT42" s="18">
        <v>39355.042</v>
      </c>
      <c r="AU42" s="18">
        <v>22657.224</v>
      </c>
      <c r="AV42" s="18">
        <v>8333.671</v>
      </c>
      <c r="AW42" s="18">
        <v>14366</v>
      </c>
      <c r="AX42" s="18">
        <v>96033.031</v>
      </c>
      <c r="AY42" s="18">
        <v>63940.899</v>
      </c>
      <c r="AZ42" s="18">
        <v>57714.152</v>
      </c>
      <c r="BA42" s="19">
        <f t="shared" si="2"/>
        <v>3791758.2189999996</v>
      </c>
      <c r="BB42" s="38">
        <v>1313536.153</v>
      </c>
      <c r="BC42" s="18">
        <v>8496839.019</v>
      </c>
      <c r="BD42" s="18">
        <v>0</v>
      </c>
      <c r="BE42" s="18">
        <v>64094.679</v>
      </c>
      <c r="BF42" s="18">
        <v>172033</v>
      </c>
      <c r="BG42" s="18">
        <v>0</v>
      </c>
      <c r="BH42" s="18">
        <v>238028.886</v>
      </c>
      <c r="BI42" s="19">
        <f t="shared" si="4"/>
        <v>10284531.736999998</v>
      </c>
      <c r="BJ42" s="19">
        <f t="shared" si="3"/>
        <v>86151782.78199998</v>
      </c>
    </row>
    <row r="43" spans="2:62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150748.404</v>
      </c>
      <c r="G43" s="18">
        <v>13319</v>
      </c>
      <c r="H43" s="18">
        <v>0</v>
      </c>
      <c r="I43" s="18">
        <v>0</v>
      </c>
      <c r="J43" s="19">
        <f t="shared" si="0"/>
        <v>164067.404</v>
      </c>
      <c r="K43" s="38">
        <v>543140.073</v>
      </c>
      <c r="L43" s="18">
        <v>261533.474</v>
      </c>
      <c r="M43" s="21">
        <v>24885.551</v>
      </c>
      <c r="N43" s="18">
        <v>717062.726</v>
      </c>
      <c r="O43" s="18">
        <v>41344.797</v>
      </c>
      <c r="P43" s="18">
        <v>1479112.744</v>
      </c>
      <c r="Q43" s="18">
        <v>27839.799</v>
      </c>
      <c r="R43" s="18">
        <v>1039381.045</v>
      </c>
      <c r="S43" s="18">
        <v>255165.933</v>
      </c>
      <c r="T43" s="18">
        <v>91481.583</v>
      </c>
      <c r="U43" s="18">
        <v>14364</v>
      </c>
      <c r="V43" s="18">
        <v>150.772</v>
      </c>
      <c r="W43" s="18">
        <v>1444972.785</v>
      </c>
      <c r="X43" s="18">
        <v>657616.904</v>
      </c>
      <c r="Y43" s="18">
        <v>15</v>
      </c>
      <c r="Z43" s="18">
        <v>178978.317</v>
      </c>
      <c r="AA43" s="18">
        <v>97892.465</v>
      </c>
      <c r="AB43" s="18">
        <v>20965.129</v>
      </c>
      <c r="AC43" s="18">
        <v>1026.53</v>
      </c>
      <c r="AD43" s="18">
        <v>61404.57</v>
      </c>
      <c r="AE43" s="18">
        <v>23261.971</v>
      </c>
      <c r="AF43" s="18">
        <v>912</v>
      </c>
      <c r="AG43" s="18">
        <v>35614.246</v>
      </c>
      <c r="AH43" s="18">
        <v>24243.424</v>
      </c>
      <c r="AI43" s="19">
        <f t="shared" si="1"/>
        <v>7042365.8379999995</v>
      </c>
      <c r="AJ43" s="38">
        <v>830.553</v>
      </c>
      <c r="AK43" s="18">
        <v>79</v>
      </c>
      <c r="AL43" s="18">
        <v>1295.367</v>
      </c>
      <c r="AM43" s="18">
        <v>2976577.246</v>
      </c>
      <c r="AN43" s="18">
        <v>160463.174</v>
      </c>
      <c r="AO43" s="18">
        <v>646466.087</v>
      </c>
      <c r="AP43" s="18">
        <v>24153.001</v>
      </c>
      <c r="AQ43" s="18">
        <v>153179.258</v>
      </c>
      <c r="AR43" s="18">
        <v>371626.529</v>
      </c>
      <c r="AS43" s="18">
        <v>10198.685</v>
      </c>
      <c r="AT43" s="18">
        <v>21091.531</v>
      </c>
      <c r="AU43" s="18">
        <v>10001.836</v>
      </c>
      <c r="AV43" s="18">
        <v>2834.635</v>
      </c>
      <c r="AW43" s="18">
        <v>11421</v>
      </c>
      <c r="AX43" s="18">
        <v>13433.362</v>
      </c>
      <c r="AY43" s="18">
        <v>60904.943</v>
      </c>
      <c r="AZ43" s="18">
        <v>7114</v>
      </c>
      <c r="BA43" s="19">
        <f t="shared" si="2"/>
        <v>4471670.2069999995</v>
      </c>
      <c r="BB43" s="38">
        <v>650280.511</v>
      </c>
      <c r="BC43" s="18">
        <v>21653</v>
      </c>
      <c r="BD43" s="18">
        <v>0</v>
      </c>
      <c r="BE43" s="18">
        <v>11248.04</v>
      </c>
      <c r="BF43" s="18">
        <v>0</v>
      </c>
      <c r="BG43" s="18">
        <v>0</v>
      </c>
      <c r="BH43" s="18">
        <v>95041.756</v>
      </c>
      <c r="BI43" s="19">
        <f t="shared" si="4"/>
        <v>778223.307</v>
      </c>
      <c r="BJ43" s="19">
        <f t="shared" si="3"/>
        <v>12456326.756</v>
      </c>
    </row>
    <row r="44" spans="2:62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75262.226</v>
      </c>
      <c r="G44" s="18">
        <v>0</v>
      </c>
      <c r="H44" s="18">
        <v>0</v>
      </c>
      <c r="I44" s="18">
        <v>385.995</v>
      </c>
      <c r="J44" s="19">
        <f t="shared" si="0"/>
        <v>75648.22099999999</v>
      </c>
      <c r="K44" s="38">
        <v>1528218.359</v>
      </c>
      <c r="L44" s="18">
        <v>578652.387</v>
      </c>
      <c r="M44" s="21">
        <v>48888.075</v>
      </c>
      <c r="N44" s="18">
        <v>272883.336</v>
      </c>
      <c r="O44" s="18">
        <v>40661.45</v>
      </c>
      <c r="P44" s="18">
        <v>709608.935</v>
      </c>
      <c r="Q44" s="18">
        <v>129991.089</v>
      </c>
      <c r="R44" s="18">
        <v>1136438.151</v>
      </c>
      <c r="S44" s="18">
        <v>4829278.717</v>
      </c>
      <c r="T44" s="18">
        <v>202578.47</v>
      </c>
      <c r="U44" s="18">
        <v>19154.027</v>
      </c>
      <c r="V44" s="18">
        <v>4638.718</v>
      </c>
      <c r="W44" s="18">
        <v>8550350.804</v>
      </c>
      <c r="X44" s="18">
        <v>423720.024</v>
      </c>
      <c r="Y44" s="18">
        <v>828990.72</v>
      </c>
      <c r="Z44" s="18">
        <v>488972.399</v>
      </c>
      <c r="AA44" s="18">
        <v>215673.74</v>
      </c>
      <c r="AB44" s="18">
        <v>145529.133</v>
      </c>
      <c r="AC44" s="18">
        <v>2561</v>
      </c>
      <c r="AD44" s="18">
        <v>5975.031</v>
      </c>
      <c r="AE44" s="18">
        <v>121330.254</v>
      </c>
      <c r="AF44" s="18">
        <v>0</v>
      </c>
      <c r="AG44" s="18">
        <v>1072672.296</v>
      </c>
      <c r="AH44" s="18">
        <v>15061.295</v>
      </c>
      <c r="AI44" s="19">
        <f t="shared" si="1"/>
        <v>21371828.410000004</v>
      </c>
      <c r="AJ44" s="38">
        <v>1842.077</v>
      </c>
      <c r="AK44" s="18">
        <v>197.707</v>
      </c>
      <c r="AL44" s="18">
        <v>3784.374</v>
      </c>
      <c r="AM44" s="18">
        <v>412983.843</v>
      </c>
      <c r="AN44" s="18">
        <v>471109.529</v>
      </c>
      <c r="AO44" s="18">
        <v>1469555</v>
      </c>
      <c r="AP44" s="18">
        <v>81475.983</v>
      </c>
      <c r="AQ44" s="18">
        <v>789740.787</v>
      </c>
      <c r="AR44" s="18">
        <v>334917.401</v>
      </c>
      <c r="AS44" s="18">
        <v>54428.929</v>
      </c>
      <c r="AT44" s="18">
        <v>22597</v>
      </c>
      <c r="AU44" s="18">
        <v>37088.593</v>
      </c>
      <c r="AV44" s="18">
        <v>5677.926</v>
      </c>
      <c r="AW44" s="18">
        <v>45604.196</v>
      </c>
      <c r="AX44" s="18">
        <v>56461.638</v>
      </c>
      <c r="AY44" s="18">
        <v>439440.189</v>
      </c>
      <c r="AZ44" s="18">
        <v>8445.052</v>
      </c>
      <c r="BA44" s="19">
        <f t="shared" si="2"/>
        <v>4235350.224</v>
      </c>
      <c r="BB44" s="38">
        <v>819934.188</v>
      </c>
      <c r="BC44" s="18">
        <v>147341.653</v>
      </c>
      <c r="BD44" s="18">
        <v>211235.174</v>
      </c>
      <c r="BE44" s="18">
        <v>1325.25</v>
      </c>
      <c r="BF44" s="18">
        <v>1176</v>
      </c>
      <c r="BG44" s="18">
        <v>0</v>
      </c>
      <c r="BH44" s="18">
        <v>297339.44</v>
      </c>
      <c r="BI44" s="19">
        <f t="shared" si="4"/>
        <v>1478351.705</v>
      </c>
      <c r="BJ44" s="19">
        <f t="shared" si="3"/>
        <v>27161178.560000002</v>
      </c>
    </row>
    <row r="45" spans="2:62" ht="12" customHeight="1">
      <c r="B45" s="5" t="s">
        <v>35</v>
      </c>
      <c r="C45" s="3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9">
        <f t="shared" si="0"/>
        <v>0</v>
      </c>
      <c r="K45" s="38">
        <v>922515.536</v>
      </c>
      <c r="L45" s="18">
        <v>487543.869</v>
      </c>
      <c r="M45" s="21">
        <v>669484.558</v>
      </c>
      <c r="N45" s="18">
        <v>681169.65</v>
      </c>
      <c r="O45" s="18">
        <v>13120.642</v>
      </c>
      <c r="P45" s="18">
        <v>3673988.487</v>
      </c>
      <c r="Q45" s="18">
        <v>76365.298</v>
      </c>
      <c r="R45" s="18">
        <v>2421725.7</v>
      </c>
      <c r="S45" s="18">
        <v>5961317.308</v>
      </c>
      <c r="T45" s="18">
        <v>252550.905</v>
      </c>
      <c r="U45" s="18">
        <v>5607.711</v>
      </c>
      <c r="V45" s="18">
        <v>597.123</v>
      </c>
      <c r="W45" s="18">
        <v>5384432.716</v>
      </c>
      <c r="X45" s="18">
        <v>1289701.735</v>
      </c>
      <c r="Y45" s="18">
        <v>3046146.068</v>
      </c>
      <c r="Z45" s="18">
        <v>167739.975</v>
      </c>
      <c r="AA45" s="18">
        <v>167060.332</v>
      </c>
      <c r="AB45" s="18">
        <v>78680.067</v>
      </c>
      <c r="AC45" s="18">
        <v>1896.26</v>
      </c>
      <c r="AD45" s="18">
        <v>7765.469</v>
      </c>
      <c r="AE45" s="18">
        <v>53600.653</v>
      </c>
      <c r="AF45" s="18">
        <v>16</v>
      </c>
      <c r="AG45" s="18">
        <v>1924713.542</v>
      </c>
      <c r="AH45" s="18">
        <v>13998.132</v>
      </c>
      <c r="AI45" s="19">
        <f t="shared" si="1"/>
        <v>27301737.736</v>
      </c>
      <c r="AJ45" s="38">
        <v>2183</v>
      </c>
      <c r="AK45" s="18">
        <v>482</v>
      </c>
      <c r="AL45" s="18">
        <v>93116.779</v>
      </c>
      <c r="AM45" s="18">
        <v>865015.731</v>
      </c>
      <c r="AN45" s="18">
        <v>353659.329</v>
      </c>
      <c r="AO45" s="18">
        <v>861901.528</v>
      </c>
      <c r="AP45" s="18">
        <v>66982.831</v>
      </c>
      <c r="AQ45" s="18">
        <v>1401424.067</v>
      </c>
      <c r="AR45" s="18">
        <v>400384.173</v>
      </c>
      <c r="AS45" s="18">
        <v>42773.696</v>
      </c>
      <c r="AT45" s="18">
        <v>29047.476</v>
      </c>
      <c r="AU45" s="18">
        <v>72632.458</v>
      </c>
      <c r="AV45" s="18">
        <v>6282</v>
      </c>
      <c r="AW45" s="18">
        <v>21617.276</v>
      </c>
      <c r="AX45" s="18">
        <v>40194.493</v>
      </c>
      <c r="AY45" s="18">
        <v>235747.163</v>
      </c>
      <c r="AZ45" s="18">
        <v>21070.452</v>
      </c>
      <c r="BA45" s="19">
        <f t="shared" si="2"/>
        <v>4514514.451999999</v>
      </c>
      <c r="BB45" s="38">
        <v>941645.94</v>
      </c>
      <c r="BC45" s="18">
        <v>1772623.171</v>
      </c>
      <c r="BD45" s="18">
        <v>0</v>
      </c>
      <c r="BE45" s="18">
        <v>1261.403</v>
      </c>
      <c r="BF45" s="18">
        <v>450362</v>
      </c>
      <c r="BG45" s="18">
        <v>0</v>
      </c>
      <c r="BH45" s="18">
        <v>203659.966</v>
      </c>
      <c r="BI45" s="19">
        <f t="shared" si="4"/>
        <v>3369552.48</v>
      </c>
      <c r="BJ45" s="19">
        <f t="shared" si="3"/>
        <v>35185804.668</v>
      </c>
    </row>
    <row r="46" spans="2:62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322566.109</v>
      </c>
      <c r="G46" s="18">
        <v>0</v>
      </c>
      <c r="H46" s="18">
        <v>0</v>
      </c>
      <c r="I46" s="18">
        <v>0</v>
      </c>
      <c r="J46" s="19">
        <f t="shared" si="0"/>
        <v>322566.109</v>
      </c>
      <c r="K46" s="38">
        <v>302721.257</v>
      </c>
      <c r="L46" s="18">
        <v>54838.066</v>
      </c>
      <c r="M46" s="21">
        <v>22715.766</v>
      </c>
      <c r="N46" s="18">
        <v>400511.765</v>
      </c>
      <c r="O46" s="18">
        <v>9667.876</v>
      </c>
      <c r="P46" s="18">
        <v>824604.715</v>
      </c>
      <c r="Q46" s="18">
        <v>27699.518</v>
      </c>
      <c r="R46" s="18">
        <v>64242.817</v>
      </c>
      <c r="S46" s="18">
        <v>280554.149</v>
      </c>
      <c r="T46" s="18">
        <v>18156.816</v>
      </c>
      <c r="U46" s="18">
        <v>0</v>
      </c>
      <c r="V46" s="18">
        <v>23</v>
      </c>
      <c r="W46" s="18">
        <v>7036715.493</v>
      </c>
      <c r="X46" s="18">
        <v>613169.703</v>
      </c>
      <c r="Y46" s="18">
        <v>4039</v>
      </c>
      <c r="Z46" s="18">
        <v>43524.793</v>
      </c>
      <c r="AA46" s="18">
        <v>21044.458</v>
      </c>
      <c r="AB46" s="18">
        <v>43955.701</v>
      </c>
      <c r="AC46" s="18">
        <v>8672.777</v>
      </c>
      <c r="AD46" s="18">
        <v>3287.783</v>
      </c>
      <c r="AE46" s="18">
        <v>9447.824</v>
      </c>
      <c r="AF46" s="18">
        <v>0</v>
      </c>
      <c r="AG46" s="18">
        <v>78063.865</v>
      </c>
      <c r="AH46" s="18">
        <v>8623.003</v>
      </c>
      <c r="AI46" s="19">
        <f t="shared" si="1"/>
        <v>9876280.145</v>
      </c>
      <c r="AJ46" s="38">
        <v>65</v>
      </c>
      <c r="AK46" s="18">
        <v>5134.53</v>
      </c>
      <c r="AL46" s="18">
        <v>399</v>
      </c>
      <c r="AM46" s="18">
        <v>385105.869</v>
      </c>
      <c r="AN46" s="18">
        <v>103819.687</v>
      </c>
      <c r="AO46" s="18">
        <v>590647.196</v>
      </c>
      <c r="AP46" s="18">
        <v>22209.515</v>
      </c>
      <c r="AQ46" s="18">
        <v>98153.234</v>
      </c>
      <c r="AR46" s="18">
        <v>147555.092</v>
      </c>
      <c r="AS46" s="18">
        <v>8319.011</v>
      </c>
      <c r="AT46" s="18">
        <v>6537.703</v>
      </c>
      <c r="AU46" s="18">
        <v>8718.283</v>
      </c>
      <c r="AV46" s="18">
        <v>2314</v>
      </c>
      <c r="AW46" s="18">
        <v>9720.489</v>
      </c>
      <c r="AX46" s="18">
        <v>20858.982</v>
      </c>
      <c r="AY46" s="18">
        <v>57390.491</v>
      </c>
      <c r="AZ46" s="18">
        <v>8932.151</v>
      </c>
      <c r="BA46" s="19">
        <f t="shared" si="2"/>
        <v>1475880.233</v>
      </c>
      <c r="BB46" s="38">
        <v>67190.506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23001.111</v>
      </c>
      <c r="BI46" s="19">
        <f t="shared" si="4"/>
        <v>90191.617</v>
      </c>
      <c r="BJ46" s="19">
        <f t="shared" si="3"/>
        <v>11764918.104</v>
      </c>
    </row>
    <row r="47" spans="2:62" ht="12" customHeight="1">
      <c r="B47" s="8" t="s">
        <v>37</v>
      </c>
      <c r="C47" s="41">
        <v>0</v>
      </c>
      <c r="D47" s="28">
        <v>0</v>
      </c>
      <c r="E47" s="28">
        <v>0</v>
      </c>
      <c r="F47" s="28">
        <v>0</v>
      </c>
      <c r="G47" s="28">
        <v>7726.397</v>
      </c>
      <c r="H47" s="28">
        <v>0</v>
      </c>
      <c r="I47" s="28">
        <v>0</v>
      </c>
      <c r="J47" s="29">
        <f t="shared" si="0"/>
        <v>7726.397</v>
      </c>
      <c r="K47" s="41">
        <v>3883248.548</v>
      </c>
      <c r="L47" s="28">
        <v>2151962.895</v>
      </c>
      <c r="M47" s="30">
        <v>51594.623</v>
      </c>
      <c r="N47" s="28">
        <v>696367.992</v>
      </c>
      <c r="O47" s="28">
        <v>201916.868</v>
      </c>
      <c r="P47" s="28">
        <v>684181.609</v>
      </c>
      <c r="Q47" s="28">
        <v>615041.458</v>
      </c>
      <c r="R47" s="28">
        <v>4216502.39</v>
      </c>
      <c r="S47" s="28">
        <v>6023171.947</v>
      </c>
      <c r="T47" s="28">
        <v>577787.803</v>
      </c>
      <c r="U47" s="28">
        <v>385618.334</v>
      </c>
      <c r="V47" s="28">
        <v>4115.624</v>
      </c>
      <c r="W47" s="28">
        <v>40637924.833</v>
      </c>
      <c r="X47" s="28">
        <v>16928410.336</v>
      </c>
      <c r="Y47" s="28">
        <v>358981.901</v>
      </c>
      <c r="Z47" s="28">
        <v>1238410.525</v>
      </c>
      <c r="AA47" s="28">
        <v>215147.666</v>
      </c>
      <c r="AB47" s="28">
        <v>275354.081</v>
      </c>
      <c r="AC47" s="28">
        <v>9516.925</v>
      </c>
      <c r="AD47" s="28">
        <v>40417.772</v>
      </c>
      <c r="AE47" s="28">
        <v>219805.45</v>
      </c>
      <c r="AF47" s="28">
        <v>4649.3</v>
      </c>
      <c r="AG47" s="28">
        <v>2309551.114</v>
      </c>
      <c r="AH47" s="28">
        <v>72275.785</v>
      </c>
      <c r="AI47" s="29">
        <f t="shared" si="1"/>
        <v>81801955.77899998</v>
      </c>
      <c r="AJ47" s="41">
        <v>9561.143</v>
      </c>
      <c r="AK47" s="28">
        <v>2078</v>
      </c>
      <c r="AL47" s="28">
        <v>38263.937</v>
      </c>
      <c r="AM47" s="28">
        <v>3806192.996</v>
      </c>
      <c r="AN47" s="28">
        <v>4316481.844</v>
      </c>
      <c r="AO47" s="28">
        <v>7766162.443</v>
      </c>
      <c r="AP47" s="28">
        <v>594974.64</v>
      </c>
      <c r="AQ47" s="28">
        <v>6599726.446</v>
      </c>
      <c r="AR47" s="28">
        <v>3188215.76</v>
      </c>
      <c r="AS47" s="28">
        <v>163993.207</v>
      </c>
      <c r="AT47" s="28">
        <v>533690.022</v>
      </c>
      <c r="AU47" s="28">
        <v>240724.513</v>
      </c>
      <c r="AV47" s="28">
        <v>36812.413</v>
      </c>
      <c r="AW47" s="28">
        <v>284432.892</v>
      </c>
      <c r="AX47" s="28">
        <v>328448.128</v>
      </c>
      <c r="AY47" s="28">
        <v>986706.116</v>
      </c>
      <c r="AZ47" s="28">
        <v>311282.868</v>
      </c>
      <c r="BA47" s="29">
        <f t="shared" si="2"/>
        <v>29207747.367999997</v>
      </c>
      <c r="BB47" s="41">
        <v>7960798.513</v>
      </c>
      <c r="BC47" s="28">
        <v>1397503.01</v>
      </c>
      <c r="BD47" s="28">
        <v>1832692.678</v>
      </c>
      <c r="BE47" s="28">
        <v>63972.372</v>
      </c>
      <c r="BF47" s="28">
        <v>224433.994</v>
      </c>
      <c r="BG47" s="28">
        <v>0</v>
      </c>
      <c r="BH47" s="28">
        <v>1343032.937</v>
      </c>
      <c r="BI47" s="29">
        <f t="shared" si="4"/>
        <v>12822433.504</v>
      </c>
      <c r="BJ47" s="29">
        <f t="shared" si="3"/>
        <v>123839863.04799998</v>
      </c>
    </row>
    <row r="48" spans="2:62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9">
        <f t="shared" si="0"/>
        <v>0</v>
      </c>
      <c r="K48" s="38">
        <v>1145219.227</v>
      </c>
      <c r="L48" s="18">
        <v>510615.417</v>
      </c>
      <c r="M48" s="21">
        <v>23178.616</v>
      </c>
      <c r="N48" s="18">
        <v>419324.486</v>
      </c>
      <c r="O48" s="18">
        <v>58757.604</v>
      </c>
      <c r="P48" s="18">
        <v>606040.082</v>
      </c>
      <c r="Q48" s="18">
        <v>52049.531</v>
      </c>
      <c r="R48" s="18">
        <v>277182.039</v>
      </c>
      <c r="S48" s="18">
        <v>595538</v>
      </c>
      <c r="T48" s="18">
        <v>59365.03</v>
      </c>
      <c r="U48" s="18">
        <v>80270.961</v>
      </c>
      <c r="V48" s="18">
        <v>3642.042</v>
      </c>
      <c r="W48" s="18">
        <v>3505037.045</v>
      </c>
      <c r="X48" s="18">
        <v>330103.388</v>
      </c>
      <c r="Y48" s="18">
        <v>16832.18</v>
      </c>
      <c r="Z48" s="18">
        <v>326016.903</v>
      </c>
      <c r="AA48" s="18">
        <v>24651.848</v>
      </c>
      <c r="AB48" s="18">
        <v>40589.831</v>
      </c>
      <c r="AC48" s="18">
        <v>960.858</v>
      </c>
      <c r="AD48" s="18">
        <v>12370.082</v>
      </c>
      <c r="AE48" s="18">
        <v>212053.382</v>
      </c>
      <c r="AF48" s="18">
        <v>6944.111</v>
      </c>
      <c r="AG48" s="18">
        <v>406107.555</v>
      </c>
      <c r="AH48" s="18">
        <v>87345.678</v>
      </c>
      <c r="AI48" s="19">
        <f t="shared" si="1"/>
        <v>8800195.896</v>
      </c>
      <c r="AJ48" s="38">
        <v>32</v>
      </c>
      <c r="AK48" s="18">
        <v>2680.106</v>
      </c>
      <c r="AL48" s="18">
        <v>1483.141</v>
      </c>
      <c r="AM48" s="18">
        <v>447836.012</v>
      </c>
      <c r="AN48" s="18">
        <v>292304.627</v>
      </c>
      <c r="AO48" s="18">
        <v>682163.678</v>
      </c>
      <c r="AP48" s="18">
        <v>28271.131</v>
      </c>
      <c r="AQ48" s="18">
        <v>134751.874</v>
      </c>
      <c r="AR48" s="18">
        <v>197877.724</v>
      </c>
      <c r="AS48" s="18">
        <v>10896.916</v>
      </c>
      <c r="AT48" s="18">
        <v>15156</v>
      </c>
      <c r="AU48" s="18">
        <v>10860.037</v>
      </c>
      <c r="AV48" s="18">
        <v>2109.172</v>
      </c>
      <c r="AW48" s="18">
        <v>22296.518</v>
      </c>
      <c r="AX48" s="18">
        <v>58789.934</v>
      </c>
      <c r="AY48" s="18">
        <v>71673.144</v>
      </c>
      <c r="AZ48" s="18">
        <v>108823.777</v>
      </c>
      <c r="BA48" s="19">
        <f t="shared" si="2"/>
        <v>2088005.7909999997</v>
      </c>
      <c r="BB48" s="38">
        <v>1683895.527</v>
      </c>
      <c r="BC48" s="18">
        <v>225071.027</v>
      </c>
      <c r="BD48" s="18">
        <v>126316.751</v>
      </c>
      <c r="BE48" s="18">
        <v>28750.549</v>
      </c>
      <c r="BF48" s="18">
        <v>43609</v>
      </c>
      <c r="BG48" s="18">
        <v>0</v>
      </c>
      <c r="BH48" s="18">
        <v>443979.181</v>
      </c>
      <c r="BI48" s="19">
        <f t="shared" si="4"/>
        <v>2551622.0349999997</v>
      </c>
      <c r="BJ48" s="19">
        <f t="shared" si="3"/>
        <v>13439823.722</v>
      </c>
    </row>
    <row r="49" spans="2:62" ht="12" customHeight="1">
      <c r="B49" s="5" t="s">
        <v>39</v>
      </c>
      <c r="C49" s="38">
        <v>0</v>
      </c>
      <c r="D49" s="18">
        <v>0</v>
      </c>
      <c r="E49" s="18">
        <v>0</v>
      </c>
      <c r="F49" s="18">
        <v>273867.468</v>
      </c>
      <c r="G49" s="18">
        <v>0</v>
      </c>
      <c r="H49" s="18">
        <v>0</v>
      </c>
      <c r="I49" s="18">
        <v>0</v>
      </c>
      <c r="J49" s="19">
        <f t="shared" si="0"/>
        <v>273867.468</v>
      </c>
      <c r="K49" s="38">
        <v>822916.622</v>
      </c>
      <c r="L49" s="18">
        <v>467844.321</v>
      </c>
      <c r="M49" s="21">
        <v>31247.278</v>
      </c>
      <c r="N49" s="18">
        <v>47168.864</v>
      </c>
      <c r="O49" s="18">
        <v>7763.883</v>
      </c>
      <c r="P49" s="18">
        <v>59601.567</v>
      </c>
      <c r="Q49" s="18">
        <v>33158.069</v>
      </c>
      <c r="R49" s="18">
        <v>116314.033</v>
      </c>
      <c r="S49" s="18">
        <v>172283.71</v>
      </c>
      <c r="T49" s="18">
        <v>26414.128</v>
      </c>
      <c r="U49" s="18">
        <v>646.136</v>
      </c>
      <c r="V49" s="18">
        <v>31</v>
      </c>
      <c r="W49" s="18">
        <v>4135010.3</v>
      </c>
      <c r="X49" s="18">
        <v>383734.42</v>
      </c>
      <c r="Y49" s="18">
        <v>1219</v>
      </c>
      <c r="Z49" s="18">
        <v>168621.206</v>
      </c>
      <c r="AA49" s="18">
        <v>247666.76</v>
      </c>
      <c r="AB49" s="18">
        <v>8765.633</v>
      </c>
      <c r="AC49" s="18">
        <v>4085.16</v>
      </c>
      <c r="AD49" s="18">
        <v>25912.117</v>
      </c>
      <c r="AE49" s="18">
        <v>35417.022</v>
      </c>
      <c r="AF49" s="18">
        <v>11778</v>
      </c>
      <c r="AG49" s="18">
        <v>1209842.941</v>
      </c>
      <c r="AH49" s="18">
        <v>16369.916</v>
      </c>
      <c r="AI49" s="19">
        <f t="shared" si="1"/>
        <v>8033812.086</v>
      </c>
      <c r="AJ49" s="38">
        <v>242.765</v>
      </c>
      <c r="AK49" s="18">
        <v>120.655</v>
      </c>
      <c r="AL49" s="18">
        <v>1372.182</v>
      </c>
      <c r="AM49" s="18">
        <v>525263.055</v>
      </c>
      <c r="AN49" s="18">
        <v>331964.256</v>
      </c>
      <c r="AO49" s="18">
        <v>1154479.831</v>
      </c>
      <c r="AP49" s="18">
        <v>34226.81</v>
      </c>
      <c r="AQ49" s="18">
        <v>676257.848</v>
      </c>
      <c r="AR49" s="18">
        <v>173516.075</v>
      </c>
      <c r="AS49" s="18">
        <v>22552.031</v>
      </c>
      <c r="AT49" s="18">
        <v>16826</v>
      </c>
      <c r="AU49" s="18">
        <v>20528.484</v>
      </c>
      <c r="AV49" s="18">
        <v>4518.796</v>
      </c>
      <c r="AW49" s="18">
        <v>23135.574</v>
      </c>
      <c r="AX49" s="18">
        <v>39453.523</v>
      </c>
      <c r="AY49" s="18">
        <v>163866.029</v>
      </c>
      <c r="AZ49" s="18">
        <v>66187.104</v>
      </c>
      <c r="BA49" s="19">
        <f t="shared" si="2"/>
        <v>3254511.018</v>
      </c>
      <c r="BB49" s="38">
        <v>109918.467</v>
      </c>
      <c r="BC49" s="18">
        <v>101553.731</v>
      </c>
      <c r="BD49" s="18">
        <v>251815</v>
      </c>
      <c r="BE49" s="18">
        <v>0</v>
      </c>
      <c r="BF49" s="18">
        <v>0</v>
      </c>
      <c r="BG49" s="18">
        <v>0</v>
      </c>
      <c r="BH49" s="18">
        <v>164459.996</v>
      </c>
      <c r="BI49" s="19">
        <f t="shared" si="4"/>
        <v>627747.194</v>
      </c>
      <c r="BJ49" s="19">
        <f t="shared" si="3"/>
        <v>12189937.766</v>
      </c>
    </row>
    <row r="50" spans="2:62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49967.493</v>
      </c>
      <c r="G50" s="18">
        <v>0</v>
      </c>
      <c r="H50" s="18">
        <v>0</v>
      </c>
      <c r="I50" s="18">
        <v>6.179</v>
      </c>
      <c r="J50" s="19">
        <f t="shared" si="0"/>
        <v>49973.672</v>
      </c>
      <c r="K50" s="38">
        <v>1327251.063</v>
      </c>
      <c r="L50" s="18">
        <v>828381.853</v>
      </c>
      <c r="M50" s="21">
        <v>37042.389</v>
      </c>
      <c r="N50" s="18">
        <v>879737.666</v>
      </c>
      <c r="O50" s="18">
        <v>18018.133</v>
      </c>
      <c r="P50" s="18">
        <v>977616.243</v>
      </c>
      <c r="Q50" s="18">
        <v>161437.191</v>
      </c>
      <c r="R50" s="18">
        <v>690646.578</v>
      </c>
      <c r="S50" s="18">
        <v>872966.857</v>
      </c>
      <c r="T50" s="18">
        <v>166767.589</v>
      </c>
      <c r="U50" s="18">
        <v>71505.761</v>
      </c>
      <c r="V50" s="18">
        <v>150</v>
      </c>
      <c r="W50" s="18">
        <v>7024732.201</v>
      </c>
      <c r="X50" s="18">
        <v>761419.181</v>
      </c>
      <c r="Y50" s="18">
        <v>81406.269</v>
      </c>
      <c r="Z50" s="18">
        <v>427821.204</v>
      </c>
      <c r="AA50" s="18">
        <v>12656.385</v>
      </c>
      <c r="AB50" s="18">
        <v>49069.505</v>
      </c>
      <c r="AC50" s="18">
        <v>1367.292</v>
      </c>
      <c r="AD50" s="18">
        <v>47889.459</v>
      </c>
      <c r="AE50" s="18">
        <v>117049.984</v>
      </c>
      <c r="AF50" s="18">
        <v>7604.332</v>
      </c>
      <c r="AG50" s="18">
        <v>612126.973</v>
      </c>
      <c r="AH50" s="18">
        <v>8394.523</v>
      </c>
      <c r="AI50" s="19">
        <f t="shared" si="1"/>
        <v>15183058.631</v>
      </c>
      <c r="AJ50" s="38">
        <v>592</v>
      </c>
      <c r="AK50" s="18">
        <v>500</v>
      </c>
      <c r="AL50" s="18">
        <v>5534.39</v>
      </c>
      <c r="AM50" s="18">
        <v>869478.856</v>
      </c>
      <c r="AN50" s="18">
        <v>365244.879</v>
      </c>
      <c r="AO50" s="18">
        <v>1327198.903</v>
      </c>
      <c r="AP50" s="18">
        <v>83617.329</v>
      </c>
      <c r="AQ50" s="18">
        <v>509924</v>
      </c>
      <c r="AR50" s="18">
        <v>522361.984</v>
      </c>
      <c r="AS50" s="18">
        <v>58611.623</v>
      </c>
      <c r="AT50" s="18">
        <v>38791.689</v>
      </c>
      <c r="AU50" s="18">
        <v>33499.824</v>
      </c>
      <c r="AV50" s="18">
        <v>6550.58</v>
      </c>
      <c r="AW50" s="18">
        <v>25423.089</v>
      </c>
      <c r="AX50" s="18">
        <v>45747.92</v>
      </c>
      <c r="AY50" s="18">
        <v>161011.242</v>
      </c>
      <c r="AZ50" s="18">
        <v>11693</v>
      </c>
      <c r="BA50" s="19">
        <f t="shared" si="2"/>
        <v>4065781.308</v>
      </c>
      <c r="BB50" s="38">
        <v>674929.019</v>
      </c>
      <c r="BC50" s="18">
        <v>214533.75</v>
      </c>
      <c r="BD50" s="18">
        <v>635921.609</v>
      </c>
      <c r="BE50" s="18">
        <v>4468.47</v>
      </c>
      <c r="BF50" s="18">
        <v>0</v>
      </c>
      <c r="BG50" s="18">
        <v>0</v>
      </c>
      <c r="BH50" s="18">
        <v>99934.378</v>
      </c>
      <c r="BI50" s="19">
        <f t="shared" si="4"/>
        <v>1629787.226</v>
      </c>
      <c r="BJ50" s="19">
        <f t="shared" si="3"/>
        <v>20928600.837</v>
      </c>
    </row>
    <row r="51" spans="2:62" ht="12" customHeight="1">
      <c r="B51" s="5" t="s">
        <v>41</v>
      </c>
      <c r="C51" s="38">
        <v>0</v>
      </c>
      <c r="D51" s="18">
        <v>0</v>
      </c>
      <c r="E51" s="18">
        <v>0</v>
      </c>
      <c r="F51" s="18">
        <v>0</v>
      </c>
      <c r="G51" s="18">
        <v>319444.392</v>
      </c>
      <c r="H51" s="18">
        <v>0</v>
      </c>
      <c r="I51" s="18">
        <v>0</v>
      </c>
      <c r="J51" s="19">
        <f t="shared" si="0"/>
        <v>319444.392</v>
      </c>
      <c r="K51" s="38">
        <v>690876.76</v>
      </c>
      <c r="L51" s="18">
        <v>592585.277</v>
      </c>
      <c r="M51" s="21">
        <v>37463.568</v>
      </c>
      <c r="N51" s="18">
        <v>427439.112</v>
      </c>
      <c r="O51" s="18">
        <v>31793.569</v>
      </c>
      <c r="P51" s="18">
        <v>438679.794</v>
      </c>
      <c r="Q51" s="18">
        <v>38882.078</v>
      </c>
      <c r="R51" s="18">
        <v>4858791.561</v>
      </c>
      <c r="S51" s="18">
        <v>8747693.581</v>
      </c>
      <c r="T51" s="18">
        <v>120167.064</v>
      </c>
      <c r="U51" s="18">
        <v>22164.092</v>
      </c>
      <c r="V51" s="18">
        <v>750.289</v>
      </c>
      <c r="W51" s="18">
        <v>15222718.735</v>
      </c>
      <c r="X51" s="18">
        <v>27139461.597</v>
      </c>
      <c r="Y51" s="18">
        <v>1856839.559</v>
      </c>
      <c r="Z51" s="18">
        <v>147689.624</v>
      </c>
      <c r="AA51" s="18">
        <v>47250.352</v>
      </c>
      <c r="AB51" s="18">
        <v>28013.727</v>
      </c>
      <c r="AC51" s="18">
        <v>84730.21</v>
      </c>
      <c r="AD51" s="18">
        <v>44170.641</v>
      </c>
      <c r="AE51" s="18">
        <v>34240.291</v>
      </c>
      <c r="AF51" s="18">
        <v>30880.067</v>
      </c>
      <c r="AG51" s="18">
        <v>795642.859</v>
      </c>
      <c r="AH51" s="18">
        <v>6782.332</v>
      </c>
      <c r="AI51" s="19">
        <f t="shared" si="1"/>
        <v>61445706.739</v>
      </c>
      <c r="AJ51" s="38">
        <v>126</v>
      </c>
      <c r="AK51" s="18">
        <v>0</v>
      </c>
      <c r="AL51" s="18">
        <v>946</v>
      </c>
      <c r="AM51" s="18">
        <v>553443.279</v>
      </c>
      <c r="AN51" s="18">
        <v>301489.19</v>
      </c>
      <c r="AO51" s="18">
        <v>1019262.637</v>
      </c>
      <c r="AP51" s="18">
        <v>29617.374</v>
      </c>
      <c r="AQ51" s="18">
        <v>219224.787</v>
      </c>
      <c r="AR51" s="18">
        <v>809510.897</v>
      </c>
      <c r="AS51" s="18">
        <v>20281.658</v>
      </c>
      <c r="AT51" s="18">
        <v>18294.552</v>
      </c>
      <c r="AU51" s="18">
        <v>23883.227</v>
      </c>
      <c r="AV51" s="18">
        <v>2672.737</v>
      </c>
      <c r="AW51" s="18">
        <v>13873.775</v>
      </c>
      <c r="AX51" s="18">
        <v>18292.048</v>
      </c>
      <c r="AY51" s="18">
        <v>87820.039</v>
      </c>
      <c r="AZ51" s="18">
        <v>18571</v>
      </c>
      <c r="BA51" s="19">
        <f t="shared" si="2"/>
        <v>3137309.1999999997</v>
      </c>
      <c r="BB51" s="38">
        <v>1071887.583</v>
      </c>
      <c r="BC51" s="18">
        <v>2447</v>
      </c>
      <c r="BD51" s="18">
        <v>0</v>
      </c>
      <c r="BE51" s="18">
        <v>3908.642</v>
      </c>
      <c r="BF51" s="18">
        <v>0</v>
      </c>
      <c r="BG51" s="18">
        <v>0</v>
      </c>
      <c r="BH51" s="18">
        <v>32739.257</v>
      </c>
      <c r="BI51" s="19">
        <f t="shared" si="4"/>
        <v>1110982.482</v>
      </c>
      <c r="BJ51" s="19">
        <f t="shared" si="3"/>
        <v>66013442.813</v>
      </c>
    </row>
    <row r="52" spans="2:62" ht="12" customHeight="1">
      <c r="B52" s="5" t="s">
        <v>42</v>
      </c>
      <c r="C52" s="38">
        <v>0</v>
      </c>
      <c r="D52" s="18">
        <v>0</v>
      </c>
      <c r="E52" s="18">
        <v>0</v>
      </c>
      <c r="F52" s="18">
        <v>635678.623</v>
      </c>
      <c r="G52" s="18">
        <v>0</v>
      </c>
      <c r="H52" s="18">
        <v>0</v>
      </c>
      <c r="I52" s="18">
        <v>0</v>
      </c>
      <c r="J52" s="19">
        <f t="shared" si="0"/>
        <v>635678.623</v>
      </c>
      <c r="K52" s="38">
        <v>1308051.394</v>
      </c>
      <c r="L52" s="18">
        <v>1366547.574</v>
      </c>
      <c r="M52" s="21">
        <v>96762.686</v>
      </c>
      <c r="N52" s="18">
        <v>894757.466</v>
      </c>
      <c r="O52" s="18">
        <v>17640.288</v>
      </c>
      <c r="P52" s="18">
        <v>668157.113</v>
      </c>
      <c r="Q52" s="18">
        <v>42243.094</v>
      </c>
      <c r="R52" s="18">
        <v>1252100.05</v>
      </c>
      <c r="S52" s="18">
        <v>549410.433</v>
      </c>
      <c r="T52" s="18">
        <v>50138.754</v>
      </c>
      <c r="U52" s="18">
        <v>202106.363</v>
      </c>
      <c r="V52" s="18">
        <v>0</v>
      </c>
      <c r="W52" s="18">
        <v>6461085.869</v>
      </c>
      <c r="X52" s="18">
        <v>1593073.27</v>
      </c>
      <c r="Y52" s="18">
        <v>8192.031</v>
      </c>
      <c r="Z52" s="18">
        <v>109227.907</v>
      </c>
      <c r="AA52" s="18">
        <v>16199.726</v>
      </c>
      <c r="AB52" s="18">
        <v>19131.826</v>
      </c>
      <c r="AC52" s="18">
        <v>12584.733</v>
      </c>
      <c r="AD52" s="18">
        <v>8921.564</v>
      </c>
      <c r="AE52" s="18">
        <v>118597.002</v>
      </c>
      <c r="AF52" s="18">
        <v>5237.377</v>
      </c>
      <c r="AG52" s="18">
        <v>49860.591</v>
      </c>
      <c r="AH52" s="18">
        <v>21306.745</v>
      </c>
      <c r="AI52" s="19">
        <f t="shared" si="1"/>
        <v>14871333.855999995</v>
      </c>
      <c r="AJ52" s="38">
        <v>8234.908</v>
      </c>
      <c r="AK52" s="18">
        <v>35</v>
      </c>
      <c r="AL52" s="18">
        <v>1055</v>
      </c>
      <c r="AM52" s="18">
        <v>624139.437</v>
      </c>
      <c r="AN52" s="18">
        <v>326676.173</v>
      </c>
      <c r="AO52" s="18">
        <v>1015969.634</v>
      </c>
      <c r="AP52" s="18">
        <v>27379.962</v>
      </c>
      <c r="AQ52" s="18">
        <v>284309.98</v>
      </c>
      <c r="AR52" s="18">
        <v>318187.74</v>
      </c>
      <c r="AS52" s="18">
        <v>15594</v>
      </c>
      <c r="AT52" s="18">
        <v>27019.759</v>
      </c>
      <c r="AU52" s="18">
        <v>9943.662</v>
      </c>
      <c r="AV52" s="18">
        <v>3200.278</v>
      </c>
      <c r="AW52" s="18">
        <v>12330</v>
      </c>
      <c r="AX52" s="18">
        <v>26550.869</v>
      </c>
      <c r="AY52" s="18">
        <v>134271.485</v>
      </c>
      <c r="AZ52" s="18">
        <v>14049.04</v>
      </c>
      <c r="BA52" s="19">
        <f t="shared" si="2"/>
        <v>2848946.9270000006</v>
      </c>
      <c r="BB52" s="38">
        <v>384150.361</v>
      </c>
      <c r="BC52" s="18">
        <v>3248</v>
      </c>
      <c r="BD52" s="18">
        <v>0</v>
      </c>
      <c r="BE52" s="18">
        <v>0</v>
      </c>
      <c r="BF52" s="18">
        <v>0</v>
      </c>
      <c r="BG52" s="18">
        <v>0</v>
      </c>
      <c r="BH52" s="18">
        <v>117256.624</v>
      </c>
      <c r="BI52" s="19">
        <f t="shared" si="4"/>
        <v>504654.985</v>
      </c>
      <c r="BJ52" s="19">
        <f t="shared" si="3"/>
        <v>18860614.390999995</v>
      </c>
    </row>
    <row r="53" spans="2:62" ht="12" customHeight="1">
      <c r="B53" s="5" t="s">
        <v>45</v>
      </c>
      <c r="C53" s="38">
        <v>0</v>
      </c>
      <c r="D53" s="18">
        <v>0</v>
      </c>
      <c r="E53" s="18">
        <v>0</v>
      </c>
      <c r="F53" s="18">
        <v>493334.953</v>
      </c>
      <c r="G53" s="18">
        <v>0</v>
      </c>
      <c r="H53" s="18">
        <v>0</v>
      </c>
      <c r="I53" s="18">
        <v>248754.672</v>
      </c>
      <c r="J53" s="19">
        <f t="shared" si="0"/>
        <v>742089.625</v>
      </c>
      <c r="K53" s="38">
        <v>2845077.692</v>
      </c>
      <c r="L53" s="18">
        <v>5691989.267</v>
      </c>
      <c r="M53" s="21">
        <v>12852.176</v>
      </c>
      <c r="N53" s="18">
        <v>330387.14</v>
      </c>
      <c r="O53" s="18">
        <v>9806.055</v>
      </c>
      <c r="P53" s="18">
        <v>673648.207</v>
      </c>
      <c r="Q53" s="18">
        <v>79655.806</v>
      </c>
      <c r="R53" s="18">
        <v>282626.944</v>
      </c>
      <c r="S53" s="18">
        <v>727004.255</v>
      </c>
      <c r="T53" s="18">
        <v>21697.645</v>
      </c>
      <c r="U53" s="18">
        <v>376.218</v>
      </c>
      <c r="V53" s="18">
        <v>4</v>
      </c>
      <c r="W53" s="18">
        <v>7760592.089</v>
      </c>
      <c r="X53" s="18">
        <v>48566.535</v>
      </c>
      <c r="Y53" s="18">
        <v>161254.641</v>
      </c>
      <c r="Z53" s="18">
        <v>130625.537</v>
      </c>
      <c r="AA53" s="18">
        <v>3536.728</v>
      </c>
      <c r="AB53" s="18">
        <v>25878.796</v>
      </c>
      <c r="AC53" s="18">
        <v>1273.126</v>
      </c>
      <c r="AD53" s="18">
        <v>50088.09</v>
      </c>
      <c r="AE53" s="18">
        <v>102638.039</v>
      </c>
      <c r="AF53" s="18">
        <v>673.143</v>
      </c>
      <c r="AG53" s="18">
        <v>33475</v>
      </c>
      <c r="AH53" s="18">
        <v>12489.057</v>
      </c>
      <c r="AI53" s="19">
        <f t="shared" si="1"/>
        <v>19006216.186</v>
      </c>
      <c r="AJ53" s="38">
        <v>1631</v>
      </c>
      <c r="AK53" s="18">
        <v>440.969</v>
      </c>
      <c r="AL53" s="18">
        <v>1338</v>
      </c>
      <c r="AM53" s="18">
        <v>975231.556</v>
      </c>
      <c r="AN53" s="18">
        <v>677396.588</v>
      </c>
      <c r="AO53" s="18">
        <v>1742569.894</v>
      </c>
      <c r="AP53" s="18">
        <v>89936.279</v>
      </c>
      <c r="AQ53" s="18">
        <v>469227.89</v>
      </c>
      <c r="AR53" s="18">
        <v>496278.961</v>
      </c>
      <c r="AS53" s="18">
        <v>28464.527</v>
      </c>
      <c r="AT53" s="18">
        <v>35722</v>
      </c>
      <c r="AU53" s="18">
        <v>17664.871</v>
      </c>
      <c r="AV53" s="18">
        <v>4664</v>
      </c>
      <c r="AW53" s="18">
        <v>21297</v>
      </c>
      <c r="AX53" s="18">
        <v>39407.702</v>
      </c>
      <c r="AY53" s="18">
        <v>264754.594</v>
      </c>
      <c r="AZ53" s="18">
        <v>30229.923</v>
      </c>
      <c r="BA53" s="19">
        <f t="shared" si="2"/>
        <v>4896255.754</v>
      </c>
      <c r="BB53" s="38">
        <v>1130151.351</v>
      </c>
      <c r="BC53" s="18">
        <v>0</v>
      </c>
      <c r="BD53" s="18">
        <v>3787066.913</v>
      </c>
      <c r="BE53" s="18">
        <v>756</v>
      </c>
      <c r="BF53" s="18">
        <v>188935</v>
      </c>
      <c r="BG53" s="18">
        <v>0</v>
      </c>
      <c r="BH53" s="18">
        <v>373276.599</v>
      </c>
      <c r="BI53" s="19">
        <f t="shared" si="4"/>
        <v>5480185.863000001</v>
      </c>
      <c r="BJ53" s="19">
        <f t="shared" si="3"/>
        <v>30124747.428000003</v>
      </c>
    </row>
    <row r="54" spans="2:62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2050.866</v>
      </c>
      <c r="G54" s="31">
        <v>1821.719</v>
      </c>
      <c r="H54" s="31">
        <v>0</v>
      </c>
      <c r="I54" s="31">
        <v>0</v>
      </c>
      <c r="J54" s="32">
        <f t="shared" si="0"/>
        <v>3872.585</v>
      </c>
      <c r="K54" s="42">
        <v>794158.642</v>
      </c>
      <c r="L54" s="31">
        <v>540374.806</v>
      </c>
      <c r="M54" s="33">
        <v>3004.457</v>
      </c>
      <c r="N54" s="31">
        <v>11280.103</v>
      </c>
      <c r="O54" s="31">
        <v>7090.163</v>
      </c>
      <c r="P54" s="31">
        <v>115885.2</v>
      </c>
      <c r="Q54" s="31">
        <v>81844.457</v>
      </c>
      <c r="R54" s="31">
        <v>142288.546</v>
      </c>
      <c r="S54" s="31">
        <v>3100661</v>
      </c>
      <c r="T54" s="31">
        <v>21800.116</v>
      </c>
      <c r="U54" s="31">
        <v>0</v>
      </c>
      <c r="V54" s="31">
        <v>18</v>
      </c>
      <c r="W54" s="31">
        <v>7853588.897</v>
      </c>
      <c r="X54" s="31">
        <v>451456.877</v>
      </c>
      <c r="Y54" s="31">
        <v>5384</v>
      </c>
      <c r="Z54" s="31">
        <v>113255.131</v>
      </c>
      <c r="AA54" s="31">
        <v>453</v>
      </c>
      <c r="AB54" s="31">
        <v>1730.273</v>
      </c>
      <c r="AC54" s="31">
        <v>781</v>
      </c>
      <c r="AD54" s="31">
        <v>654.237</v>
      </c>
      <c r="AE54" s="31">
        <v>4006.236</v>
      </c>
      <c r="AF54" s="31">
        <v>0</v>
      </c>
      <c r="AG54" s="31">
        <v>5059</v>
      </c>
      <c r="AH54" s="31">
        <v>3108.888</v>
      </c>
      <c r="AI54" s="32">
        <f t="shared" si="1"/>
        <v>13257883.029</v>
      </c>
      <c r="AJ54" s="42">
        <v>127</v>
      </c>
      <c r="AK54" s="31">
        <v>185.477</v>
      </c>
      <c r="AL54" s="31">
        <v>1039.551</v>
      </c>
      <c r="AM54" s="31">
        <v>325569.249</v>
      </c>
      <c r="AN54" s="31">
        <v>379541.455</v>
      </c>
      <c r="AO54" s="31">
        <v>928525.145</v>
      </c>
      <c r="AP54" s="31">
        <v>23797.478</v>
      </c>
      <c r="AQ54" s="31">
        <v>2168362.526</v>
      </c>
      <c r="AR54" s="31">
        <v>165135</v>
      </c>
      <c r="AS54" s="31">
        <v>11509.273</v>
      </c>
      <c r="AT54" s="31">
        <v>15878.405</v>
      </c>
      <c r="AU54" s="31">
        <v>24735.903</v>
      </c>
      <c r="AV54" s="31">
        <v>2425.471</v>
      </c>
      <c r="AW54" s="31">
        <v>19383.647</v>
      </c>
      <c r="AX54" s="31">
        <v>26691.748</v>
      </c>
      <c r="AY54" s="31">
        <v>82396.827</v>
      </c>
      <c r="AZ54" s="31">
        <v>17322.835</v>
      </c>
      <c r="BA54" s="32">
        <f t="shared" si="2"/>
        <v>4192626.9899999998</v>
      </c>
      <c r="BB54" s="42">
        <v>344740.464</v>
      </c>
      <c r="BC54" s="31">
        <v>2048</v>
      </c>
      <c r="BD54" s="31">
        <v>34498.588</v>
      </c>
      <c r="BE54" s="31">
        <v>4691</v>
      </c>
      <c r="BF54" s="31">
        <v>5000</v>
      </c>
      <c r="BG54" s="31">
        <v>0</v>
      </c>
      <c r="BH54" s="31">
        <v>48673.893</v>
      </c>
      <c r="BI54" s="32">
        <f t="shared" si="4"/>
        <v>439651.94499999995</v>
      </c>
      <c r="BJ54" s="32">
        <f t="shared" si="3"/>
        <v>17894034.549</v>
      </c>
    </row>
    <row r="55" spans="2:62" ht="12" customHeight="1">
      <c r="B55" s="9" t="s">
        <v>44</v>
      </c>
      <c r="C55" s="42">
        <f>SUM(C8:C54)</f>
        <v>0</v>
      </c>
      <c r="D55" s="31">
        <f aca="true" t="shared" si="5" ref="D55:N55">SUM(D8:D54)</f>
        <v>213381.671</v>
      </c>
      <c r="E55" s="31">
        <f t="shared" si="5"/>
        <v>126181.94200000001</v>
      </c>
      <c r="F55" s="31">
        <f t="shared" si="5"/>
        <v>11138378.983</v>
      </c>
      <c r="G55" s="31">
        <f>SUM(G8:G54)</f>
        <v>893864.428</v>
      </c>
      <c r="H55" s="31">
        <f t="shared" si="5"/>
        <v>35529.709</v>
      </c>
      <c r="I55" s="31">
        <f t="shared" si="5"/>
        <v>4967645.999</v>
      </c>
      <c r="J55" s="32">
        <f t="shared" si="5"/>
        <v>17374982.731999997</v>
      </c>
      <c r="K55" s="42">
        <f t="shared" si="5"/>
        <v>101923848.13299997</v>
      </c>
      <c r="L55" s="31">
        <f t="shared" si="5"/>
        <v>63990488.93600002</v>
      </c>
      <c r="M55" s="33">
        <f t="shared" si="5"/>
        <v>5460185.132000001</v>
      </c>
      <c r="N55" s="31">
        <f t="shared" si="5"/>
        <v>32031085.569999993</v>
      </c>
      <c r="O55" s="31">
        <f>SUM(O8:O54)</f>
        <v>4508872.409</v>
      </c>
      <c r="P55" s="31">
        <f aca="true" t="shared" si="6" ref="P55:W55">SUM(P8:P54)</f>
        <v>65086493.25400002</v>
      </c>
      <c r="Q55" s="31">
        <f t="shared" si="6"/>
        <v>16192613.078999998</v>
      </c>
      <c r="R55" s="31">
        <f t="shared" si="6"/>
        <v>158021167.573</v>
      </c>
      <c r="S55" s="31">
        <f t="shared" si="6"/>
        <v>309978580.99000007</v>
      </c>
      <c r="T55" s="31">
        <f t="shared" si="6"/>
        <v>19683703.231000002</v>
      </c>
      <c r="U55" s="31">
        <f t="shared" si="6"/>
        <v>5217652.4290000005</v>
      </c>
      <c r="V55" s="31">
        <f t="shared" si="6"/>
        <v>144839.01299999998</v>
      </c>
      <c r="W55" s="31">
        <f t="shared" si="6"/>
        <v>596072351.9879999</v>
      </c>
      <c r="X55" s="31">
        <f>SUM(X8:X54)</f>
        <v>321413896.65800005</v>
      </c>
      <c r="Y55" s="31">
        <f>SUM(Y8:Y54)</f>
        <v>23469963.287</v>
      </c>
      <c r="Z55" s="31">
        <f aca="true" t="shared" si="7" ref="Z55:AH55">SUM(Z8:Z54)</f>
        <v>35167472.396</v>
      </c>
      <c r="AA55" s="31">
        <f t="shared" si="7"/>
        <v>10934496.226999998</v>
      </c>
      <c r="AB55" s="31">
        <f t="shared" si="7"/>
        <v>11615905.954</v>
      </c>
      <c r="AC55" s="31">
        <f t="shared" si="7"/>
        <v>2522335.142999999</v>
      </c>
      <c r="AD55" s="31">
        <f>SUM(AD8:AD54)</f>
        <v>2231601.750999999</v>
      </c>
      <c r="AE55" s="31">
        <f>SUM(AE8:AE54)</f>
        <v>12884414.281000001</v>
      </c>
      <c r="AF55" s="31">
        <f t="shared" si="7"/>
        <v>1298593.9270000004</v>
      </c>
      <c r="AG55" s="31">
        <f t="shared" si="7"/>
        <v>76436746.16600002</v>
      </c>
      <c r="AH55" s="31">
        <f t="shared" si="7"/>
        <v>3913122.2250000015</v>
      </c>
      <c r="AI55" s="32">
        <f>SUM(AI8:AI54)</f>
        <v>1880200429.7520003</v>
      </c>
      <c r="AJ55" s="42">
        <f>SUM(AJ8:AJ54)</f>
        <v>202248.683</v>
      </c>
      <c r="AK55" s="31">
        <f>SUM(AK8:AK54)</f>
        <v>467168.3240000001</v>
      </c>
      <c r="AL55" s="31">
        <f aca="true" t="shared" si="8" ref="AL55:AQ55">SUM(AL8:AL54)</f>
        <v>1240653.085</v>
      </c>
      <c r="AM55" s="31">
        <f t="shared" si="8"/>
        <v>73438103.50400001</v>
      </c>
      <c r="AN55" s="31">
        <f t="shared" si="8"/>
        <v>57072181.95599999</v>
      </c>
      <c r="AO55" s="31">
        <f t="shared" si="8"/>
        <v>138133373.12100002</v>
      </c>
      <c r="AP55" s="31">
        <f t="shared" si="8"/>
        <v>8958366.921999998</v>
      </c>
      <c r="AQ55" s="31">
        <f t="shared" si="8"/>
        <v>77190359.63399999</v>
      </c>
      <c r="AR55" s="31">
        <f aca="true" t="shared" si="9" ref="AR55:BD55">SUM(AR8:AR54)</f>
        <v>55456746.212000005</v>
      </c>
      <c r="AS55" s="31">
        <f t="shared" si="9"/>
        <v>9419011.905000001</v>
      </c>
      <c r="AT55" s="31">
        <f>SUM(AT8:AT54)</f>
        <v>5035767.9920000015</v>
      </c>
      <c r="AU55" s="31">
        <f>SUM(AU8:AU54)</f>
        <v>3242645.467999999</v>
      </c>
      <c r="AV55" s="31">
        <f>SUM(AV8:AV54)</f>
        <v>1101514.1199999999</v>
      </c>
      <c r="AW55" s="31">
        <f t="shared" si="9"/>
        <v>2811263.211</v>
      </c>
      <c r="AX55" s="31">
        <f>SUM(AX8:AX54)</f>
        <v>4196272.5649999995</v>
      </c>
      <c r="AY55" s="31">
        <f t="shared" si="9"/>
        <v>18222625.517</v>
      </c>
      <c r="AZ55" s="31">
        <f t="shared" si="9"/>
        <v>5927553.42</v>
      </c>
      <c r="BA55" s="32">
        <f>SUM(BA8:BA54)</f>
        <v>462115855.63899994</v>
      </c>
      <c r="BB55" s="42">
        <f t="shared" si="9"/>
        <v>147936587.63200006</v>
      </c>
      <c r="BC55" s="31">
        <f t="shared" si="9"/>
        <v>30432657.178000003</v>
      </c>
      <c r="BD55" s="31">
        <f t="shared" si="9"/>
        <v>30464594.315999996</v>
      </c>
      <c r="BE55" s="31">
        <f>SUM(BE8:BE54)</f>
        <v>2463773.416</v>
      </c>
      <c r="BF55" s="31">
        <f>SUM(BF8:BF54)</f>
        <v>7071063.598999999</v>
      </c>
      <c r="BG55" s="31">
        <f>SUM(BG8:BG54)</f>
        <v>114325</v>
      </c>
      <c r="BH55" s="31">
        <f>SUM(BH8:BH54)</f>
        <v>20616327.853000004</v>
      </c>
      <c r="BI55" s="32">
        <f>SUM(BI8:BI54)</f>
        <v>239099328.99400005</v>
      </c>
      <c r="BJ55" s="32">
        <f t="shared" si="3"/>
        <v>2598790597.117</v>
      </c>
    </row>
  </sheetData>
  <sheetProtection/>
  <mergeCells count="47">
    <mergeCell ref="AB6:AB7"/>
    <mergeCell ref="AC6:AC7"/>
    <mergeCell ref="BD6:BD7"/>
    <mergeCell ref="BC6:BC7"/>
    <mergeCell ref="BA6:BA7"/>
    <mergeCell ref="BB6:BB7"/>
    <mergeCell ref="AS6:AS7"/>
    <mergeCell ref="AZ6:AZ7"/>
    <mergeCell ref="B2:M2"/>
    <mergeCell ref="K5:AI5"/>
    <mergeCell ref="R6:R7"/>
    <mergeCell ref="C6:C7"/>
    <mergeCell ref="D6:D7"/>
    <mergeCell ref="AJ6:AJ7"/>
    <mergeCell ref="AI6:AI7"/>
    <mergeCell ref="AE6:AE7"/>
    <mergeCell ref="AA6:AA7"/>
    <mergeCell ref="Y6:Y7"/>
    <mergeCell ref="C5:J5"/>
    <mergeCell ref="Q6:Q7"/>
    <mergeCell ref="U6:U7"/>
    <mergeCell ref="X6:X7"/>
    <mergeCell ref="H6:H7"/>
    <mergeCell ref="BJ5:BJ7"/>
    <mergeCell ref="BE6:BE7"/>
    <mergeCell ref="BF6:BF7"/>
    <mergeCell ref="BG6:BG7"/>
    <mergeCell ref="BH6:BH7"/>
    <mergeCell ref="E6:E7"/>
    <mergeCell ref="O6:O7"/>
    <mergeCell ref="M6:M7"/>
    <mergeCell ref="AR6:AR7"/>
    <mergeCell ref="N6:N7"/>
    <mergeCell ref="I6:I7"/>
    <mergeCell ref="K6:K7"/>
    <mergeCell ref="J6:J7"/>
    <mergeCell ref="AG6:AG7"/>
    <mergeCell ref="Z6:Z7"/>
    <mergeCell ref="AJ5:BA5"/>
    <mergeCell ref="BB5:BI5"/>
    <mergeCell ref="AU6:AU7"/>
    <mergeCell ref="AT6:AT7"/>
    <mergeCell ref="BI6:BI7"/>
    <mergeCell ref="AK6:AK7"/>
    <mergeCell ref="AO6:AO7"/>
    <mergeCell ref="AP6:AP7"/>
    <mergeCell ref="AN6:AN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2007-04-02T06:40:28Z</cp:lastPrinted>
  <dcterms:created xsi:type="dcterms:W3CDTF">2002-02-15T02:21:32Z</dcterms:created>
  <dcterms:modified xsi:type="dcterms:W3CDTF">2017-03-22T05:23:39Z</dcterms:modified>
  <cp:category/>
  <cp:version/>
  <cp:contentType/>
  <cp:contentStatus/>
</cp:coreProperties>
</file>