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13170" activeTab="0"/>
  </bookViews>
  <sheets>
    <sheet name="Sheet1" sheetId="1" r:id="rId1"/>
  </sheets>
  <definedNames>
    <definedName name="_xlnm.Print_Area" localSheetId="0">'Sheet1'!$B$2:$BJ$55</definedName>
  </definedNames>
  <calcPr fullCalcOnLoad="1"/>
</workbook>
</file>

<file path=xl/sharedStrings.xml><?xml version="1.0" encoding="utf-8"?>
<sst xmlns="http://schemas.openxmlformats.org/spreadsheetml/2006/main" count="134" uniqueCount="129">
  <si>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</si>
  <si>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</si>
  <si>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</si>
  <si>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</si>
  <si>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</si>
  <si>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</si>
  <si>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</si>
  <si>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</si>
  <si>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</si>
  <si>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</si>
  <si>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</si>
  <si>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</si>
  <si>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</si>
  <si>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</si>
  <si>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</si>
  <si>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</si>
  <si>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</si>
  <si>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</si>
  <si>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</si>
  <si>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</si>
  <si>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</si>
  <si>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</si>
  <si>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</si>
  <si>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</si>
  <si>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</si>
  <si>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</si>
  <si>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</si>
  <si>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</si>
  <si>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</si>
  <si>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</si>
  <si>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</si>
  <si>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</si>
  <si>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</si>
  <si>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</si>
  <si>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</si>
  <si>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</si>
  <si>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</si>
  <si>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</si>
  <si>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</si>
  <si>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</si>
  <si>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</si>
  <si>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</si>
  <si>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</si>
  <si>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</si>
  <si>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</si>
  <si>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</si>
  <si>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</si>
  <si>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</si>
  <si>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</si>
  <si>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</si>
  <si>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</si>
  <si>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</si>
  <si>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</si>
  <si>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</si>
  <si>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</si>
  <si>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</si>
  <si>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</si>
  <si>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</si>
  <si>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</si>
  <si>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</si>
  <si>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</si>
  <si>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</si>
  <si>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</si>
  <si>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</si>
  <si>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</si>
  <si>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</si>
  <si>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</si>
  <si>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</si>
  <si>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</si>
  <si>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</si>
  <si>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</si>
  <si>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</si>
  <si>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</si>
  <si>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</si>
  <si>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</si>
  <si>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</si>
  <si>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</si>
  <si>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</si>
  <si>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</si>
  <si>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</si>
  <si>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</si>
  <si>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</si>
  <si>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</si>
  <si>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</si>
  <si>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</si>
  <si>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</si>
  <si>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</si>
  <si>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</si>
  <si>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</si>
  <si>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 xml:space="preserve"> 発都道府県</t>
  </si>
  <si>
    <t xml:space="preserve">発産業業種 </t>
  </si>
  <si>
    <t xml:space="preserve"> 情報通信</t>
  </si>
  <si>
    <t>自　動　車</t>
  </si>
  <si>
    <t>表Ⅲ－２－２　発都道府県・発産業業種別流動量　－件数－</t>
  </si>
  <si>
    <t>（３日間調査　単位：件）</t>
  </si>
  <si>
    <t>製　　　　　　　　造　　　　　　　　業</t>
  </si>
  <si>
    <t xml:space="preserve"> 原油・天然ガス</t>
  </si>
  <si>
    <t>印刷・同関連</t>
  </si>
  <si>
    <t xml:space="preserve"> 窯　業・</t>
  </si>
  <si>
    <t>生産用機械器具</t>
  </si>
  <si>
    <t>業務用機械器具</t>
  </si>
  <si>
    <t xml:space="preserve"> 電子部品・デバ</t>
  </si>
  <si>
    <t>輸送用機械器具</t>
  </si>
  <si>
    <t xml:space="preserve">鉱　物 </t>
  </si>
  <si>
    <t xml:space="preserve">製　品 </t>
  </si>
  <si>
    <t>イス・電子回路</t>
  </si>
  <si>
    <t>石炭・亜炭</t>
  </si>
  <si>
    <t xml:space="preserve"> 採石業、砂</t>
  </si>
  <si>
    <t>・砂利・玉石採取</t>
  </si>
  <si>
    <t>同製品・毛皮</t>
  </si>
  <si>
    <t xml:space="preserve"> 飲料・たばこ</t>
  </si>
  <si>
    <t>金　　属</t>
  </si>
  <si>
    <t>窯業原料用</t>
  </si>
  <si>
    <t>その他の鉱業</t>
  </si>
  <si>
    <t>鉱　　業
(業種格付不能)</t>
  </si>
  <si>
    <t>食　料　品</t>
  </si>
  <si>
    <t xml:space="preserve"> プラスチック</t>
  </si>
  <si>
    <t>ゴ ム 製 品</t>
  </si>
  <si>
    <t>はん用機械器具</t>
  </si>
  <si>
    <t>電気機械器具</t>
  </si>
  <si>
    <t>卸 売 業
(業種格付不能)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</si>
  <si>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</si>
  <si>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</si>
  <si>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</si>
  <si>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</si>
  <si>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</si>
  <si>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</si>
  <si>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 xml:space="preserve">・飼料 </t>
  </si>
  <si>
    <t xml:space="preserve">機械器具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</si>
</sst>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4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1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1" fillId="0" borderId="0" xfId="49" applyNumberFormat="1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right" vertical="center"/>
    </xf>
    <xf numFmtId="38" fontId="1" fillId="0" borderId="0" xfId="49" applyNumberFormat="1" applyFont="1" applyBorder="1" applyAlignment="1">
      <alignment vertical="center"/>
    </xf>
    <xf numFmtId="38" fontId="1" fillId="0" borderId="0" xfId="49" applyNumberFormat="1" applyFont="1" applyBorder="1" applyAlignment="1">
      <alignment horizontal="center" vertical="center"/>
    </xf>
    <xf numFmtId="38" fontId="1" fillId="0" borderId="16" xfId="49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17" xfId="49" applyNumberFormat="1" applyFont="1" applyFill="1" applyBorder="1" applyAlignment="1">
      <alignment horizontal="right" vertical="center"/>
    </xf>
    <xf numFmtId="38" fontId="3" fillId="0" borderId="0" xfId="49" applyNumberFormat="1" applyFont="1" applyAlignment="1">
      <alignment vertical="center"/>
    </xf>
    <xf numFmtId="38" fontId="3" fillId="0" borderId="0" xfId="49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209" fontId="1" fillId="0" borderId="18" xfId="49" applyNumberFormat="1" applyFont="1" applyBorder="1" applyAlignment="1">
      <alignment vertical="center"/>
    </xf>
    <xf numFmtId="209" fontId="1" fillId="0" borderId="19" xfId="49" applyNumberFormat="1" applyFont="1" applyBorder="1" applyAlignment="1">
      <alignment vertical="center"/>
    </xf>
    <xf numFmtId="209" fontId="1" fillId="0" borderId="20" xfId="49" applyNumberFormat="1" applyFont="1" applyBorder="1" applyAlignment="1">
      <alignment vertical="center"/>
    </xf>
    <xf numFmtId="209" fontId="1" fillId="0" borderId="21" xfId="49" applyNumberFormat="1" applyFont="1" applyBorder="1" applyAlignment="1">
      <alignment vertical="center"/>
    </xf>
    <xf numFmtId="209" fontId="1" fillId="0" borderId="22" xfId="49" applyNumberFormat="1" applyFont="1" applyBorder="1" applyAlignment="1">
      <alignment vertical="center"/>
    </xf>
    <xf numFmtId="209" fontId="1" fillId="0" borderId="23" xfId="49" applyNumberFormat="1" applyFont="1" applyBorder="1" applyAlignment="1">
      <alignment vertical="center"/>
    </xf>
    <xf numFmtId="209" fontId="1" fillId="0" borderId="24" xfId="49" applyNumberFormat="1" applyFont="1" applyBorder="1" applyAlignment="1">
      <alignment vertical="center"/>
    </xf>
    <xf numFmtId="209" fontId="5" fillId="0" borderId="25" xfId="49" applyNumberFormat="1" applyFont="1" applyBorder="1" applyAlignment="1">
      <alignment vertical="center"/>
    </xf>
    <xf numFmtId="209" fontId="5" fillId="0" borderId="26" xfId="49" applyNumberFormat="1" applyFont="1" applyBorder="1" applyAlignment="1">
      <alignment vertical="center"/>
    </xf>
    <xf numFmtId="209" fontId="5" fillId="0" borderId="27" xfId="49" applyNumberFormat="1" applyFont="1" applyBorder="1" applyAlignment="1">
      <alignment vertical="center"/>
    </xf>
    <xf numFmtId="209" fontId="5" fillId="0" borderId="28" xfId="49" applyNumberFormat="1" applyFont="1" applyBorder="1" applyAlignment="1">
      <alignment vertical="center"/>
    </xf>
    <xf numFmtId="209" fontId="5" fillId="0" borderId="29" xfId="49" applyNumberFormat="1" applyFont="1" applyBorder="1" applyAlignment="1">
      <alignment vertical="center"/>
    </xf>
    <xf numFmtId="209" fontId="5" fillId="0" borderId="30" xfId="49" applyNumberFormat="1" applyFont="1" applyBorder="1" applyAlignment="1">
      <alignment vertical="center"/>
    </xf>
    <xf numFmtId="209" fontId="1" fillId="0" borderId="31" xfId="49" applyNumberFormat="1" applyFont="1" applyBorder="1" applyAlignment="1">
      <alignment vertical="center"/>
    </xf>
    <xf numFmtId="209" fontId="1" fillId="0" borderId="16" xfId="49" applyNumberFormat="1" applyFont="1" applyBorder="1" applyAlignment="1">
      <alignment vertical="center"/>
    </xf>
    <xf numFmtId="209" fontId="1" fillId="0" borderId="32" xfId="49" applyNumberFormat="1" applyFont="1" applyBorder="1" applyAlignment="1">
      <alignment vertical="center"/>
    </xf>
    <xf numFmtId="209" fontId="1" fillId="0" borderId="33" xfId="49" applyNumberFormat="1" applyFont="1" applyBorder="1" applyAlignment="1">
      <alignment vertical="center"/>
    </xf>
    <xf numFmtId="209" fontId="1" fillId="0" borderId="34" xfId="49" applyNumberFormat="1" applyFont="1" applyBorder="1" applyAlignment="1">
      <alignment vertical="center"/>
    </xf>
    <xf numFmtId="209" fontId="1" fillId="0" borderId="35" xfId="49" applyNumberFormat="1" applyFont="1" applyBorder="1" applyAlignment="1">
      <alignment vertical="center"/>
    </xf>
    <xf numFmtId="209" fontId="1" fillId="0" borderId="25" xfId="49" applyNumberFormat="1" applyFont="1" applyBorder="1" applyAlignment="1">
      <alignment vertical="center"/>
    </xf>
    <xf numFmtId="209" fontId="1" fillId="0" borderId="26" xfId="49" applyNumberFormat="1" applyFont="1" applyBorder="1" applyAlignment="1">
      <alignment vertical="center"/>
    </xf>
    <xf numFmtId="209" fontId="1" fillId="0" borderId="27" xfId="49" applyNumberFormat="1" applyFont="1" applyBorder="1" applyAlignment="1">
      <alignment vertical="center"/>
    </xf>
    <xf numFmtId="209" fontId="1" fillId="0" borderId="28" xfId="49" applyNumberFormat="1" applyFont="1" applyBorder="1" applyAlignment="1">
      <alignment vertical="center"/>
    </xf>
    <xf numFmtId="209" fontId="1" fillId="0" borderId="29" xfId="49" applyNumberFormat="1" applyFont="1" applyBorder="1" applyAlignment="1">
      <alignment vertical="center"/>
    </xf>
    <xf numFmtId="209" fontId="1" fillId="0" borderId="30" xfId="49" applyNumberFormat="1" applyFont="1" applyBorder="1" applyAlignment="1">
      <alignment vertical="center"/>
    </xf>
    <xf numFmtId="209" fontId="1" fillId="0" borderId="36" xfId="49" applyNumberFormat="1" applyFont="1" applyBorder="1" applyAlignment="1">
      <alignment vertical="center"/>
    </xf>
    <xf numFmtId="209" fontId="1" fillId="0" borderId="17" xfId="49" applyNumberFormat="1" applyFont="1" applyBorder="1" applyAlignment="1">
      <alignment vertical="center"/>
    </xf>
    <xf numFmtId="209" fontId="1" fillId="0" borderId="37" xfId="49" applyNumberFormat="1" applyFont="1" applyBorder="1" applyAlignment="1">
      <alignment vertical="center"/>
    </xf>
    <xf numFmtId="209" fontId="1" fillId="0" borderId="38" xfId="49" applyNumberFormat="1" applyFont="1" applyBorder="1" applyAlignment="1">
      <alignment vertical="center"/>
    </xf>
    <xf numFmtId="209" fontId="1" fillId="0" borderId="39" xfId="49" applyNumberFormat="1" applyFont="1" applyBorder="1" applyAlignment="1">
      <alignment vertical="center"/>
    </xf>
    <xf numFmtId="209" fontId="1" fillId="0" borderId="40" xfId="49" applyNumberFormat="1" applyFont="1" applyBorder="1" applyAlignment="1">
      <alignment vertical="center"/>
    </xf>
    <xf numFmtId="38" fontId="9" fillId="0" borderId="16" xfId="49" applyNumberFormat="1" applyFont="1" applyFill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38" fontId="1" fillId="0" borderId="19" xfId="49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38" fontId="1" fillId="0" borderId="1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left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41" xfId="49" applyNumberFormat="1" applyFont="1" applyBorder="1" applyAlignment="1">
      <alignment horizontal="center" vertical="center"/>
    </xf>
    <xf numFmtId="38" fontId="1" fillId="0" borderId="42" xfId="49" applyNumberFormat="1" applyFont="1" applyBorder="1" applyAlignment="1">
      <alignment horizontal="center" vertical="center"/>
    </xf>
    <xf numFmtId="38" fontId="1" fillId="0" borderId="31" xfId="49" applyNumberFormat="1" applyFont="1" applyBorder="1" applyAlignment="1">
      <alignment horizontal="center" vertical="center"/>
    </xf>
    <xf numFmtId="38" fontId="1" fillId="0" borderId="36" xfId="49" applyNumberFormat="1" applyFont="1" applyBorder="1" applyAlignment="1">
      <alignment horizontal="center" vertical="center"/>
    </xf>
    <xf numFmtId="38" fontId="1" fillId="0" borderId="16" xfId="49" applyNumberFormat="1" applyFont="1" applyFill="1" applyBorder="1" applyAlignment="1">
      <alignment horizontal="center" vertical="center"/>
    </xf>
    <xf numFmtId="38" fontId="1" fillId="0" borderId="17" xfId="49" applyNumberFormat="1" applyFont="1" applyFill="1" applyBorder="1" applyAlignment="1">
      <alignment horizontal="center" vertical="center"/>
    </xf>
    <xf numFmtId="38" fontId="1" fillId="0" borderId="35" xfId="49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/>
    </xf>
    <xf numFmtId="6" fontId="1" fillId="0" borderId="16" xfId="57" applyFont="1" applyBorder="1" applyAlignment="1">
      <alignment horizontal="center" vertical="center"/>
    </xf>
    <xf numFmtId="6" fontId="1" fillId="0" borderId="17" xfId="57" applyFont="1" applyBorder="1" applyAlignment="1">
      <alignment horizontal="center" vertical="center"/>
    </xf>
    <xf numFmtId="38" fontId="1" fillId="0" borderId="20" xfId="49" applyNumberFormat="1" applyFont="1" applyBorder="1" applyAlignment="1">
      <alignment horizontal="center" vertical="center"/>
    </xf>
    <xf numFmtId="38" fontId="1" fillId="0" borderId="37" xfId="49" applyNumberFormat="1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 wrapText="1"/>
    </xf>
    <xf numFmtId="38" fontId="3" fillId="0" borderId="43" xfId="49" applyNumberFormat="1" applyFont="1" applyBorder="1" applyAlignment="1">
      <alignment horizontal="center" vertical="center"/>
    </xf>
    <xf numFmtId="38" fontId="3" fillId="0" borderId="44" xfId="49" applyNumberFormat="1" applyFont="1" applyBorder="1" applyAlignment="1">
      <alignment horizontal="center" vertical="center"/>
    </xf>
    <xf numFmtId="38" fontId="3" fillId="0" borderId="45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 wrapText="1"/>
    </xf>
    <xf numFmtId="6" fontId="1" fillId="0" borderId="20" xfId="57" applyFont="1" applyBorder="1" applyAlignment="1">
      <alignment horizontal="center" vertical="center"/>
    </xf>
    <xf numFmtId="6" fontId="1" fillId="0" borderId="37" xfId="57" applyFont="1" applyBorder="1" applyAlignment="1">
      <alignment horizontal="center" vertical="center"/>
    </xf>
    <xf numFmtId="38" fontId="1" fillId="0" borderId="31" xfId="49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V6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9" style="3" customWidth="1"/>
    <col min="2" max="2" width="11.59765625" style="10" customWidth="1"/>
    <col min="3" max="62" width="12.59765625" style="3" customWidth="1"/>
    <col min="63" max="16384" width="9" style="3" customWidth="1"/>
  </cols>
  <sheetData>
    <row r="1" spans="2:74" s="19" customFormat="1" ht="12" customHeight="1">
      <c r="B1" s="2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BV1" s="21"/>
    </row>
    <row r="2" spans="2:74" s="19" customFormat="1" ht="13.5">
      <c r="B2" s="22" t="s">
        <v>93</v>
      </c>
      <c r="C2" s="23"/>
      <c r="D2" s="3"/>
      <c r="E2" s="3"/>
      <c r="F2" s="3"/>
      <c r="G2" s="3"/>
      <c r="H2" s="3"/>
      <c r="I2" s="3"/>
      <c r="J2" s="3"/>
      <c r="K2" s="3"/>
      <c r="L2" s="3"/>
      <c r="M2" s="3"/>
      <c r="BV2" s="21"/>
    </row>
    <row r="3" ht="12" customHeight="1"/>
    <row r="4" spans="2:62" ht="12" customHeight="1">
      <c r="B4" s="1"/>
      <c r="C4" s="2"/>
      <c r="D4" s="2"/>
      <c r="E4" s="2"/>
      <c r="F4" s="2"/>
      <c r="G4" s="2"/>
      <c r="H4" s="2"/>
      <c r="I4" s="2"/>
      <c r="J4" s="11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  <c r="AC4" s="2"/>
      <c r="AD4" s="2"/>
      <c r="AE4" s="2"/>
      <c r="AF4" s="2"/>
      <c r="AG4" s="2"/>
      <c r="AH4" s="11"/>
      <c r="AI4" s="11"/>
      <c r="AJ4" s="2"/>
      <c r="AK4" s="2"/>
      <c r="AL4" s="2"/>
      <c r="AM4" s="2"/>
      <c r="AN4" s="2"/>
      <c r="AO4" s="2"/>
      <c r="AP4" s="2"/>
      <c r="AR4" s="2"/>
      <c r="AS4" s="2"/>
      <c r="AT4" s="2"/>
      <c r="AU4" s="2"/>
      <c r="AV4" s="2"/>
      <c r="AW4" s="2"/>
      <c r="AX4" s="2"/>
      <c r="AY4" s="2"/>
      <c r="AZ4" s="2"/>
      <c r="BA4" s="11"/>
      <c r="BB4" s="2"/>
      <c r="BC4" s="2"/>
      <c r="BD4" s="11"/>
      <c r="BI4" s="11"/>
      <c r="BJ4" s="11" t="s">
        <v>94</v>
      </c>
    </row>
    <row r="5" spans="2:62" ht="13.5" customHeight="1">
      <c r="B5" s="4" t="s">
        <v>90</v>
      </c>
      <c r="C5" s="61" t="s">
        <v>51</v>
      </c>
      <c r="D5" s="62"/>
      <c r="E5" s="62"/>
      <c r="F5" s="62"/>
      <c r="G5" s="62"/>
      <c r="H5" s="62"/>
      <c r="I5" s="62"/>
      <c r="J5" s="63"/>
      <c r="K5" s="61" t="s">
        <v>95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  <c r="AJ5" s="61" t="s">
        <v>88</v>
      </c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3"/>
      <c r="BB5" s="61" t="s">
        <v>80</v>
      </c>
      <c r="BC5" s="62"/>
      <c r="BD5" s="62"/>
      <c r="BE5" s="62"/>
      <c r="BF5" s="62"/>
      <c r="BG5" s="62"/>
      <c r="BH5" s="62"/>
      <c r="BI5" s="63"/>
      <c r="BJ5" s="78" t="s">
        <v>87</v>
      </c>
    </row>
    <row r="6" spans="2:62" ht="13.5" customHeight="1">
      <c r="B6" s="59"/>
      <c r="C6" s="64" t="s">
        <v>111</v>
      </c>
      <c r="D6" s="73" t="s">
        <v>106</v>
      </c>
      <c r="E6" s="66" t="s">
        <v>96</v>
      </c>
      <c r="F6" s="55" t="s">
        <v>107</v>
      </c>
      <c r="G6" s="14" t="s">
        <v>112</v>
      </c>
      <c r="H6" s="71" t="s">
        <v>113</v>
      </c>
      <c r="I6" s="77" t="s">
        <v>114</v>
      </c>
      <c r="J6" s="75" t="s">
        <v>48</v>
      </c>
      <c r="K6" s="64" t="s">
        <v>115</v>
      </c>
      <c r="L6" s="57" t="s">
        <v>110</v>
      </c>
      <c r="M6" s="68" t="s">
        <v>52</v>
      </c>
      <c r="N6" s="71" t="s">
        <v>49</v>
      </c>
      <c r="O6" s="66" t="s">
        <v>58</v>
      </c>
      <c r="P6" s="14" t="s">
        <v>53</v>
      </c>
      <c r="Q6" s="66" t="s">
        <v>97</v>
      </c>
      <c r="R6" s="66" t="s">
        <v>54</v>
      </c>
      <c r="S6" s="14" t="s">
        <v>55</v>
      </c>
      <c r="T6" s="14" t="s">
        <v>116</v>
      </c>
      <c r="U6" s="71" t="s">
        <v>117</v>
      </c>
      <c r="V6" s="14" t="s">
        <v>59</v>
      </c>
      <c r="W6" s="14" t="s">
        <v>98</v>
      </c>
      <c r="X6" s="66" t="s">
        <v>77</v>
      </c>
      <c r="Y6" s="66" t="s">
        <v>78</v>
      </c>
      <c r="Z6" s="66" t="s">
        <v>79</v>
      </c>
      <c r="AA6" s="66" t="s">
        <v>118</v>
      </c>
      <c r="AB6" s="66" t="s">
        <v>99</v>
      </c>
      <c r="AC6" s="66" t="s">
        <v>100</v>
      </c>
      <c r="AD6" s="14" t="s">
        <v>101</v>
      </c>
      <c r="AE6" s="66" t="s">
        <v>61</v>
      </c>
      <c r="AF6" s="14" t="s">
        <v>91</v>
      </c>
      <c r="AG6" s="66" t="s">
        <v>102</v>
      </c>
      <c r="AH6" s="14" t="s">
        <v>63</v>
      </c>
      <c r="AI6" s="75" t="s">
        <v>48</v>
      </c>
      <c r="AJ6" s="84" t="s">
        <v>66</v>
      </c>
      <c r="AK6" s="66" t="s">
        <v>67</v>
      </c>
      <c r="AL6" s="14" t="s">
        <v>68</v>
      </c>
      <c r="AM6" s="14" t="s">
        <v>69</v>
      </c>
      <c r="AN6" s="66" t="s">
        <v>70</v>
      </c>
      <c r="AO6" s="66" t="s">
        <v>71</v>
      </c>
      <c r="AP6" s="66" t="s">
        <v>72</v>
      </c>
      <c r="AQ6" s="14" t="s">
        <v>73</v>
      </c>
      <c r="AR6" s="66" t="s">
        <v>81</v>
      </c>
      <c r="AS6" s="66" t="s">
        <v>60</v>
      </c>
      <c r="AT6" s="66" t="s">
        <v>92</v>
      </c>
      <c r="AU6" s="66" t="s">
        <v>119</v>
      </c>
      <c r="AV6" s="14" t="s">
        <v>63</v>
      </c>
      <c r="AW6" s="14" t="s">
        <v>82</v>
      </c>
      <c r="AX6" s="14" t="s">
        <v>83</v>
      </c>
      <c r="AY6" s="14" t="s">
        <v>63</v>
      </c>
      <c r="AZ6" s="77" t="s">
        <v>120</v>
      </c>
      <c r="BA6" s="82" t="s">
        <v>48</v>
      </c>
      <c r="BB6" s="64" t="s">
        <v>50</v>
      </c>
      <c r="BC6" s="71" t="s">
        <v>121</v>
      </c>
      <c r="BD6" s="71" t="s">
        <v>122</v>
      </c>
      <c r="BE6" s="77" t="s">
        <v>123</v>
      </c>
      <c r="BF6" s="77" t="s">
        <v>124</v>
      </c>
      <c r="BG6" s="71" t="s">
        <v>125</v>
      </c>
      <c r="BH6" s="71" t="s">
        <v>126</v>
      </c>
      <c r="BI6" s="75" t="s">
        <v>48</v>
      </c>
      <c r="BJ6" s="79"/>
    </row>
    <row r="7" spans="2:62" ht="13.5" customHeight="1">
      <c r="B7" s="60" t="s">
        <v>89</v>
      </c>
      <c r="C7" s="65"/>
      <c r="D7" s="74"/>
      <c r="E7" s="67"/>
      <c r="F7" s="56" t="s">
        <v>108</v>
      </c>
      <c r="G7" s="15" t="s">
        <v>103</v>
      </c>
      <c r="H7" s="72"/>
      <c r="I7" s="72"/>
      <c r="J7" s="76"/>
      <c r="K7" s="65"/>
      <c r="L7" s="58" t="s">
        <v>127</v>
      </c>
      <c r="M7" s="69"/>
      <c r="N7" s="72"/>
      <c r="O7" s="67"/>
      <c r="P7" s="15" t="s">
        <v>56</v>
      </c>
      <c r="Q7" s="67"/>
      <c r="R7" s="67"/>
      <c r="S7" s="16" t="s">
        <v>57</v>
      </c>
      <c r="T7" s="15" t="s">
        <v>104</v>
      </c>
      <c r="U7" s="72"/>
      <c r="V7" s="15" t="s">
        <v>109</v>
      </c>
      <c r="W7" s="15" t="s">
        <v>65</v>
      </c>
      <c r="X7" s="67"/>
      <c r="Y7" s="67"/>
      <c r="Z7" s="70"/>
      <c r="AA7" s="70"/>
      <c r="AB7" s="70"/>
      <c r="AC7" s="70"/>
      <c r="AD7" s="16" t="s">
        <v>105</v>
      </c>
      <c r="AE7" s="70"/>
      <c r="AF7" s="16" t="s">
        <v>62</v>
      </c>
      <c r="AG7" s="70"/>
      <c r="AH7" s="15" t="s">
        <v>64</v>
      </c>
      <c r="AI7" s="76"/>
      <c r="AJ7" s="85"/>
      <c r="AK7" s="70"/>
      <c r="AL7" s="16" t="s">
        <v>74</v>
      </c>
      <c r="AM7" s="16" t="s">
        <v>75</v>
      </c>
      <c r="AN7" s="70"/>
      <c r="AO7" s="70"/>
      <c r="AP7" s="70"/>
      <c r="AQ7" s="16" t="s">
        <v>76</v>
      </c>
      <c r="AR7" s="70"/>
      <c r="AS7" s="70"/>
      <c r="AT7" s="70"/>
      <c r="AU7" s="70"/>
      <c r="AV7" s="15" t="s">
        <v>128</v>
      </c>
      <c r="AW7" s="16" t="s">
        <v>84</v>
      </c>
      <c r="AX7" s="15" t="s">
        <v>85</v>
      </c>
      <c r="AY7" s="15" t="s">
        <v>86</v>
      </c>
      <c r="AZ7" s="72"/>
      <c r="BA7" s="83"/>
      <c r="BB7" s="65"/>
      <c r="BC7" s="72"/>
      <c r="BD7" s="72"/>
      <c r="BE7" s="81"/>
      <c r="BF7" s="81"/>
      <c r="BG7" s="72"/>
      <c r="BH7" s="72"/>
      <c r="BI7" s="76"/>
      <c r="BJ7" s="80"/>
    </row>
    <row r="8" spans="2:62" ht="12" customHeight="1">
      <c r="B8" s="5" t="s">
        <v>0</v>
      </c>
      <c r="C8" s="24">
        <v>0</v>
      </c>
      <c r="D8" s="25">
        <v>26.1816</v>
      </c>
      <c r="E8" s="25">
        <v>47</v>
      </c>
      <c r="F8" s="25">
        <v>1084.7924</v>
      </c>
      <c r="G8" s="25">
        <v>78</v>
      </c>
      <c r="H8" s="25">
        <v>0</v>
      </c>
      <c r="I8" s="25">
        <v>72.2533</v>
      </c>
      <c r="J8" s="26">
        <f>SUM(C8:I8)</f>
        <v>1308.2273000000002</v>
      </c>
      <c r="K8" s="27">
        <v>47536.1587</v>
      </c>
      <c r="L8" s="25">
        <v>42233.6491</v>
      </c>
      <c r="M8" s="25">
        <v>24900.8728</v>
      </c>
      <c r="N8" s="25">
        <v>1350.3108</v>
      </c>
      <c r="O8" s="27">
        <v>170.3275</v>
      </c>
      <c r="P8" s="27">
        <v>4040.1127</v>
      </c>
      <c r="Q8" s="25">
        <v>1785.1318</v>
      </c>
      <c r="R8" s="25">
        <v>17576.0467</v>
      </c>
      <c r="S8" s="25">
        <v>3650.6935</v>
      </c>
      <c r="T8" s="25">
        <v>3364.8682</v>
      </c>
      <c r="U8" s="25">
        <v>644.4015</v>
      </c>
      <c r="V8" s="25">
        <v>3.5115</v>
      </c>
      <c r="W8" s="25">
        <v>11411.6365</v>
      </c>
      <c r="X8" s="27">
        <v>1759.031</v>
      </c>
      <c r="Y8" s="25">
        <v>38.1645</v>
      </c>
      <c r="Z8" s="27">
        <v>2659.7703</v>
      </c>
      <c r="AA8" s="25">
        <v>744.951</v>
      </c>
      <c r="AB8" s="25">
        <v>2178.9805</v>
      </c>
      <c r="AC8" s="25">
        <v>139.426</v>
      </c>
      <c r="AD8" s="25">
        <v>555.736</v>
      </c>
      <c r="AE8" s="25">
        <v>475.3523</v>
      </c>
      <c r="AF8" s="25">
        <v>181.288</v>
      </c>
      <c r="AG8" s="25">
        <v>350.0071</v>
      </c>
      <c r="AH8" s="25">
        <v>190.54</v>
      </c>
      <c r="AI8" s="28">
        <f>SUM(K8:AH8)</f>
        <v>167940.96800000002</v>
      </c>
      <c r="AJ8" s="27">
        <v>517.6308</v>
      </c>
      <c r="AK8" s="25">
        <v>0</v>
      </c>
      <c r="AL8" s="27">
        <v>5411.616</v>
      </c>
      <c r="AM8" s="25">
        <v>14063.8395</v>
      </c>
      <c r="AN8" s="25">
        <v>35452.6909</v>
      </c>
      <c r="AO8" s="25">
        <v>9400.5982</v>
      </c>
      <c r="AP8" s="25">
        <v>9944.6089</v>
      </c>
      <c r="AQ8" s="29">
        <v>4114.3043</v>
      </c>
      <c r="AR8" s="27">
        <v>232.0677</v>
      </c>
      <c r="AS8" s="25">
        <v>11985.3251</v>
      </c>
      <c r="AT8" s="25">
        <v>204.6998</v>
      </c>
      <c r="AU8" s="30">
        <v>34575.046</v>
      </c>
      <c r="AV8" s="25">
        <v>6345.4965</v>
      </c>
      <c r="AW8" s="25">
        <v>7970.2142</v>
      </c>
      <c r="AX8" s="30">
        <v>3583.3403</v>
      </c>
      <c r="AY8" s="30">
        <v>282909.5531</v>
      </c>
      <c r="AZ8" s="25">
        <v>72273.8765</v>
      </c>
      <c r="BA8" s="26">
        <f>SUM(AJ8:AZ8)</f>
        <v>498984.90780000004</v>
      </c>
      <c r="BB8" s="27">
        <v>9242.2863</v>
      </c>
      <c r="BC8" s="25">
        <v>194.5626</v>
      </c>
      <c r="BD8" s="25">
        <v>181.5135</v>
      </c>
      <c r="BE8" s="27">
        <v>2110.6751</v>
      </c>
      <c r="BF8" s="25">
        <v>85.06</v>
      </c>
      <c r="BG8" s="25">
        <v>3</v>
      </c>
      <c r="BH8" s="25">
        <v>3418.1696</v>
      </c>
      <c r="BI8" s="26">
        <f>SUM(BB8:BH8)</f>
        <v>15235.267099999997</v>
      </c>
      <c r="BJ8" s="26">
        <f aca="true" t="shared" si="0" ref="BJ8:BJ55">+J8+AI8+BA8+BI8</f>
        <v>683469.3702</v>
      </c>
    </row>
    <row r="9" spans="2:62" ht="12" customHeight="1">
      <c r="B9" s="5" t="s">
        <v>1</v>
      </c>
      <c r="C9" s="24">
        <v>0</v>
      </c>
      <c r="D9" s="25">
        <v>0</v>
      </c>
      <c r="E9" s="25">
        <v>0</v>
      </c>
      <c r="F9" s="25">
        <v>231.4149</v>
      </c>
      <c r="G9" s="25">
        <v>36.5</v>
      </c>
      <c r="H9" s="25">
        <v>0</v>
      </c>
      <c r="I9" s="25">
        <v>79.1724</v>
      </c>
      <c r="J9" s="26">
        <f aca="true" t="shared" si="1" ref="J9:J54">SUM(C9:I9)</f>
        <v>347.08729999999997</v>
      </c>
      <c r="K9" s="27">
        <v>4595.3436</v>
      </c>
      <c r="L9" s="25">
        <v>2681.8727</v>
      </c>
      <c r="M9" s="25">
        <v>855.2958</v>
      </c>
      <c r="N9" s="25">
        <v>2539.0532</v>
      </c>
      <c r="O9" s="27">
        <v>36.4818</v>
      </c>
      <c r="P9" s="27">
        <v>1019.1836</v>
      </c>
      <c r="Q9" s="25">
        <v>1222.977</v>
      </c>
      <c r="R9" s="25">
        <v>115.4749</v>
      </c>
      <c r="S9" s="25">
        <v>297.3366</v>
      </c>
      <c r="T9" s="25">
        <v>227.9336</v>
      </c>
      <c r="U9" s="25">
        <v>118.6464</v>
      </c>
      <c r="V9" s="25">
        <v>3</v>
      </c>
      <c r="W9" s="25">
        <v>1463.4473</v>
      </c>
      <c r="X9" s="27">
        <v>137.0399</v>
      </c>
      <c r="Y9" s="25">
        <v>408.085</v>
      </c>
      <c r="Z9" s="27">
        <v>6900.2914</v>
      </c>
      <c r="AA9" s="25">
        <v>216.013</v>
      </c>
      <c r="AB9" s="25">
        <v>496.4044</v>
      </c>
      <c r="AC9" s="25">
        <v>270.5626</v>
      </c>
      <c r="AD9" s="25">
        <v>1903.7347</v>
      </c>
      <c r="AE9" s="25">
        <v>2562.3623</v>
      </c>
      <c r="AF9" s="25">
        <v>12.1218</v>
      </c>
      <c r="AG9" s="25">
        <v>42.8242</v>
      </c>
      <c r="AH9" s="25">
        <v>1022.8581</v>
      </c>
      <c r="AI9" s="28">
        <f aca="true" t="shared" si="2" ref="AI9:AI54">SUM(K9:AH9)</f>
        <v>29148.343900000003</v>
      </c>
      <c r="AJ9" s="27">
        <v>0</v>
      </c>
      <c r="AK9" s="25">
        <v>0</v>
      </c>
      <c r="AL9" s="27">
        <v>90.335</v>
      </c>
      <c r="AM9" s="25">
        <v>2091.0748</v>
      </c>
      <c r="AN9" s="25">
        <v>2799.0549</v>
      </c>
      <c r="AO9" s="25">
        <v>156685.311</v>
      </c>
      <c r="AP9" s="25">
        <v>944.3089</v>
      </c>
      <c r="AQ9" s="25">
        <v>0</v>
      </c>
      <c r="AR9" s="27">
        <v>162.7453</v>
      </c>
      <c r="AS9" s="25">
        <v>3041.3238</v>
      </c>
      <c r="AT9" s="25">
        <v>307.7788</v>
      </c>
      <c r="AU9" s="30">
        <v>7</v>
      </c>
      <c r="AV9" s="25">
        <v>1193.5968</v>
      </c>
      <c r="AW9" s="25">
        <v>1235.8371</v>
      </c>
      <c r="AX9" s="30">
        <v>789.624</v>
      </c>
      <c r="AY9" s="30">
        <v>36940.876</v>
      </c>
      <c r="AZ9" s="25">
        <v>64.757</v>
      </c>
      <c r="BA9" s="26">
        <f aca="true" t="shared" si="3" ref="BA9:BA54">SUM(AJ9:AZ9)</f>
        <v>206353.62340000004</v>
      </c>
      <c r="BB9" s="27">
        <v>347.9058</v>
      </c>
      <c r="BC9" s="25">
        <v>0</v>
      </c>
      <c r="BD9" s="25">
        <v>21.0798</v>
      </c>
      <c r="BE9" s="27">
        <v>0</v>
      </c>
      <c r="BF9" s="25">
        <v>0</v>
      </c>
      <c r="BG9" s="25">
        <v>0</v>
      </c>
      <c r="BH9" s="25">
        <v>19.1124</v>
      </c>
      <c r="BI9" s="26">
        <f>SUM(BB9:BH9)</f>
        <v>388.09799999999996</v>
      </c>
      <c r="BJ9" s="26">
        <f t="shared" si="0"/>
        <v>236237.15260000003</v>
      </c>
    </row>
    <row r="10" spans="2:62" ht="12" customHeight="1">
      <c r="B10" s="5" t="s">
        <v>2</v>
      </c>
      <c r="C10" s="24">
        <v>0</v>
      </c>
      <c r="D10" s="25">
        <v>0</v>
      </c>
      <c r="E10" s="25">
        <v>0</v>
      </c>
      <c r="F10" s="25">
        <v>548.6466</v>
      </c>
      <c r="G10" s="25">
        <v>225.099</v>
      </c>
      <c r="H10" s="25">
        <v>0</v>
      </c>
      <c r="I10" s="25">
        <v>365.2675</v>
      </c>
      <c r="J10" s="26">
        <f t="shared" si="1"/>
        <v>1139.0131</v>
      </c>
      <c r="K10" s="27">
        <v>31819.0146</v>
      </c>
      <c r="L10" s="25">
        <v>629.4942</v>
      </c>
      <c r="M10" s="25">
        <v>1669.3672</v>
      </c>
      <c r="N10" s="25">
        <v>4839.1317</v>
      </c>
      <c r="O10" s="27">
        <v>39.2549</v>
      </c>
      <c r="P10" s="27">
        <v>422.6346</v>
      </c>
      <c r="Q10" s="25">
        <v>7091.4106</v>
      </c>
      <c r="R10" s="25">
        <v>153.367</v>
      </c>
      <c r="S10" s="25">
        <v>92426.4555</v>
      </c>
      <c r="T10" s="25">
        <v>924.0956</v>
      </c>
      <c r="U10" s="25">
        <v>1429.3986</v>
      </c>
      <c r="V10" s="25">
        <v>29.1702</v>
      </c>
      <c r="W10" s="25">
        <v>6330.3769</v>
      </c>
      <c r="X10" s="27">
        <v>1501.1722</v>
      </c>
      <c r="Y10" s="25">
        <v>340.5338</v>
      </c>
      <c r="Z10" s="27">
        <v>411.3644</v>
      </c>
      <c r="AA10" s="25">
        <v>2054.3285</v>
      </c>
      <c r="AB10" s="25">
        <v>3444.45</v>
      </c>
      <c r="AC10" s="25">
        <v>136.046</v>
      </c>
      <c r="AD10" s="25">
        <v>15746.3968</v>
      </c>
      <c r="AE10" s="25">
        <v>606.3981</v>
      </c>
      <c r="AF10" s="25">
        <v>634.9092</v>
      </c>
      <c r="AG10" s="25">
        <v>8143.7876</v>
      </c>
      <c r="AH10" s="25">
        <v>39.3465</v>
      </c>
      <c r="AI10" s="28">
        <f t="shared" si="2"/>
        <v>180861.90469999998</v>
      </c>
      <c r="AJ10" s="27">
        <v>0</v>
      </c>
      <c r="AK10" s="25">
        <v>0</v>
      </c>
      <c r="AL10" s="27">
        <v>197.0211</v>
      </c>
      <c r="AM10" s="25">
        <v>2592.1197</v>
      </c>
      <c r="AN10" s="25">
        <v>116667.7414</v>
      </c>
      <c r="AO10" s="25">
        <v>321.2214</v>
      </c>
      <c r="AP10" s="25">
        <v>6965.599</v>
      </c>
      <c r="AQ10" s="25">
        <v>2234.9428</v>
      </c>
      <c r="AR10" s="27">
        <v>0</v>
      </c>
      <c r="AS10" s="25">
        <v>6320.3608</v>
      </c>
      <c r="AT10" s="25">
        <v>157.2816</v>
      </c>
      <c r="AU10" s="30">
        <v>89.0344</v>
      </c>
      <c r="AV10" s="25">
        <v>69.7475</v>
      </c>
      <c r="AW10" s="25">
        <v>0</v>
      </c>
      <c r="AX10" s="30">
        <v>3105.6831</v>
      </c>
      <c r="AY10" s="30">
        <v>12712.0765</v>
      </c>
      <c r="AZ10" s="25">
        <v>62.5367</v>
      </c>
      <c r="BA10" s="26">
        <f t="shared" si="3"/>
        <v>151495.36599999998</v>
      </c>
      <c r="BB10" s="27">
        <v>268.6233</v>
      </c>
      <c r="BC10" s="25">
        <v>0</v>
      </c>
      <c r="BD10" s="25">
        <v>21</v>
      </c>
      <c r="BE10" s="27">
        <v>0</v>
      </c>
      <c r="BF10" s="25">
        <v>0</v>
      </c>
      <c r="BG10" s="25">
        <v>0</v>
      </c>
      <c r="BH10" s="25">
        <v>83</v>
      </c>
      <c r="BI10" s="26">
        <f aca="true" t="shared" si="4" ref="BI10:BI54">SUM(BB10:BH10)</f>
        <v>372.6233</v>
      </c>
      <c r="BJ10" s="26">
        <f t="shared" si="0"/>
        <v>333868.90709999995</v>
      </c>
    </row>
    <row r="11" spans="2:62" ht="12" customHeight="1">
      <c r="B11" s="5" t="s">
        <v>3</v>
      </c>
      <c r="C11" s="24">
        <v>0</v>
      </c>
      <c r="D11" s="25">
        <v>0</v>
      </c>
      <c r="E11" s="25">
        <v>0</v>
      </c>
      <c r="F11" s="25">
        <v>116.6394</v>
      </c>
      <c r="G11" s="25">
        <v>64.2177</v>
      </c>
      <c r="H11" s="25">
        <v>3.51</v>
      </c>
      <c r="I11" s="25">
        <v>57.2679</v>
      </c>
      <c r="J11" s="26">
        <f t="shared" si="1"/>
        <v>241.635</v>
      </c>
      <c r="K11" s="27">
        <v>22543.0185</v>
      </c>
      <c r="L11" s="25">
        <v>1852.8944</v>
      </c>
      <c r="M11" s="25">
        <v>2279.2583</v>
      </c>
      <c r="N11" s="25">
        <v>745.9999</v>
      </c>
      <c r="O11" s="27">
        <v>280.2205</v>
      </c>
      <c r="P11" s="27">
        <v>4102.7354</v>
      </c>
      <c r="Q11" s="25">
        <v>13624.2071</v>
      </c>
      <c r="R11" s="25">
        <v>825.178</v>
      </c>
      <c r="S11" s="25">
        <v>113.9791</v>
      </c>
      <c r="T11" s="25">
        <v>4338.9038</v>
      </c>
      <c r="U11" s="25">
        <v>2147.6694</v>
      </c>
      <c r="V11" s="25">
        <v>9.0081</v>
      </c>
      <c r="W11" s="25">
        <v>2330.741</v>
      </c>
      <c r="X11" s="27">
        <v>801.8245</v>
      </c>
      <c r="Y11" s="25">
        <v>967.5007</v>
      </c>
      <c r="Z11" s="27">
        <v>6455.4752</v>
      </c>
      <c r="AA11" s="25">
        <v>556.6605</v>
      </c>
      <c r="AB11" s="25">
        <v>7409.7212</v>
      </c>
      <c r="AC11" s="25">
        <v>3328.4594</v>
      </c>
      <c r="AD11" s="25">
        <v>2990.6979</v>
      </c>
      <c r="AE11" s="25">
        <v>1419.2084</v>
      </c>
      <c r="AF11" s="25">
        <v>1501.594</v>
      </c>
      <c r="AG11" s="25">
        <v>3375.7749</v>
      </c>
      <c r="AH11" s="25">
        <v>3523.5765</v>
      </c>
      <c r="AI11" s="28">
        <f t="shared" si="2"/>
        <v>87524.3067</v>
      </c>
      <c r="AJ11" s="27">
        <v>0</v>
      </c>
      <c r="AK11" s="25">
        <v>0</v>
      </c>
      <c r="AL11" s="27">
        <v>2476.1061</v>
      </c>
      <c r="AM11" s="25">
        <v>32560.0616</v>
      </c>
      <c r="AN11" s="25">
        <v>107426.0019</v>
      </c>
      <c r="AO11" s="25">
        <v>158017.6581</v>
      </c>
      <c r="AP11" s="25">
        <v>5888.764</v>
      </c>
      <c r="AQ11" s="25">
        <v>35772.8742</v>
      </c>
      <c r="AR11" s="27">
        <v>729.5561</v>
      </c>
      <c r="AS11" s="25">
        <v>1491.2064</v>
      </c>
      <c r="AT11" s="25">
        <v>38331.8232</v>
      </c>
      <c r="AU11" s="30">
        <v>47736.7365</v>
      </c>
      <c r="AV11" s="25">
        <v>17662.5306</v>
      </c>
      <c r="AW11" s="25">
        <v>359.966</v>
      </c>
      <c r="AX11" s="30">
        <v>2519.1453</v>
      </c>
      <c r="AY11" s="30">
        <v>16854.7066</v>
      </c>
      <c r="AZ11" s="25">
        <v>737.0916</v>
      </c>
      <c r="BA11" s="26">
        <f t="shared" si="3"/>
        <v>468564.2282</v>
      </c>
      <c r="BB11" s="27">
        <v>12993.264</v>
      </c>
      <c r="BC11" s="25">
        <v>38.6506</v>
      </c>
      <c r="BD11" s="25">
        <v>77.58</v>
      </c>
      <c r="BE11" s="27">
        <v>763.5081</v>
      </c>
      <c r="BF11" s="25">
        <v>314.252</v>
      </c>
      <c r="BG11" s="25">
        <v>0</v>
      </c>
      <c r="BH11" s="25">
        <v>3620.3012</v>
      </c>
      <c r="BI11" s="26">
        <f t="shared" si="4"/>
        <v>17807.5559</v>
      </c>
      <c r="BJ11" s="26">
        <f t="shared" si="0"/>
        <v>574137.7258</v>
      </c>
    </row>
    <row r="12" spans="2:62" ht="12" customHeight="1">
      <c r="B12" s="5" t="s">
        <v>4</v>
      </c>
      <c r="C12" s="24">
        <v>0</v>
      </c>
      <c r="D12" s="25">
        <v>0</v>
      </c>
      <c r="E12" s="25">
        <v>39.7677</v>
      </c>
      <c r="F12" s="25">
        <v>424.2561</v>
      </c>
      <c r="G12" s="25">
        <v>0</v>
      </c>
      <c r="H12" s="25">
        <v>1</v>
      </c>
      <c r="I12" s="25">
        <v>26.4327</v>
      </c>
      <c r="J12" s="26">
        <f t="shared" si="1"/>
        <v>491.4565</v>
      </c>
      <c r="K12" s="27">
        <v>11170.1195</v>
      </c>
      <c r="L12" s="25">
        <v>1428.1376</v>
      </c>
      <c r="M12" s="25">
        <v>2161.0165</v>
      </c>
      <c r="N12" s="25">
        <v>10086.6698</v>
      </c>
      <c r="O12" s="27">
        <v>6.5608</v>
      </c>
      <c r="P12" s="27">
        <v>764.9946</v>
      </c>
      <c r="Q12" s="25">
        <v>1795.8535</v>
      </c>
      <c r="R12" s="25">
        <v>326.4619</v>
      </c>
      <c r="S12" s="25">
        <v>117.436</v>
      </c>
      <c r="T12" s="25">
        <v>1421.4067</v>
      </c>
      <c r="U12" s="25">
        <v>74.2674</v>
      </c>
      <c r="V12" s="25">
        <v>161.1232</v>
      </c>
      <c r="W12" s="25">
        <v>1230.5364</v>
      </c>
      <c r="X12" s="27">
        <v>1459.1718</v>
      </c>
      <c r="Y12" s="25">
        <v>147.9447</v>
      </c>
      <c r="Z12" s="27">
        <v>316.8862</v>
      </c>
      <c r="AA12" s="25">
        <v>551.082</v>
      </c>
      <c r="AB12" s="25">
        <v>539.077</v>
      </c>
      <c r="AC12" s="25">
        <v>647.2972</v>
      </c>
      <c r="AD12" s="25">
        <v>3298.0006</v>
      </c>
      <c r="AE12" s="25">
        <v>142.8798</v>
      </c>
      <c r="AF12" s="25">
        <v>788.705</v>
      </c>
      <c r="AG12" s="25">
        <v>398.269</v>
      </c>
      <c r="AH12" s="25">
        <v>490.0308</v>
      </c>
      <c r="AI12" s="28">
        <f t="shared" si="2"/>
        <v>39523.92800000001</v>
      </c>
      <c r="AJ12" s="27">
        <v>30.585</v>
      </c>
      <c r="AK12" s="25">
        <v>0</v>
      </c>
      <c r="AL12" s="27">
        <v>94.335</v>
      </c>
      <c r="AM12" s="25">
        <v>5440.3818</v>
      </c>
      <c r="AN12" s="25">
        <v>179.9703</v>
      </c>
      <c r="AO12" s="25">
        <v>147.7785</v>
      </c>
      <c r="AP12" s="25">
        <v>1087.8924</v>
      </c>
      <c r="AQ12" s="25">
        <v>559.311</v>
      </c>
      <c r="AR12" s="27">
        <v>16.0994</v>
      </c>
      <c r="AS12" s="25">
        <v>11545.416</v>
      </c>
      <c r="AT12" s="25">
        <v>219.1948</v>
      </c>
      <c r="AU12" s="30">
        <v>5133.0069</v>
      </c>
      <c r="AV12" s="25">
        <v>16109.736</v>
      </c>
      <c r="AW12" s="25">
        <v>54.1672</v>
      </c>
      <c r="AX12" s="30">
        <v>1088.4744</v>
      </c>
      <c r="AY12" s="30">
        <v>1269.8301</v>
      </c>
      <c r="AZ12" s="25">
        <v>78.1167</v>
      </c>
      <c r="BA12" s="26">
        <f t="shared" si="3"/>
        <v>43054.2955</v>
      </c>
      <c r="BB12" s="27">
        <v>2834.2684</v>
      </c>
      <c r="BC12" s="25">
        <v>0</v>
      </c>
      <c r="BD12" s="25">
        <v>0</v>
      </c>
      <c r="BE12" s="27">
        <v>0</v>
      </c>
      <c r="BF12" s="25">
        <v>0</v>
      </c>
      <c r="BG12" s="25">
        <v>0</v>
      </c>
      <c r="BH12" s="25">
        <v>76.29</v>
      </c>
      <c r="BI12" s="26">
        <f t="shared" si="4"/>
        <v>2910.5584</v>
      </c>
      <c r="BJ12" s="26">
        <f t="shared" si="0"/>
        <v>85980.2384</v>
      </c>
    </row>
    <row r="13" spans="2:62" ht="12" customHeight="1">
      <c r="B13" s="5" t="s">
        <v>5</v>
      </c>
      <c r="C13" s="24">
        <v>0</v>
      </c>
      <c r="D13" s="25">
        <v>0</v>
      </c>
      <c r="E13" s="25">
        <v>10</v>
      </c>
      <c r="F13" s="25">
        <v>316.0768</v>
      </c>
      <c r="G13" s="25">
        <v>92.3607</v>
      </c>
      <c r="H13" s="25">
        <v>4.2853</v>
      </c>
      <c r="I13" s="25">
        <v>197.813</v>
      </c>
      <c r="J13" s="26">
        <f t="shared" si="1"/>
        <v>620.5358</v>
      </c>
      <c r="K13" s="27">
        <v>12475.9538</v>
      </c>
      <c r="L13" s="25">
        <v>9947.0864</v>
      </c>
      <c r="M13" s="25">
        <v>933.6577</v>
      </c>
      <c r="N13" s="25">
        <v>695.2409</v>
      </c>
      <c r="O13" s="27">
        <v>212.8241</v>
      </c>
      <c r="P13" s="27">
        <v>1271.5548</v>
      </c>
      <c r="Q13" s="25">
        <v>1919.3124</v>
      </c>
      <c r="R13" s="25">
        <v>1577.2631</v>
      </c>
      <c r="S13" s="25">
        <v>485.3216</v>
      </c>
      <c r="T13" s="25">
        <v>412.9423</v>
      </c>
      <c r="U13" s="25">
        <v>31.386</v>
      </c>
      <c r="V13" s="25">
        <v>45.3405</v>
      </c>
      <c r="W13" s="25">
        <v>1621.7704</v>
      </c>
      <c r="X13" s="27">
        <v>16.8096</v>
      </c>
      <c r="Y13" s="25">
        <v>66.8545</v>
      </c>
      <c r="Z13" s="27">
        <v>3093.2621</v>
      </c>
      <c r="AA13" s="25">
        <v>850.9681</v>
      </c>
      <c r="AB13" s="25">
        <v>2993.9966</v>
      </c>
      <c r="AC13" s="25">
        <v>2851.2985</v>
      </c>
      <c r="AD13" s="25">
        <v>3993.0786</v>
      </c>
      <c r="AE13" s="25">
        <v>3861.7762</v>
      </c>
      <c r="AF13" s="25">
        <v>1222.2026</v>
      </c>
      <c r="AG13" s="25">
        <v>846.5182</v>
      </c>
      <c r="AH13" s="25">
        <v>4514.9941</v>
      </c>
      <c r="AI13" s="28">
        <f t="shared" si="2"/>
        <v>55941.41309999999</v>
      </c>
      <c r="AJ13" s="27">
        <v>529.866</v>
      </c>
      <c r="AK13" s="25">
        <v>0</v>
      </c>
      <c r="AL13" s="27">
        <v>707.4508</v>
      </c>
      <c r="AM13" s="25">
        <v>7698.8236</v>
      </c>
      <c r="AN13" s="25">
        <v>2893.5652</v>
      </c>
      <c r="AO13" s="25">
        <v>960.7216</v>
      </c>
      <c r="AP13" s="25">
        <v>9746.2945</v>
      </c>
      <c r="AQ13" s="25">
        <v>945.4704</v>
      </c>
      <c r="AR13" s="27">
        <v>366.9213</v>
      </c>
      <c r="AS13" s="25">
        <v>965.5882</v>
      </c>
      <c r="AT13" s="25">
        <v>0</v>
      </c>
      <c r="AU13" s="30">
        <v>3480.947</v>
      </c>
      <c r="AV13" s="25">
        <v>37.9216</v>
      </c>
      <c r="AW13" s="25">
        <v>8687.744</v>
      </c>
      <c r="AX13" s="30">
        <v>3434.9232</v>
      </c>
      <c r="AY13" s="30">
        <v>28217.2246</v>
      </c>
      <c r="AZ13" s="25">
        <v>8.1179</v>
      </c>
      <c r="BA13" s="26">
        <f t="shared" si="3"/>
        <v>68681.5799</v>
      </c>
      <c r="BB13" s="27">
        <v>5807.2128</v>
      </c>
      <c r="BC13" s="25">
        <v>0</v>
      </c>
      <c r="BD13" s="25">
        <v>0</v>
      </c>
      <c r="BE13" s="27">
        <v>153.612</v>
      </c>
      <c r="BF13" s="25">
        <v>0</v>
      </c>
      <c r="BG13" s="25">
        <v>0</v>
      </c>
      <c r="BH13" s="25">
        <v>36.2949</v>
      </c>
      <c r="BI13" s="26">
        <f t="shared" si="4"/>
        <v>5997.1197</v>
      </c>
      <c r="BJ13" s="26">
        <f t="shared" si="0"/>
        <v>131240.64849999998</v>
      </c>
    </row>
    <row r="14" spans="2:62" ht="12" customHeight="1">
      <c r="B14" s="5" t="s">
        <v>6</v>
      </c>
      <c r="C14" s="24">
        <v>0</v>
      </c>
      <c r="D14" s="25">
        <v>0</v>
      </c>
      <c r="E14" s="25">
        <v>0</v>
      </c>
      <c r="F14" s="25">
        <v>345.0677</v>
      </c>
      <c r="G14" s="25">
        <v>0</v>
      </c>
      <c r="H14" s="25">
        <v>0</v>
      </c>
      <c r="I14" s="25">
        <v>47.738</v>
      </c>
      <c r="J14" s="26">
        <f t="shared" si="1"/>
        <v>392.8057</v>
      </c>
      <c r="K14" s="27">
        <v>22654.1431</v>
      </c>
      <c r="L14" s="25">
        <v>50669.4287</v>
      </c>
      <c r="M14" s="25">
        <v>16128.537</v>
      </c>
      <c r="N14" s="25">
        <v>438.1792</v>
      </c>
      <c r="O14" s="27">
        <v>498.3381</v>
      </c>
      <c r="P14" s="27">
        <v>1209.2608</v>
      </c>
      <c r="Q14" s="25">
        <v>3649.5598</v>
      </c>
      <c r="R14" s="25">
        <v>4156.23</v>
      </c>
      <c r="S14" s="25">
        <v>364.2611</v>
      </c>
      <c r="T14" s="25">
        <v>9169.1892</v>
      </c>
      <c r="U14" s="25">
        <v>706.1114</v>
      </c>
      <c r="V14" s="25">
        <v>325.9614</v>
      </c>
      <c r="W14" s="25">
        <v>6780.467</v>
      </c>
      <c r="X14" s="27">
        <v>1155.722</v>
      </c>
      <c r="Y14" s="25">
        <v>1077.3625</v>
      </c>
      <c r="Z14" s="27">
        <v>1194.2694</v>
      </c>
      <c r="AA14" s="25">
        <v>8100.2788</v>
      </c>
      <c r="AB14" s="25">
        <v>6503.2374</v>
      </c>
      <c r="AC14" s="25">
        <v>2711.5032</v>
      </c>
      <c r="AD14" s="25">
        <v>2474.5339</v>
      </c>
      <c r="AE14" s="25">
        <v>2417.4211</v>
      </c>
      <c r="AF14" s="25">
        <v>12734.378</v>
      </c>
      <c r="AG14" s="25">
        <v>1050.5507</v>
      </c>
      <c r="AH14" s="25">
        <v>1234.9971</v>
      </c>
      <c r="AI14" s="28">
        <f t="shared" si="2"/>
        <v>157403.92090000003</v>
      </c>
      <c r="AJ14" s="27">
        <v>29.2349</v>
      </c>
      <c r="AK14" s="25">
        <v>18.5822</v>
      </c>
      <c r="AL14" s="27">
        <v>0</v>
      </c>
      <c r="AM14" s="25">
        <v>1852.2842</v>
      </c>
      <c r="AN14" s="25">
        <v>18704.3506</v>
      </c>
      <c r="AO14" s="25">
        <v>0</v>
      </c>
      <c r="AP14" s="25">
        <v>0</v>
      </c>
      <c r="AQ14" s="25">
        <v>11119.2016</v>
      </c>
      <c r="AR14" s="27">
        <v>248.605</v>
      </c>
      <c r="AS14" s="25">
        <v>7755.804</v>
      </c>
      <c r="AT14" s="25">
        <v>0</v>
      </c>
      <c r="AU14" s="30">
        <v>100.4523</v>
      </c>
      <c r="AV14" s="25">
        <v>137.3911</v>
      </c>
      <c r="AW14" s="25">
        <v>33535.0875</v>
      </c>
      <c r="AX14" s="30">
        <v>567.278</v>
      </c>
      <c r="AY14" s="30">
        <v>90.2974</v>
      </c>
      <c r="AZ14" s="25">
        <v>571.8354</v>
      </c>
      <c r="BA14" s="26">
        <f t="shared" si="3"/>
        <v>74730.4042</v>
      </c>
      <c r="BB14" s="27">
        <v>1317.0467</v>
      </c>
      <c r="BC14" s="25">
        <v>0</v>
      </c>
      <c r="BD14" s="25">
        <v>0</v>
      </c>
      <c r="BE14" s="27">
        <v>1</v>
      </c>
      <c r="BF14" s="25">
        <v>606</v>
      </c>
      <c r="BG14" s="25">
        <v>0</v>
      </c>
      <c r="BH14" s="25">
        <v>69.7354</v>
      </c>
      <c r="BI14" s="26">
        <f t="shared" si="4"/>
        <v>1993.7821000000001</v>
      </c>
      <c r="BJ14" s="26">
        <f t="shared" si="0"/>
        <v>234520.91290000005</v>
      </c>
    </row>
    <row r="15" spans="2:62" ht="12" customHeight="1">
      <c r="B15" s="5" t="s">
        <v>7</v>
      </c>
      <c r="C15" s="24">
        <v>0</v>
      </c>
      <c r="D15" s="25">
        <v>0</v>
      </c>
      <c r="E15" s="25">
        <v>0</v>
      </c>
      <c r="F15" s="25">
        <v>421.3894</v>
      </c>
      <c r="G15" s="25">
        <v>21.6376</v>
      </c>
      <c r="H15" s="25">
        <v>12</v>
      </c>
      <c r="I15" s="25">
        <v>97.4576</v>
      </c>
      <c r="J15" s="26">
        <f t="shared" si="1"/>
        <v>552.4846</v>
      </c>
      <c r="K15" s="27">
        <v>17392.7544</v>
      </c>
      <c r="L15" s="25">
        <v>11826.1458</v>
      </c>
      <c r="M15" s="25">
        <v>30513.2393</v>
      </c>
      <c r="N15" s="25">
        <v>1201.8944</v>
      </c>
      <c r="O15" s="27">
        <v>7350.8603</v>
      </c>
      <c r="P15" s="27">
        <v>4779.8685</v>
      </c>
      <c r="Q15" s="25">
        <v>1469.4367</v>
      </c>
      <c r="R15" s="25">
        <v>9062.4425</v>
      </c>
      <c r="S15" s="25">
        <v>537.832</v>
      </c>
      <c r="T15" s="25">
        <v>11099.1216</v>
      </c>
      <c r="U15" s="25">
        <v>10003.4033</v>
      </c>
      <c r="V15" s="25">
        <v>254.8686</v>
      </c>
      <c r="W15" s="25">
        <v>8808.2754</v>
      </c>
      <c r="X15" s="27">
        <v>766.9411</v>
      </c>
      <c r="Y15" s="25">
        <v>3814.3286</v>
      </c>
      <c r="Z15" s="27">
        <v>7630.874</v>
      </c>
      <c r="AA15" s="25">
        <v>3124.062</v>
      </c>
      <c r="AB15" s="25">
        <v>1342.3884</v>
      </c>
      <c r="AC15" s="25">
        <v>14769.4168</v>
      </c>
      <c r="AD15" s="25">
        <v>1876.3309</v>
      </c>
      <c r="AE15" s="25">
        <v>4238.864</v>
      </c>
      <c r="AF15" s="25">
        <v>9297.3844</v>
      </c>
      <c r="AG15" s="25">
        <v>2019.1672</v>
      </c>
      <c r="AH15" s="25">
        <v>471.7295</v>
      </c>
      <c r="AI15" s="28">
        <f t="shared" si="2"/>
        <v>163651.6297</v>
      </c>
      <c r="AJ15" s="27">
        <v>0</v>
      </c>
      <c r="AK15" s="25">
        <v>68.8</v>
      </c>
      <c r="AL15" s="27">
        <v>0</v>
      </c>
      <c r="AM15" s="25">
        <v>4430.6293</v>
      </c>
      <c r="AN15" s="25">
        <v>211.6586</v>
      </c>
      <c r="AO15" s="25">
        <v>6151.2555</v>
      </c>
      <c r="AP15" s="25">
        <v>4414.1505</v>
      </c>
      <c r="AQ15" s="25">
        <v>1920.1806</v>
      </c>
      <c r="AR15" s="27">
        <v>1239.179</v>
      </c>
      <c r="AS15" s="25">
        <v>871.7808</v>
      </c>
      <c r="AT15" s="25">
        <v>4380.31</v>
      </c>
      <c r="AU15" s="30">
        <v>9439.0659</v>
      </c>
      <c r="AV15" s="25">
        <v>2525.1149</v>
      </c>
      <c r="AW15" s="25">
        <v>177.4032</v>
      </c>
      <c r="AX15" s="30">
        <v>24078.1865</v>
      </c>
      <c r="AY15" s="30">
        <v>12517.3398</v>
      </c>
      <c r="AZ15" s="25">
        <v>251.343</v>
      </c>
      <c r="BA15" s="26">
        <f t="shared" si="3"/>
        <v>72676.3976</v>
      </c>
      <c r="BB15" s="27">
        <v>49952.5618</v>
      </c>
      <c r="BC15" s="25">
        <v>187.516</v>
      </c>
      <c r="BD15" s="25">
        <v>181.6144</v>
      </c>
      <c r="BE15" s="27">
        <v>2644.0737</v>
      </c>
      <c r="BF15" s="25">
        <v>0</v>
      </c>
      <c r="BG15" s="25">
        <v>0</v>
      </c>
      <c r="BH15" s="25">
        <v>379.9348</v>
      </c>
      <c r="BI15" s="26">
        <f t="shared" si="4"/>
        <v>53345.70070000001</v>
      </c>
      <c r="BJ15" s="26">
        <f t="shared" si="0"/>
        <v>290226.21259999997</v>
      </c>
    </row>
    <row r="16" spans="2:62" ht="12" customHeight="1">
      <c r="B16" s="5" t="s">
        <v>8</v>
      </c>
      <c r="C16" s="24">
        <v>0</v>
      </c>
      <c r="D16" s="25">
        <v>0</v>
      </c>
      <c r="E16" s="25">
        <v>0</v>
      </c>
      <c r="F16" s="25">
        <v>1212.4025</v>
      </c>
      <c r="G16" s="25">
        <v>227.746</v>
      </c>
      <c r="H16" s="25">
        <v>16.8387</v>
      </c>
      <c r="I16" s="25">
        <v>0</v>
      </c>
      <c r="J16" s="26">
        <f t="shared" si="1"/>
        <v>1456.9872</v>
      </c>
      <c r="K16" s="27">
        <v>6058.5303</v>
      </c>
      <c r="L16" s="25">
        <v>81281.6349</v>
      </c>
      <c r="M16" s="25">
        <v>3040.5375</v>
      </c>
      <c r="N16" s="25">
        <v>345.2562</v>
      </c>
      <c r="O16" s="27">
        <v>2485.0395</v>
      </c>
      <c r="P16" s="27">
        <v>3941.505</v>
      </c>
      <c r="Q16" s="25">
        <v>20153.0429</v>
      </c>
      <c r="R16" s="25">
        <v>15276.8837</v>
      </c>
      <c r="S16" s="25">
        <v>364.2284</v>
      </c>
      <c r="T16" s="25">
        <v>10341.5718</v>
      </c>
      <c r="U16" s="25">
        <v>1759.5456</v>
      </c>
      <c r="V16" s="25">
        <v>87.9736</v>
      </c>
      <c r="W16" s="25">
        <v>8244.7077</v>
      </c>
      <c r="X16" s="27">
        <v>919.4123</v>
      </c>
      <c r="Y16" s="25">
        <v>9752.2722</v>
      </c>
      <c r="Z16" s="27">
        <v>2408.5521</v>
      </c>
      <c r="AA16" s="25">
        <v>19984.1761</v>
      </c>
      <c r="AB16" s="25">
        <v>1750.1873</v>
      </c>
      <c r="AC16" s="25">
        <v>4837.3333</v>
      </c>
      <c r="AD16" s="25">
        <v>1785.189</v>
      </c>
      <c r="AE16" s="25">
        <v>30597.0225</v>
      </c>
      <c r="AF16" s="25">
        <v>1287.3518</v>
      </c>
      <c r="AG16" s="25">
        <v>6492.7231</v>
      </c>
      <c r="AH16" s="25">
        <v>4386.8344</v>
      </c>
      <c r="AI16" s="28">
        <f t="shared" si="2"/>
        <v>237581.51120000004</v>
      </c>
      <c r="AJ16" s="27">
        <v>67.2213</v>
      </c>
      <c r="AK16" s="25">
        <v>634.4624</v>
      </c>
      <c r="AL16" s="27">
        <v>959</v>
      </c>
      <c r="AM16" s="25">
        <v>21072.1369</v>
      </c>
      <c r="AN16" s="25">
        <v>6609.24</v>
      </c>
      <c r="AO16" s="25">
        <v>671.6598</v>
      </c>
      <c r="AP16" s="25">
        <v>16617.2314</v>
      </c>
      <c r="AQ16" s="25">
        <v>988.2014</v>
      </c>
      <c r="AR16" s="27">
        <v>260.8204</v>
      </c>
      <c r="AS16" s="25">
        <v>365.4153</v>
      </c>
      <c r="AT16" s="25">
        <v>358.1037</v>
      </c>
      <c r="AU16" s="30">
        <v>2240.3148</v>
      </c>
      <c r="AV16" s="25">
        <v>3899.544</v>
      </c>
      <c r="AW16" s="25">
        <v>15704.7426</v>
      </c>
      <c r="AX16" s="30">
        <v>11633.952</v>
      </c>
      <c r="AY16" s="30">
        <v>10646.6879</v>
      </c>
      <c r="AZ16" s="25">
        <v>62.888</v>
      </c>
      <c r="BA16" s="26">
        <f t="shared" si="3"/>
        <v>92791.62190000003</v>
      </c>
      <c r="BB16" s="27">
        <v>6863.9153</v>
      </c>
      <c r="BC16" s="25">
        <v>39.7485</v>
      </c>
      <c r="BD16" s="25">
        <v>0</v>
      </c>
      <c r="BE16" s="27">
        <v>214.758</v>
      </c>
      <c r="BF16" s="25">
        <v>0</v>
      </c>
      <c r="BG16" s="25">
        <v>0</v>
      </c>
      <c r="BH16" s="25">
        <v>0</v>
      </c>
      <c r="BI16" s="26">
        <f t="shared" si="4"/>
        <v>7118.421799999999</v>
      </c>
      <c r="BJ16" s="26">
        <f t="shared" si="0"/>
        <v>338948.5421000001</v>
      </c>
    </row>
    <row r="17" spans="2:62" ht="12" customHeight="1">
      <c r="B17" s="6" t="s">
        <v>47</v>
      </c>
      <c r="C17" s="31">
        <v>0</v>
      </c>
      <c r="D17" s="32">
        <v>0</v>
      </c>
      <c r="E17" s="32">
        <v>0</v>
      </c>
      <c r="F17" s="32">
        <v>453.9888</v>
      </c>
      <c r="G17" s="32">
        <v>3</v>
      </c>
      <c r="H17" s="32">
        <v>3</v>
      </c>
      <c r="I17" s="32">
        <v>35.2884</v>
      </c>
      <c r="J17" s="33">
        <f t="shared" si="1"/>
        <v>495.27720000000005</v>
      </c>
      <c r="K17" s="34">
        <v>18196.7767</v>
      </c>
      <c r="L17" s="32">
        <v>25946.2297</v>
      </c>
      <c r="M17" s="32">
        <v>10891.6914</v>
      </c>
      <c r="N17" s="32">
        <v>1598.5633</v>
      </c>
      <c r="O17" s="34">
        <v>444.6675</v>
      </c>
      <c r="P17" s="34">
        <v>2124.6811</v>
      </c>
      <c r="Q17" s="32">
        <v>17687.096</v>
      </c>
      <c r="R17" s="32">
        <v>17447.5564</v>
      </c>
      <c r="S17" s="32">
        <v>1284.231</v>
      </c>
      <c r="T17" s="32">
        <v>6436.1379</v>
      </c>
      <c r="U17" s="32">
        <v>171.9998</v>
      </c>
      <c r="V17" s="32">
        <v>116.0734</v>
      </c>
      <c r="W17" s="32">
        <v>9556.4685</v>
      </c>
      <c r="X17" s="34">
        <v>680.3357</v>
      </c>
      <c r="Y17" s="32">
        <v>553.8423</v>
      </c>
      <c r="Z17" s="34">
        <v>3894.0676</v>
      </c>
      <c r="AA17" s="32">
        <v>967.0608</v>
      </c>
      <c r="AB17" s="32">
        <v>678.1089</v>
      </c>
      <c r="AC17" s="32">
        <v>7246.092</v>
      </c>
      <c r="AD17" s="32">
        <v>622.2333</v>
      </c>
      <c r="AE17" s="32">
        <v>7676.6544</v>
      </c>
      <c r="AF17" s="32">
        <v>1882.59</v>
      </c>
      <c r="AG17" s="32">
        <v>14404.4479</v>
      </c>
      <c r="AH17" s="32">
        <v>366.7757</v>
      </c>
      <c r="AI17" s="35">
        <f t="shared" si="2"/>
        <v>150874.38130000004</v>
      </c>
      <c r="AJ17" s="34">
        <v>111.9012</v>
      </c>
      <c r="AK17" s="32">
        <v>1383.1344</v>
      </c>
      <c r="AL17" s="34">
        <v>8866.748</v>
      </c>
      <c r="AM17" s="32">
        <v>2119.2596</v>
      </c>
      <c r="AN17" s="32">
        <v>11961.2184</v>
      </c>
      <c r="AO17" s="32">
        <v>21025.4408</v>
      </c>
      <c r="AP17" s="32">
        <v>1731.1528</v>
      </c>
      <c r="AQ17" s="32">
        <v>10286.747</v>
      </c>
      <c r="AR17" s="34">
        <v>3011.9941</v>
      </c>
      <c r="AS17" s="32">
        <v>188.3013</v>
      </c>
      <c r="AT17" s="32">
        <v>2172.2028</v>
      </c>
      <c r="AU17" s="36">
        <v>2491.4863</v>
      </c>
      <c r="AV17" s="32">
        <v>275.275</v>
      </c>
      <c r="AW17" s="32">
        <v>259.849</v>
      </c>
      <c r="AX17" s="36">
        <v>260.171</v>
      </c>
      <c r="AY17" s="36">
        <v>4630.4681</v>
      </c>
      <c r="AZ17" s="32">
        <v>0</v>
      </c>
      <c r="BA17" s="33">
        <f t="shared" si="3"/>
        <v>70775.34979999998</v>
      </c>
      <c r="BB17" s="34">
        <v>12149.2905</v>
      </c>
      <c r="BC17" s="32">
        <v>0</v>
      </c>
      <c r="BD17" s="32">
        <v>0</v>
      </c>
      <c r="BE17" s="34">
        <v>1846.0062</v>
      </c>
      <c r="BF17" s="32">
        <v>0</v>
      </c>
      <c r="BG17" s="32">
        <v>0</v>
      </c>
      <c r="BH17" s="32">
        <v>131.1436</v>
      </c>
      <c r="BI17" s="33">
        <f t="shared" si="4"/>
        <v>14126.440299999998</v>
      </c>
      <c r="BJ17" s="33">
        <f t="shared" si="0"/>
        <v>236271.44860000003</v>
      </c>
    </row>
    <row r="18" spans="2:62" ht="12" customHeight="1">
      <c r="B18" s="5" t="s">
        <v>9</v>
      </c>
      <c r="C18" s="24">
        <v>0</v>
      </c>
      <c r="D18" s="25">
        <v>4</v>
      </c>
      <c r="E18" s="25">
        <v>0</v>
      </c>
      <c r="F18" s="25">
        <v>249.7678</v>
      </c>
      <c r="G18" s="25">
        <v>604.157</v>
      </c>
      <c r="H18" s="25">
        <v>0</v>
      </c>
      <c r="I18" s="25">
        <v>27.2664</v>
      </c>
      <c r="J18" s="26">
        <f t="shared" si="1"/>
        <v>885.1912</v>
      </c>
      <c r="K18" s="27">
        <v>21210.3959</v>
      </c>
      <c r="L18" s="25">
        <v>4292.73</v>
      </c>
      <c r="M18" s="25">
        <v>2175.4884</v>
      </c>
      <c r="N18" s="25">
        <v>1449.2015</v>
      </c>
      <c r="O18" s="27">
        <v>2178.8024</v>
      </c>
      <c r="P18" s="27">
        <v>10229.3487</v>
      </c>
      <c r="Q18" s="25">
        <v>14577.4038</v>
      </c>
      <c r="R18" s="25">
        <v>41877.6091</v>
      </c>
      <c r="S18" s="25">
        <v>5541.6852</v>
      </c>
      <c r="T18" s="25">
        <v>24008.7417</v>
      </c>
      <c r="U18" s="25">
        <v>2713.5366</v>
      </c>
      <c r="V18" s="25">
        <v>398.0023</v>
      </c>
      <c r="W18" s="25">
        <v>26879.7281</v>
      </c>
      <c r="X18" s="27">
        <v>1614.9786</v>
      </c>
      <c r="Y18" s="25">
        <v>4467.9175</v>
      </c>
      <c r="Z18" s="27">
        <v>38772.8593</v>
      </c>
      <c r="AA18" s="25">
        <v>25411.4741</v>
      </c>
      <c r="AB18" s="25">
        <v>11063.3837</v>
      </c>
      <c r="AC18" s="25">
        <v>4730.0976</v>
      </c>
      <c r="AD18" s="25">
        <v>8585.3163</v>
      </c>
      <c r="AE18" s="25">
        <v>11424.0257</v>
      </c>
      <c r="AF18" s="25">
        <v>11310.0343</v>
      </c>
      <c r="AG18" s="25">
        <v>14715.3136</v>
      </c>
      <c r="AH18" s="25">
        <v>98349.6784</v>
      </c>
      <c r="AI18" s="28">
        <f t="shared" si="2"/>
        <v>387977.7528</v>
      </c>
      <c r="AJ18" s="27">
        <v>51.33</v>
      </c>
      <c r="AK18" s="25">
        <v>0</v>
      </c>
      <c r="AL18" s="27">
        <v>4413.8621</v>
      </c>
      <c r="AM18" s="25">
        <v>22127.5689</v>
      </c>
      <c r="AN18" s="25">
        <v>81140.334</v>
      </c>
      <c r="AO18" s="25">
        <v>24313.722</v>
      </c>
      <c r="AP18" s="25">
        <v>10821.8316</v>
      </c>
      <c r="AQ18" s="25">
        <v>32190.3846</v>
      </c>
      <c r="AR18" s="27">
        <v>8965.5364</v>
      </c>
      <c r="AS18" s="25">
        <v>28295.9331</v>
      </c>
      <c r="AT18" s="25">
        <v>427.917</v>
      </c>
      <c r="AU18" s="30">
        <v>25162.735</v>
      </c>
      <c r="AV18" s="25">
        <v>3721.8639</v>
      </c>
      <c r="AW18" s="25">
        <v>47948.6795</v>
      </c>
      <c r="AX18" s="30">
        <v>132600.832</v>
      </c>
      <c r="AY18" s="30">
        <v>25361.0444</v>
      </c>
      <c r="AZ18" s="25">
        <v>520.8737</v>
      </c>
      <c r="BA18" s="26">
        <f t="shared" si="3"/>
        <v>448064.44820000004</v>
      </c>
      <c r="BB18" s="27">
        <v>49831.191</v>
      </c>
      <c r="BC18" s="25">
        <v>39.0033</v>
      </c>
      <c r="BD18" s="25">
        <v>8.9249</v>
      </c>
      <c r="BE18" s="27">
        <v>1902.1524</v>
      </c>
      <c r="BF18" s="25">
        <v>900</v>
      </c>
      <c r="BG18" s="25">
        <v>0</v>
      </c>
      <c r="BH18" s="25">
        <v>6334.4633</v>
      </c>
      <c r="BI18" s="26">
        <f t="shared" si="4"/>
        <v>59015.734899999996</v>
      </c>
      <c r="BJ18" s="26">
        <f t="shared" si="0"/>
        <v>895943.1271000002</v>
      </c>
    </row>
    <row r="19" spans="2:62" ht="12" customHeight="1">
      <c r="B19" s="5" t="s">
        <v>10</v>
      </c>
      <c r="C19" s="24">
        <v>0</v>
      </c>
      <c r="D19" s="25">
        <v>0</v>
      </c>
      <c r="E19" s="25">
        <v>37.4205</v>
      </c>
      <c r="F19" s="25">
        <v>359.0535</v>
      </c>
      <c r="G19" s="25">
        <v>0</v>
      </c>
      <c r="H19" s="25">
        <v>0</v>
      </c>
      <c r="I19" s="25">
        <v>7.8432</v>
      </c>
      <c r="J19" s="26">
        <f t="shared" si="1"/>
        <v>404.3172</v>
      </c>
      <c r="K19" s="27">
        <v>25041.356</v>
      </c>
      <c r="L19" s="25">
        <v>1981.0784</v>
      </c>
      <c r="M19" s="25">
        <v>3952.548</v>
      </c>
      <c r="N19" s="25">
        <v>1152.516</v>
      </c>
      <c r="O19" s="27">
        <v>240.9802</v>
      </c>
      <c r="P19" s="27">
        <v>3199.7685</v>
      </c>
      <c r="Q19" s="25">
        <v>12505.9925</v>
      </c>
      <c r="R19" s="25">
        <v>13804.991</v>
      </c>
      <c r="S19" s="25">
        <v>3923.178</v>
      </c>
      <c r="T19" s="25">
        <v>10695.8653</v>
      </c>
      <c r="U19" s="25">
        <v>4371.1117</v>
      </c>
      <c r="V19" s="25">
        <v>265.5198</v>
      </c>
      <c r="W19" s="25">
        <v>25293.8818</v>
      </c>
      <c r="X19" s="27">
        <v>5786.563</v>
      </c>
      <c r="Y19" s="25">
        <v>8972.3505</v>
      </c>
      <c r="Z19" s="27">
        <v>11266.5983</v>
      </c>
      <c r="AA19" s="25">
        <v>2914.1593</v>
      </c>
      <c r="AB19" s="25">
        <v>4227.4702</v>
      </c>
      <c r="AC19" s="25">
        <v>20170.584</v>
      </c>
      <c r="AD19" s="25">
        <v>1922.703</v>
      </c>
      <c r="AE19" s="25">
        <v>9652.8601</v>
      </c>
      <c r="AF19" s="25">
        <v>2425.9152</v>
      </c>
      <c r="AG19" s="25">
        <v>1348.2362</v>
      </c>
      <c r="AH19" s="25">
        <v>2912.576</v>
      </c>
      <c r="AI19" s="28">
        <f t="shared" si="2"/>
        <v>178028.803</v>
      </c>
      <c r="AJ19" s="27">
        <v>136.5039</v>
      </c>
      <c r="AK19" s="25">
        <v>8.0272</v>
      </c>
      <c r="AL19" s="27">
        <v>11074.6532</v>
      </c>
      <c r="AM19" s="25">
        <v>34910.8652</v>
      </c>
      <c r="AN19" s="25">
        <v>23924.5453</v>
      </c>
      <c r="AO19" s="25">
        <v>6451.641</v>
      </c>
      <c r="AP19" s="25">
        <v>549.0889</v>
      </c>
      <c r="AQ19" s="25">
        <v>24765.2889</v>
      </c>
      <c r="AR19" s="27">
        <v>3532.4091</v>
      </c>
      <c r="AS19" s="25">
        <v>2571.8283</v>
      </c>
      <c r="AT19" s="25">
        <v>1859.6544</v>
      </c>
      <c r="AU19" s="30">
        <v>1707.9339</v>
      </c>
      <c r="AV19" s="25">
        <v>418.8149</v>
      </c>
      <c r="AW19" s="25">
        <v>44284.5805</v>
      </c>
      <c r="AX19" s="30">
        <v>1171.7122</v>
      </c>
      <c r="AY19" s="30">
        <v>5338.1419</v>
      </c>
      <c r="AZ19" s="25">
        <v>339.6582</v>
      </c>
      <c r="BA19" s="26">
        <f t="shared" si="3"/>
        <v>163045.347</v>
      </c>
      <c r="BB19" s="27">
        <v>45341.6358</v>
      </c>
      <c r="BC19" s="25">
        <v>452.9222</v>
      </c>
      <c r="BD19" s="25">
        <v>108.2457</v>
      </c>
      <c r="BE19" s="27">
        <v>2080.3291</v>
      </c>
      <c r="BF19" s="25">
        <v>280.3568</v>
      </c>
      <c r="BG19" s="25">
        <v>0</v>
      </c>
      <c r="BH19" s="25">
        <v>9736.163</v>
      </c>
      <c r="BI19" s="26">
        <f t="shared" si="4"/>
        <v>57999.6526</v>
      </c>
      <c r="BJ19" s="26">
        <f t="shared" si="0"/>
        <v>399478.1198</v>
      </c>
    </row>
    <row r="20" spans="2:62" ht="12" customHeight="1">
      <c r="B20" s="5" t="s">
        <v>11</v>
      </c>
      <c r="C20" s="24">
        <v>0</v>
      </c>
      <c r="D20" s="25">
        <v>0</v>
      </c>
      <c r="E20" s="25">
        <v>0</v>
      </c>
      <c r="F20" s="25">
        <v>54.5</v>
      </c>
      <c r="G20" s="25">
        <v>3</v>
      </c>
      <c r="H20" s="25">
        <v>0</v>
      </c>
      <c r="I20" s="25">
        <v>313.5086</v>
      </c>
      <c r="J20" s="26">
        <f t="shared" si="1"/>
        <v>371.0086</v>
      </c>
      <c r="K20" s="27">
        <v>20331.8635</v>
      </c>
      <c r="L20" s="25">
        <v>4082.2894</v>
      </c>
      <c r="M20" s="25">
        <v>16729.326</v>
      </c>
      <c r="N20" s="25">
        <v>7233.7412</v>
      </c>
      <c r="O20" s="27">
        <v>1039.4326</v>
      </c>
      <c r="P20" s="27">
        <v>2434.2264</v>
      </c>
      <c r="Q20" s="25">
        <v>40726.2473</v>
      </c>
      <c r="R20" s="25">
        <v>8741.8776</v>
      </c>
      <c r="S20" s="25">
        <v>318.8115</v>
      </c>
      <c r="T20" s="25">
        <v>19953.5947</v>
      </c>
      <c r="U20" s="25">
        <v>16560.6161</v>
      </c>
      <c r="V20" s="25">
        <v>5254.9064</v>
      </c>
      <c r="W20" s="25">
        <v>6854.1087</v>
      </c>
      <c r="X20" s="27">
        <v>871.6012</v>
      </c>
      <c r="Y20" s="25">
        <v>785.3611</v>
      </c>
      <c r="Z20" s="27">
        <v>23222.1687</v>
      </c>
      <c r="AA20" s="25">
        <v>19703.3768</v>
      </c>
      <c r="AB20" s="25">
        <v>24292.4013</v>
      </c>
      <c r="AC20" s="25">
        <v>38715.2061</v>
      </c>
      <c r="AD20" s="25">
        <v>19017.9344</v>
      </c>
      <c r="AE20" s="25">
        <v>95125.7271</v>
      </c>
      <c r="AF20" s="25">
        <v>49463.7719</v>
      </c>
      <c r="AG20" s="25">
        <v>7062.0417</v>
      </c>
      <c r="AH20" s="25">
        <v>24734.9331</v>
      </c>
      <c r="AI20" s="28">
        <f t="shared" si="2"/>
        <v>453255.5648000001</v>
      </c>
      <c r="AJ20" s="27">
        <v>0</v>
      </c>
      <c r="AK20" s="25">
        <v>205.7655</v>
      </c>
      <c r="AL20" s="27">
        <v>57862.8755</v>
      </c>
      <c r="AM20" s="25">
        <v>145101.8242</v>
      </c>
      <c r="AN20" s="25">
        <v>2415488.1666</v>
      </c>
      <c r="AO20" s="25">
        <v>80072.7319</v>
      </c>
      <c r="AP20" s="25">
        <v>77888.8744</v>
      </c>
      <c r="AQ20" s="25">
        <v>168349.4979</v>
      </c>
      <c r="AR20" s="27">
        <v>6787.44</v>
      </c>
      <c r="AS20" s="25">
        <v>64804.5693</v>
      </c>
      <c r="AT20" s="25">
        <v>53918.7583</v>
      </c>
      <c r="AU20" s="30">
        <v>380675.8776</v>
      </c>
      <c r="AV20" s="25">
        <v>15078.0887</v>
      </c>
      <c r="AW20" s="25">
        <v>5149.5634</v>
      </c>
      <c r="AX20" s="30">
        <v>2986.9346</v>
      </c>
      <c r="AY20" s="30">
        <v>51693.2591</v>
      </c>
      <c r="AZ20" s="25">
        <v>324.6953</v>
      </c>
      <c r="BA20" s="26">
        <f>SUM(AJ20:AZ20)</f>
        <v>3526388.9222999993</v>
      </c>
      <c r="BB20" s="27">
        <v>89462.9482</v>
      </c>
      <c r="BC20" s="25">
        <v>519.941</v>
      </c>
      <c r="BD20" s="25">
        <v>75.0513</v>
      </c>
      <c r="BE20" s="27">
        <v>30.801</v>
      </c>
      <c r="BF20" s="25">
        <v>51.67</v>
      </c>
      <c r="BG20" s="25">
        <v>0</v>
      </c>
      <c r="BH20" s="25">
        <v>49804.7951</v>
      </c>
      <c r="BI20" s="26">
        <f t="shared" si="4"/>
        <v>139945.20660000003</v>
      </c>
      <c r="BJ20" s="26">
        <f t="shared" si="0"/>
        <v>4119960.7022999995</v>
      </c>
    </row>
    <row r="21" spans="2:62" ht="12" customHeight="1">
      <c r="B21" s="5" t="s">
        <v>12</v>
      </c>
      <c r="C21" s="24">
        <v>0</v>
      </c>
      <c r="D21" s="25">
        <v>0</v>
      </c>
      <c r="E21" s="25">
        <v>0</v>
      </c>
      <c r="F21" s="25">
        <v>140.2555</v>
      </c>
      <c r="G21" s="25">
        <v>0</v>
      </c>
      <c r="H21" s="25">
        <v>0</v>
      </c>
      <c r="I21" s="25">
        <v>0</v>
      </c>
      <c r="J21" s="26">
        <f t="shared" si="1"/>
        <v>140.2555</v>
      </c>
      <c r="K21" s="27">
        <v>25338.0193</v>
      </c>
      <c r="L21" s="25">
        <v>36113.9274</v>
      </c>
      <c r="M21" s="25">
        <v>2458.8245</v>
      </c>
      <c r="N21" s="25">
        <v>1276.46</v>
      </c>
      <c r="O21" s="27">
        <v>568.4694</v>
      </c>
      <c r="P21" s="27">
        <v>5485.082</v>
      </c>
      <c r="Q21" s="25">
        <v>6251.6636</v>
      </c>
      <c r="R21" s="25">
        <v>10963.8736</v>
      </c>
      <c r="S21" s="25">
        <v>9635.3262</v>
      </c>
      <c r="T21" s="25">
        <v>8916.7322</v>
      </c>
      <c r="U21" s="25">
        <v>314.2665</v>
      </c>
      <c r="V21" s="25">
        <v>508.6805</v>
      </c>
      <c r="W21" s="25">
        <v>7421.4783</v>
      </c>
      <c r="X21" s="27">
        <v>14758.2346</v>
      </c>
      <c r="Y21" s="25">
        <v>10021.8366</v>
      </c>
      <c r="Z21" s="27">
        <v>2933.052</v>
      </c>
      <c r="AA21" s="25">
        <v>6631.3649</v>
      </c>
      <c r="AB21" s="25">
        <v>13616.6011</v>
      </c>
      <c r="AC21" s="25">
        <v>6926.4178</v>
      </c>
      <c r="AD21" s="25">
        <v>2808.2568</v>
      </c>
      <c r="AE21" s="25">
        <v>9942.459</v>
      </c>
      <c r="AF21" s="25">
        <v>3190.8159</v>
      </c>
      <c r="AG21" s="25">
        <v>9375.6748</v>
      </c>
      <c r="AH21" s="25">
        <v>4412.823</v>
      </c>
      <c r="AI21" s="28">
        <f t="shared" si="2"/>
        <v>199870.33999999997</v>
      </c>
      <c r="AJ21" s="27">
        <v>120.2984</v>
      </c>
      <c r="AK21" s="25">
        <v>0</v>
      </c>
      <c r="AL21" s="27">
        <v>2267.1385</v>
      </c>
      <c r="AM21" s="25">
        <v>13428.9063</v>
      </c>
      <c r="AN21" s="25">
        <v>125705.4591</v>
      </c>
      <c r="AO21" s="25">
        <v>18158.2664</v>
      </c>
      <c r="AP21" s="25">
        <v>3818.3263</v>
      </c>
      <c r="AQ21" s="25">
        <v>16697.73</v>
      </c>
      <c r="AR21" s="27">
        <v>1418.2536</v>
      </c>
      <c r="AS21" s="25">
        <v>7655.7107</v>
      </c>
      <c r="AT21" s="25">
        <v>40972.3603</v>
      </c>
      <c r="AU21" s="30">
        <v>16748.5266</v>
      </c>
      <c r="AV21" s="25">
        <v>8494.2292</v>
      </c>
      <c r="AW21" s="25">
        <v>1986.9255</v>
      </c>
      <c r="AX21" s="30">
        <v>124803.5382</v>
      </c>
      <c r="AY21" s="30">
        <v>3642.8345</v>
      </c>
      <c r="AZ21" s="25">
        <v>17633.3366</v>
      </c>
      <c r="BA21" s="26">
        <f t="shared" si="3"/>
        <v>403551.8402</v>
      </c>
      <c r="BB21" s="27">
        <v>196819.5984</v>
      </c>
      <c r="BC21" s="25">
        <v>400.932</v>
      </c>
      <c r="BD21" s="25">
        <v>600.4144</v>
      </c>
      <c r="BE21" s="27">
        <v>2901.7543</v>
      </c>
      <c r="BF21" s="25">
        <v>65.8582</v>
      </c>
      <c r="BG21" s="25">
        <v>0</v>
      </c>
      <c r="BH21" s="25">
        <v>31461.3209</v>
      </c>
      <c r="BI21" s="26">
        <f t="shared" si="4"/>
        <v>232249.87819999998</v>
      </c>
      <c r="BJ21" s="26">
        <f t="shared" si="0"/>
        <v>835812.3139</v>
      </c>
    </row>
    <row r="22" spans="2:62" ht="12" customHeight="1">
      <c r="B22" s="5" t="s">
        <v>13</v>
      </c>
      <c r="C22" s="24">
        <v>0</v>
      </c>
      <c r="D22" s="25">
        <v>0</v>
      </c>
      <c r="E22" s="25">
        <v>112.875</v>
      </c>
      <c r="F22" s="25">
        <v>549.4375</v>
      </c>
      <c r="G22" s="25">
        <v>0</v>
      </c>
      <c r="H22" s="25">
        <v>31</v>
      </c>
      <c r="I22" s="25">
        <v>104.7422</v>
      </c>
      <c r="J22" s="26">
        <f t="shared" si="1"/>
        <v>798.0547</v>
      </c>
      <c r="K22" s="27">
        <v>23105.6897</v>
      </c>
      <c r="L22" s="25">
        <v>30281.615</v>
      </c>
      <c r="M22" s="25">
        <v>8670.0699</v>
      </c>
      <c r="N22" s="25">
        <v>873.2</v>
      </c>
      <c r="O22" s="27">
        <v>1343.7129</v>
      </c>
      <c r="P22" s="27">
        <v>4735.0751</v>
      </c>
      <c r="Q22" s="25">
        <v>2260.8432</v>
      </c>
      <c r="R22" s="25">
        <v>11819.6527</v>
      </c>
      <c r="S22" s="25">
        <v>523.4685</v>
      </c>
      <c r="T22" s="25">
        <v>6284.5623</v>
      </c>
      <c r="U22" s="25">
        <v>1174.5942</v>
      </c>
      <c r="V22" s="25">
        <v>292.1634</v>
      </c>
      <c r="W22" s="25">
        <v>9277.9692</v>
      </c>
      <c r="X22" s="27">
        <v>2827.2354</v>
      </c>
      <c r="Y22" s="25">
        <v>59.1955</v>
      </c>
      <c r="Z22" s="27">
        <v>3090.7222</v>
      </c>
      <c r="AA22" s="25">
        <v>4399.8747</v>
      </c>
      <c r="AB22" s="25">
        <v>6180.8737</v>
      </c>
      <c r="AC22" s="25">
        <v>527.2991</v>
      </c>
      <c r="AD22" s="25">
        <v>3282.3876</v>
      </c>
      <c r="AE22" s="25">
        <v>989.8704</v>
      </c>
      <c r="AF22" s="25">
        <v>1237.3551</v>
      </c>
      <c r="AG22" s="25">
        <v>3728.8756</v>
      </c>
      <c r="AH22" s="25">
        <v>600.967</v>
      </c>
      <c r="AI22" s="28">
        <f t="shared" si="2"/>
        <v>127567.27240000003</v>
      </c>
      <c r="AJ22" s="27">
        <v>239.9584</v>
      </c>
      <c r="AK22" s="25">
        <v>80.2878</v>
      </c>
      <c r="AL22" s="27">
        <v>2729.0625</v>
      </c>
      <c r="AM22" s="25">
        <v>5933.0393</v>
      </c>
      <c r="AN22" s="25">
        <v>245886.2685</v>
      </c>
      <c r="AO22" s="25">
        <v>43647.3199</v>
      </c>
      <c r="AP22" s="25">
        <v>1531.0308</v>
      </c>
      <c r="AQ22" s="25">
        <v>15765.3377</v>
      </c>
      <c r="AR22" s="27">
        <v>753.4872</v>
      </c>
      <c r="AS22" s="25">
        <v>1703.7642</v>
      </c>
      <c r="AT22" s="25">
        <v>2606.7525</v>
      </c>
      <c r="AU22" s="30">
        <v>18817.1736</v>
      </c>
      <c r="AV22" s="25">
        <v>10998.0049</v>
      </c>
      <c r="AW22" s="25">
        <v>0</v>
      </c>
      <c r="AX22" s="30">
        <v>5971.9042</v>
      </c>
      <c r="AY22" s="30">
        <v>10966.1553</v>
      </c>
      <c r="AZ22" s="25">
        <v>933.5214</v>
      </c>
      <c r="BA22" s="26">
        <f t="shared" si="3"/>
        <v>368563.0681999999</v>
      </c>
      <c r="BB22" s="27">
        <v>1594.6147</v>
      </c>
      <c r="BC22" s="25">
        <v>0</v>
      </c>
      <c r="BD22" s="25">
        <v>54.3784</v>
      </c>
      <c r="BE22" s="27">
        <v>20.624</v>
      </c>
      <c r="BF22" s="25">
        <v>249.8652</v>
      </c>
      <c r="BG22" s="25">
        <v>0</v>
      </c>
      <c r="BH22" s="25">
        <v>584.486</v>
      </c>
      <c r="BI22" s="26">
        <f t="shared" si="4"/>
        <v>2503.9683</v>
      </c>
      <c r="BJ22" s="26">
        <f t="shared" si="0"/>
        <v>499432.3636</v>
      </c>
    </row>
    <row r="23" spans="2:62" ht="12" customHeight="1">
      <c r="B23" s="5" t="s">
        <v>14</v>
      </c>
      <c r="C23" s="24">
        <v>0</v>
      </c>
      <c r="D23" s="25">
        <v>0</v>
      </c>
      <c r="E23" s="25">
        <v>0</v>
      </c>
      <c r="F23" s="25">
        <v>255.6376</v>
      </c>
      <c r="G23" s="25">
        <v>4.5</v>
      </c>
      <c r="H23" s="25">
        <v>0</v>
      </c>
      <c r="I23" s="25">
        <v>23.8788</v>
      </c>
      <c r="J23" s="26">
        <f t="shared" si="1"/>
        <v>284.01640000000003</v>
      </c>
      <c r="K23" s="27">
        <v>1816.0667</v>
      </c>
      <c r="L23" s="25">
        <v>2786.0004</v>
      </c>
      <c r="M23" s="25">
        <v>2201.9061</v>
      </c>
      <c r="N23" s="25">
        <v>438.1247</v>
      </c>
      <c r="O23" s="27">
        <v>296.8926</v>
      </c>
      <c r="P23" s="27">
        <v>3230.4415</v>
      </c>
      <c r="Q23" s="25">
        <v>1509.8244</v>
      </c>
      <c r="R23" s="25">
        <v>3645.9325</v>
      </c>
      <c r="S23" s="25">
        <v>1047.616</v>
      </c>
      <c r="T23" s="25">
        <v>4468.7173</v>
      </c>
      <c r="U23" s="25">
        <v>320.5776</v>
      </c>
      <c r="V23" s="25">
        <v>0</v>
      </c>
      <c r="W23" s="25">
        <v>2480.7008</v>
      </c>
      <c r="X23" s="27">
        <v>1683.1794</v>
      </c>
      <c r="Y23" s="25">
        <v>1805.4367</v>
      </c>
      <c r="Z23" s="27">
        <v>12832.9501</v>
      </c>
      <c r="AA23" s="25">
        <v>10173.9665</v>
      </c>
      <c r="AB23" s="25">
        <v>2261.0227</v>
      </c>
      <c r="AC23" s="25">
        <v>382.9571</v>
      </c>
      <c r="AD23" s="25">
        <v>5428.9998</v>
      </c>
      <c r="AE23" s="25">
        <v>331.6257</v>
      </c>
      <c r="AF23" s="25">
        <v>423.3294</v>
      </c>
      <c r="AG23" s="25">
        <v>964.802</v>
      </c>
      <c r="AH23" s="25">
        <v>4624.6726</v>
      </c>
      <c r="AI23" s="28">
        <f t="shared" si="2"/>
        <v>65155.742600000005</v>
      </c>
      <c r="AJ23" s="27">
        <v>30.7814</v>
      </c>
      <c r="AK23" s="25">
        <v>112.6224</v>
      </c>
      <c r="AL23" s="27">
        <v>550.1745</v>
      </c>
      <c r="AM23" s="25">
        <v>15513.9297</v>
      </c>
      <c r="AN23" s="25">
        <v>4008.3956</v>
      </c>
      <c r="AO23" s="25">
        <v>18806.3198</v>
      </c>
      <c r="AP23" s="25">
        <v>18.5667</v>
      </c>
      <c r="AQ23" s="25">
        <v>5791.0242</v>
      </c>
      <c r="AR23" s="27">
        <v>611.3198</v>
      </c>
      <c r="AS23" s="25">
        <v>306.3104</v>
      </c>
      <c r="AT23" s="25">
        <v>56.1204</v>
      </c>
      <c r="AU23" s="30">
        <v>428.2521</v>
      </c>
      <c r="AV23" s="25">
        <v>744.4844</v>
      </c>
      <c r="AW23" s="25">
        <v>20771.2245</v>
      </c>
      <c r="AX23" s="30">
        <v>1684.227</v>
      </c>
      <c r="AY23" s="30">
        <v>7290.0199</v>
      </c>
      <c r="AZ23" s="25">
        <v>465.6372</v>
      </c>
      <c r="BA23" s="26">
        <f t="shared" si="3"/>
        <v>77189.41</v>
      </c>
      <c r="BB23" s="27">
        <v>8610.0294</v>
      </c>
      <c r="BC23" s="25">
        <v>7.7188</v>
      </c>
      <c r="BD23" s="25">
        <v>0</v>
      </c>
      <c r="BE23" s="27">
        <v>10.1612</v>
      </c>
      <c r="BF23" s="25">
        <v>606</v>
      </c>
      <c r="BG23" s="25">
        <v>0</v>
      </c>
      <c r="BH23" s="25">
        <v>668.4942</v>
      </c>
      <c r="BI23" s="26">
        <f t="shared" si="4"/>
        <v>9902.4036</v>
      </c>
      <c r="BJ23" s="26">
        <f t="shared" si="0"/>
        <v>152531.57259999998</v>
      </c>
    </row>
    <row r="24" spans="2:62" ht="12" customHeight="1">
      <c r="B24" s="5" t="s">
        <v>15</v>
      </c>
      <c r="C24" s="24">
        <v>0</v>
      </c>
      <c r="D24" s="25">
        <v>0</v>
      </c>
      <c r="E24" s="25">
        <v>0</v>
      </c>
      <c r="F24" s="25">
        <v>454.34</v>
      </c>
      <c r="G24" s="25">
        <v>3</v>
      </c>
      <c r="H24" s="25">
        <v>0</v>
      </c>
      <c r="I24" s="25">
        <v>0</v>
      </c>
      <c r="J24" s="26">
        <f t="shared" si="1"/>
        <v>457.34</v>
      </c>
      <c r="K24" s="27">
        <v>29093.6258</v>
      </c>
      <c r="L24" s="25">
        <v>2050.6782</v>
      </c>
      <c r="M24" s="25">
        <v>2930.6549</v>
      </c>
      <c r="N24" s="25">
        <v>181.7992</v>
      </c>
      <c r="O24" s="27">
        <v>1123.3394</v>
      </c>
      <c r="P24" s="27">
        <v>1729.0704</v>
      </c>
      <c r="Q24" s="25">
        <v>4844.1038</v>
      </c>
      <c r="R24" s="25">
        <v>1274.5601</v>
      </c>
      <c r="S24" s="25">
        <v>254.4302</v>
      </c>
      <c r="T24" s="25">
        <v>2565.5385</v>
      </c>
      <c r="U24" s="25">
        <v>534.6094</v>
      </c>
      <c r="V24" s="25">
        <v>0</v>
      </c>
      <c r="W24" s="25">
        <v>40586.3856</v>
      </c>
      <c r="X24" s="27">
        <v>1879.7768</v>
      </c>
      <c r="Y24" s="25">
        <v>642.0064</v>
      </c>
      <c r="Z24" s="27">
        <v>12211.6171</v>
      </c>
      <c r="AA24" s="25">
        <v>455.4175</v>
      </c>
      <c r="AB24" s="25">
        <v>2979.4384</v>
      </c>
      <c r="AC24" s="25">
        <v>154.742</v>
      </c>
      <c r="AD24" s="25">
        <v>924.5033</v>
      </c>
      <c r="AE24" s="25">
        <v>492.5572</v>
      </c>
      <c r="AF24" s="25">
        <v>1283.7364</v>
      </c>
      <c r="AG24" s="25">
        <v>440.3622</v>
      </c>
      <c r="AH24" s="25">
        <v>40563.5748</v>
      </c>
      <c r="AI24" s="28">
        <f t="shared" si="2"/>
        <v>149196.5276</v>
      </c>
      <c r="AJ24" s="27">
        <v>42.0504</v>
      </c>
      <c r="AK24" s="25">
        <v>0</v>
      </c>
      <c r="AL24" s="27">
        <v>936.2223</v>
      </c>
      <c r="AM24" s="25">
        <v>3415.1035</v>
      </c>
      <c r="AN24" s="25">
        <v>129562.9926</v>
      </c>
      <c r="AO24" s="25">
        <v>10055.9575</v>
      </c>
      <c r="AP24" s="25">
        <v>21368.0973</v>
      </c>
      <c r="AQ24" s="25">
        <v>22923.416</v>
      </c>
      <c r="AR24" s="27">
        <v>2904.1884</v>
      </c>
      <c r="AS24" s="25">
        <v>710.0196</v>
      </c>
      <c r="AT24" s="25">
        <v>403.8905</v>
      </c>
      <c r="AU24" s="30">
        <v>340.0686</v>
      </c>
      <c r="AV24" s="25">
        <v>831.363</v>
      </c>
      <c r="AW24" s="25">
        <v>8473.1127</v>
      </c>
      <c r="AX24" s="30">
        <v>3466.3497</v>
      </c>
      <c r="AY24" s="30">
        <v>1799.5232</v>
      </c>
      <c r="AZ24" s="25">
        <v>216.2281</v>
      </c>
      <c r="BA24" s="26">
        <f t="shared" si="3"/>
        <v>207448.5834</v>
      </c>
      <c r="BB24" s="27">
        <v>10649.2061</v>
      </c>
      <c r="BC24" s="25">
        <v>11.9119</v>
      </c>
      <c r="BD24" s="25">
        <v>7</v>
      </c>
      <c r="BE24" s="27">
        <v>117.1301</v>
      </c>
      <c r="BF24" s="25">
        <v>200</v>
      </c>
      <c r="BG24" s="25">
        <v>0</v>
      </c>
      <c r="BH24" s="25">
        <v>0</v>
      </c>
      <c r="BI24" s="26">
        <f t="shared" si="4"/>
        <v>10985.248099999999</v>
      </c>
      <c r="BJ24" s="26">
        <f t="shared" si="0"/>
        <v>368087.6991</v>
      </c>
    </row>
    <row r="25" spans="2:62" ht="12" customHeight="1">
      <c r="B25" s="5" t="s">
        <v>16</v>
      </c>
      <c r="C25" s="24">
        <v>0</v>
      </c>
      <c r="D25" s="25">
        <v>0</v>
      </c>
      <c r="E25" s="25">
        <v>0</v>
      </c>
      <c r="F25" s="25">
        <v>41.442</v>
      </c>
      <c r="G25" s="25">
        <v>0</v>
      </c>
      <c r="H25" s="25">
        <v>0</v>
      </c>
      <c r="I25" s="25">
        <v>0</v>
      </c>
      <c r="J25" s="26">
        <f t="shared" si="1"/>
        <v>41.442</v>
      </c>
      <c r="K25" s="27">
        <v>5720.9822</v>
      </c>
      <c r="L25" s="25">
        <v>268.6383</v>
      </c>
      <c r="M25" s="25">
        <v>6875.1192</v>
      </c>
      <c r="N25" s="25">
        <v>5000.677</v>
      </c>
      <c r="O25" s="27">
        <v>1342.6464</v>
      </c>
      <c r="P25" s="27">
        <v>6083.9868</v>
      </c>
      <c r="Q25" s="25">
        <v>2286.2401</v>
      </c>
      <c r="R25" s="25">
        <v>7559.2203</v>
      </c>
      <c r="S25" s="25">
        <v>276.8087</v>
      </c>
      <c r="T25" s="25">
        <v>2988.434</v>
      </c>
      <c r="U25" s="25">
        <v>479.4214</v>
      </c>
      <c r="V25" s="25">
        <v>39.6273</v>
      </c>
      <c r="W25" s="25">
        <v>2622.3924</v>
      </c>
      <c r="X25" s="27">
        <v>489.6482</v>
      </c>
      <c r="Y25" s="25">
        <v>513.5079</v>
      </c>
      <c r="Z25" s="27">
        <v>1533.5894</v>
      </c>
      <c r="AA25" s="25">
        <v>19383.4668</v>
      </c>
      <c r="AB25" s="25">
        <v>1455.5025</v>
      </c>
      <c r="AC25" s="25">
        <v>117.2745</v>
      </c>
      <c r="AD25" s="25">
        <v>1413.6393</v>
      </c>
      <c r="AE25" s="25">
        <v>2571.0831</v>
      </c>
      <c r="AF25" s="25">
        <v>0</v>
      </c>
      <c r="AG25" s="25">
        <v>811.1856</v>
      </c>
      <c r="AH25" s="25">
        <v>79986.6543</v>
      </c>
      <c r="AI25" s="28">
        <f t="shared" si="2"/>
        <v>149819.74569999997</v>
      </c>
      <c r="AJ25" s="27">
        <v>686.2238</v>
      </c>
      <c r="AK25" s="25">
        <v>350.9034</v>
      </c>
      <c r="AL25" s="27">
        <v>0</v>
      </c>
      <c r="AM25" s="25">
        <v>6958.8812</v>
      </c>
      <c r="AN25" s="25">
        <v>18.3984</v>
      </c>
      <c r="AO25" s="25">
        <v>270.304</v>
      </c>
      <c r="AP25" s="25">
        <v>13073.6328</v>
      </c>
      <c r="AQ25" s="25">
        <v>3281.9439</v>
      </c>
      <c r="AR25" s="27">
        <v>24.574</v>
      </c>
      <c r="AS25" s="25">
        <v>71.6658</v>
      </c>
      <c r="AT25" s="25">
        <v>1035.4564</v>
      </c>
      <c r="AU25" s="30">
        <v>2822.248</v>
      </c>
      <c r="AV25" s="25">
        <v>12464.7996</v>
      </c>
      <c r="AW25" s="25">
        <v>12871.6275</v>
      </c>
      <c r="AX25" s="30">
        <v>1553.446</v>
      </c>
      <c r="AY25" s="30">
        <v>6472.1226</v>
      </c>
      <c r="AZ25" s="25">
        <v>0</v>
      </c>
      <c r="BA25" s="26">
        <f t="shared" si="3"/>
        <v>61956.2274</v>
      </c>
      <c r="BB25" s="27">
        <v>3421.6581</v>
      </c>
      <c r="BC25" s="25">
        <v>0</v>
      </c>
      <c r="BD25" s="25">
        <v>33</v>
      </c>
      <c r="BE25" s="27">
        <v>332.7588</v>
      </c>
      <c r="BF25" s="25">
        <v>9</v>
      </c>
      <c r="BG25" s="25">
        <v>0</v>
      </c>
      <c r="BH25" s="25">
        <v>148.616</v>
      </c>
      <c r="BI25" s="26">
        <f t="shared" si="4"/>
        <v>3945.0329</v>
      </c>
      <c r="BJ25" s="26">
        <f t="shared" si="0"/>
        <v>215762.44799999997</v>
      </c>
    </row>
    <row r="26" spans="2:62" ht="12" customHeight="1">
      <c r="B26" s="5" t="s">
        <v>17</v>
      </c>
      <c r="C26" s="24">
        <v>0</v>
      </c>
      <c r="D26" s="25">
        <v>0</v>
      </c>
      <c r="E26" s="25">
        <v>0</v>
      </c>
      <c r="F26" s="25">
        <v>1367.3981</v>
      </c>
      <c r="G26" s="25">
        <v>0</v>
      </c>
      <c r="H26" s="25">
        <v>0</v>
      </c>
      <c r="I26" s="25">
        <v>0</v>
      </c>
      <c r="J26" s="26">
        <f t="shared" si="1"/>
        <v>1367.3981</v>
      </c>
      <c r="K26" s="27">
        <v>9722.2252</v>
      </c>
      <c r="L26" s="25">
        <v>1526.1246</v>
      </c>
      <c r="M26" s="25">
        <v>3825.625</v>
      </c>
      <c r="N26" s="25">
        <v>35.4423</v>
      </c>
      <c r="O26" s="27">
        <v>104.8908</v>
      </c>
      <c r="P26" s="27">
        <v>1890.5079</v>
      </c>
      <c r="Q26" s="25">
        <v>202.1418</v>
      </c>
      <c r="R26" s="25">
        <v>138.5903</v>
      </c>
      <c r="S26" s="25">
        <v>115.159</v>
      </c>
      <c r="T26" s="25">
        <v>970.821</v>
      </c>
      <c r="U26" s="25">
        <v>3760.3296</v>
      </c>
      <c r="V26" s="25">
        <v>3723.8816</v>
      </c>
      <c r="W26" s="25">
        <v>722.6655</v>
      </c>
      <c r="X26" s="27">
        <v>89.8731</v>
      </c>
      <c r="Y26" s="25">
        <v>94.072</v>
      </c>
      <c r="Z26" s="27">
        <v>8913.9117</v>
      </c>
      <c r="AA26" s="25">
        <v>1565.3856</v>
      </c>
      <c r="AB26" s="25">
        <v>3044.6245</v>
      </c>
      <c r="AC26" s="25">
        <v>4427.344</v>
      </c>
      <c r="AD26" s="25">
        <v>2506.9409</v>
      </c>
      <c r="AE26" s="25">
        <v>6220.9198</v>
      </c>
      <c r="AF26" s="25">
        <v>487.5505</v>
      </c>
      <c r="AG26" s="25">
        <v>578.7075</v>
      </c>
      <c r="AH26" s="25">
        <v>9051.063</v>
      </c>
      <c r="AI26" s="28">
        <f t="shared" si="2"/>
        <v>63718.7972</v>
      </c>
      <c r="AJ26" s="27">
        <v>0</v>
      </c>
      <c r="AK26" s="25">
        <v>107.6663</v>
      </c>
      <c r="AL26" s="27">
        <v>0</v>
      </c>
      <c r="AM26" s="25">
        <v>2192.472</v>
      </c>
      <c r="AN26" s="25">
        <v>6178.6026</v>
      </c>
      <c r="AO26" s="25">
        <v>25933.4555</v>
      </c>
      <c r="AP26" s="25">
        <v>148.7376</v>
      </c>
      <c r="AQ26" s="25">
        <v>1611.274</v>
      </c>
      <c r="AR26" s="27">
        <v>0</v>
      </c>
      <c r="AS26" s="25">
        <v>84.3469</v>
      </c>
      <c r="AT26" s="25">
        <v>63.1548</v>
      </c>
      <c r="AU26" s="30">
        <v>989.7682</v>
      </c>
      <c r="AV26" s="25">
        <v>1468.7009</v>
      </c>
      <c r="AW26" s="25">
        <v>0</v>
      </c>
      <c r="AX26" s="30">
        <v>5869.36</v>
      </c>
      <c r="AY26" s="30">
        <v>13102.8218</v>
      </c>
      <c r="AZ26" s="25">
        <v>98.5162</v>
      </c>
      <c r="BA26" s="26">
        <f t="shared" si="3"/>
        <v>57848.87679999999</v>
      </c>
      <c r="BB26" s="27">
        <v>850.7216</v>
      </c>
      <c r="BC26" s="25">
        <v>0</v>
      </c>
      <c r="BD26" s="25">
        <v>0</v>
      </c>
      <c r="BE26" s="27">
        <v>0</v>
      </c>
      <c r="BF26" s="25">
        <v>0</v>
      </c>
      <c r="BG26" s="25">
        <v>0</v>
      </c>
      <c r="BH26" s="25">
        <v>0</v>
      </c>
      <c r="BI26" s="26">
        <f t="shared" si="4"/>
        <v>850.7216</v>
      </c>
      <c r="BJ26" s="26">
        <f t="shared" si="0"/>
        <v>123785.7937</v>
      </c>
    </row>
    <row r="27" spans="2:62" ht="12" customHeight="1">
      <c r="B27" s="5" t="s">
        <v>18</v>
      </c>
      <c r="C27" s="24">
        <v>0</v>
      </c>
      <c r="D27" s="25">
        <v>0</v>
      </c>
      <c r="E27" s="25">
        <v>0</v>
      </c>
      <c r="F27" s="25">
        <v>1005.9341</v>
      </c>
      <c r="G27" s="25">
        <v>0</v>
      </c>
      <c r="H27" s="25">
        <v>0</v>
      </c>
      <c r="I27" s="25">
        <v>47.6688</v>
      </c>
      <c r="J27" s="26">
        <f t="shared" si="1"/>
        <v>1053.6028999999999</v>
      </c>
      <c r="K27" s="27">
        <v>37094.7155</v>
      </c>
      <c r="L27" s="25">
        <v>13244.1767</v>
      </c>
      <c r="M27" s="25">
        <v>2042.4184</v>
      </c>
      <c r="N27" s="25">
        <v>336.2393</v>
      </c>
      <c r="O27" s="27">
        <v>214.9695</v>
      </c>
      <c r="P27" s="27">
        <v>2244.1345</v>
      </c>
      <c r="Q27" s="25">
        <v>1866.3421</v>
      </c>
      <c r="R27" s="25">
        <v>2883.6904</v>
      </c>
      <c r="S27" s="25">
        <v>536.334</v>
      </c>
      <c r="T27" s="25">
        <v>2113.0644</v>
      </c>
      <c r="U27" s="25">
        <v>171.3673</v>
      </c>
      <c r="V27" s="25">
        <v>25.3524</v>
      </c>
      <c r="W27" s="25">
        <v>5072.0985</v>
      </c>
      <c r="X27" s="27">
        <v>1251.364</v>
      </c>
      <c r="Y27" s="25">
        <v>3520.7301</v>
      </c>
      <c r="Z27" s="27">
        <v>17491.8319</v>
      </c>
      <c r="AA27" s="25">
        <v>17762.9245</v>
      </c>
      <c r="AB27" s="25">
        <v>18406.2042</v>
      </c>
      <c r="AC27" s="25">
        <v>3124.5483</v>
      </c>
      <c r="AD27" s="25">
        <v>5507.373</v>
      </c>
      <c r="AE27" s="25">
        <v>9400.6463</v>
      </c>
      <c r="AF27" s="25">
        <v>792.9192</v>
      </c>
      <c r="AG27" s="25">
        <v>3914.089</v>
      </c>
      <c r="AH27" s="25">
        <v>3807.9404</v>
      </c>
      <c r="AI27" s="28">
        <f t="shared" si="2"/>
        <v>152825.4739</v>
      </c>
      <c r="AJ27" s="27">
        <v>82.2744</v>
      </c>
      <c r="AK27" s="25">
        <v>0</v>
      </c>
      <c r="AL27" s="27">
        <v>0</v>
      </c>
      <c r="AM27" s="25">
        <v>9888.2944</v>
      </c>
      <c r="AN27" s="25">
        <v>65267.3852</v>
      </c>
      <c r="AO27" s="25">
        <v>4252.4552</v>
      </c>
      <c r="AP27" s="25">
        <v>41578.1033</v>
      </c>
      <c r="AQ27" s="25">
        <v>3201.528</v>
      </c>
      <c r="AR27" s="27">
        <v>778.0538</v>
      </c>
      <c r="AS27" s="25">
        <v>5218.4393</v>
      </c>
      <c r="AT27" s="25">
        <v>0</v>
      </c>
      <c r="AU27" s="30">
        <v>539.9595</v>
      </c>
      <c r="AV27" s="25">
        <v>4875.846</v>
      </c>
      <c r="AW27" s="25">
        <v>3581.3323</v>
      </c>
      <c r="AX27" s="30">
        <v>318.8351</v>
      </c>
      <c r="AY27" s="30">
        <v>7231.5868</v>
      </c>
      <c r="AZ27" s="25">
        <v>14068.1625</v>
      </c>
      <c r="BA27" s="26">
        <f t="shared" si="3"/>
        <v>160882.25579999998</v>
      </c>
      <c r="BB27" s="27">
        <v>6536.435</v>
      </c>
      <c r="BC27" s="25">
        <v>0</v>
      </c>
      <c r="BD27" s="25">
        <v>0</v>
      </c>
      <c r="BE27" s="27">
        <v>51.5</v>
      </c>
      <c r="BF27" s="25">
        <v>0</v>
      </c>
      <c r="BG27" s="25">
        <v>0</v>
      </c>
      <c r="BH27" s="25">
        <v>8061.2182</v>
      </c>
      <c r="BI27" s="26">
        <f t="shared" si="4"/>
        <v>14649.1532</v>
      </c>
      <c r="BJ27" s="26">
        <f t="shared" si="0"/>
        <v>329410.48579999997</v>
      </c>
    </row>
    <row r="28" spans="2:62" ht="12" customHeight="1">
      <c r="B28" s="7" t="s">
        <v>19</v>
      </c>
      <c r="C28" s="37">
        <v>0</v>
      </c>
      <c r="D28" s="38">
        <v>0</v>
      </c>
      <c r="E28" s="38">
        <v>0</v>
      </c>
      <c r="F28" s="38">
        <v>578.874</v>
      </c>
      <c r="G28" s="38">
        <v>65.1702</v>
      </c>
      <c r="H28" s="38">
        <v>0</v>
      </c>
      <c r="I28" s="38">
        <v>0</v>
      </c>
      <c r="J28" s="39">
        <f t="shared" si="1"/>
        <v>644.0442</v>
      </c>
      <c r="K28" s="40">
        <v>18330.6209</v>
      </c>
      <c r="L28" s="38">
        <v>314.6258</v>
      </c>
      <c r="M28" s="38">
        <v>14647.7441</v>
      </c>
      <c r="N28" s="38">
        <v>872.2954</v>
      </c>
      <c r="O28" s="40">
        <v>24099.1145</v>
      </c>
      <c r="P28" s="40">
        <v>3918.1631</v>
      </c>
      <c r="Q28" s="38">
        <v>3886.6866</v>
      </c>
      <c r="R28" s="38">
        <v>9614.5074</v>
      </c>
      <c r="S28" s="38">
        <v>1371.6182</v>
      </c>
      <c r="T28" s="38">
        <v>9357.1813</v>
      </c>
      <c r="U28" s="38">
        <v>1609.9487</v>
      </c>
      <c r="V28" s="38">
        <v>37.5113</v>
      </c>
      <c r="W28" s="38">
        <v>12397.0737</v>
      </c>
      <c r="X28" s="40">
        <v>2405.4297</v>
      </c>
      <c r="Y28" s="38">
        <v>395.1504</v>
      </c>
      <c r="Z28" s="40">
        <v>6250.9266</v>
      </c>
      <c r="AA28" s="38">
        <v>11721.3238</v>
      </c>
      <c r="AB28" s="38">
        <v>7119.8402</v>
      </c>
      <c r="AC28" s="38">
        <v>297.7967</v>
      </c>
      <c r="AD28" s="38">
        <v>1426.7314</v>
      </c>
      <c r="AE28" s="38">
        <v>3477.4183</v>
      </c>
      <c r="AF28" s="38">
        <v>211.1785</v>
      </c>
      <c r="AG28" s="38">
        <v>3573.5506</v>
      </c>
      <c r="AH28" s="38">
        <v>12280.2036</v>
      </c>
      <c r="AI28" s="41">
        <f t="shared" si="2"/>
        <v>149616.6408</v>
      </c>
      <c r="AJ28" s="40">
        <v>0</v>
      </c>
      <c r="AK28" s="38">
        <v>24800.3456</v>
      </c>
      <c r="AL28" s="40">
        <v>3922.4608</v>
      </c>
      <c r="AM28" s="38">
        <v>215435.882</v>
      </c>
      <c r="AN28" s="38">
        <v>17104.8145</v>
      </c>
      <c r="AO28" s="38">
        <v>5992.6937</v>
      </c>
      <c r="AP28" s="38">
        <v>3944.3286</v>
      </c>
      <c r="AQ28" s="38">
        <v>1149.5946</v>
      </c>
      <c r="AR28" s="40">
        <v>467.4791</v>
      </c>
      <c r="AS28" s="38">
        <v>2730.993</v>
      </c>
      <c r="AT28" s="38">
        <v>4079.1012</v>
      </c>
      <c r="AU28" s="42">
        <v>3.8856</v>
      </c>
      <c r="AV28" s="38">
        <v>559.6532</v>
      </c>
      <c r="AW28" s="38">
        <v>11979.517</v>
      </c>
      <c r="AX28" s="42">
        <v>13117.7</v>
      </c>
      <c r="AY28" s="42">
        <v>1705.744</v>
      </c>
      <c r="AZ28" s="38">
        <v>391.145</v>
      </c>
      <c r="BA28" s="39">
        <f t="shared" si="3"/>
        <v>307385.33790000004</v>
      </c>
      <c r="BB28" s="40">
        <v>1953.8853</v>
      </c>
      <c r="BC28" s="38">
        <v>0</v>
      </c>
      <c r="BD28" s="38">
        <v>0</v>
      </c>
      <c r="BE28" s="40">
        <v>72.7023</v>
      </c>
      <c r="BF28" s="38">
        <v>0</v>
      </c>
      <c r="BG28" s="38">
        <v>0</v>
      </c>
      <c r="BH28" s="38">
        <v>2.8055</v>
      </c>
      <c r="BI28" s="39">
        <f t="shared" si="4"/>
        <v>2029.3930999999998</v>
      </c>
      <c r="BJ28" s="39">
        <f t="shared" si="0"/>
        <v>459675.416</v>
      </c>
    </row>
    <row r="29" spans="2:62" ht="12" customHeight="1">
      <c r="B29" s="5" t="s">
        <v>20</v>
      </c>
      <c r="C29" s="24">
        <v>0</v>
      </c>
      <c r="D29" s="25">
        <v>0</v>
      </c>
      <c r="E29" s="25">
        <v>0</v>
      </c>
      <c r="F29" s="25">
        <v>619.0319</v>
      </c>
      <c r="G29" s="25">
        <v>0</v>
      </c>
      <c r="H29" s="25">
        <v>0</v>
      </c>
      <c r="I29" s="25">
        <v>1175.5275</v>
      </c>
      <c r="J29" s="26">
        <f t="shared" si="1"/>
        <v>1794.5593999999999</v>
      </c>
      <c r="K29" s="27">
        <v>21406.223</v>
      </c>
      <c r="L29" s="25">
        <v>7201.6327</v>
      </c>
      <c r="M29" s="25">
        <v>525.6854</v>
      </c>
      <c r="N29" s="25">
        <v>1983.0641</v>
      </c>
      <c r="O29" s="27">
        <v>7422.3404</v>
      </c>
      <c r="P29" s="27">
        <v>9543.7572</v>
      </c>
      <c r="Q29" s="25">
        <v>3254.2568</v>
      </c>
      <c r="R29" s="25">
        <v>9024.396</v>
      </c>
      <c r="S29" s="25">
        <v>146.7046</v>
      </c>
      <c r="T29" s="25">
        <v>14449.4844</v>
      </c>
      <c r="U29" s="25">
        <v>782.1416</v>
      </c>
      <c r="V29" s="25">
        <v>82.674</v>
      </c>
      <c r="W29" s="25">
        <v>26614.4375</v>
      </c>
      <c r="X29" s="27">
        <v>1404.8788</v>
      </c>
      <c r="Y29" s="25">
        <v>2312.5708</v>
      </c>
      <c r="Z29" s="27">
        <v>58181.5557</v>
      </c>
      <c r="AA29" s="25">
        <v>1116.0142</v>
      </c>
      <c r="AB29" s="25">
        <v>22838.3538</v>
      </c>
      <c r="AC29" s="25">
        <v>1472.3686</v>
      </c>
      <c r="AD29" s="25">
        <v>1655.7365</v>
      </c>
      <c r="AE29" s="25">
        <v>48394.2379</v>
      </c>
      <c r="AF29" s="25">
        <v>831.7706</v>
      </c>
      <c r="AG29" s="25">
        <v>9156.9159</v>
      </c>
      <c r="AH29" s="25">
        <v>13897.1589</v>
      </c>
      <c r="AI29" s="28">
        <f t="shared" si="2"/>
        <v>263698.3594</v>
      </c>
      <c r="AJ29" s="27">
        <v>3794.6742</v>
      </c>
      <c r="AK29" s="25">
        <v>0</v>
      </c>
      <c r="AL29" s="27">
        <v>8884.4826</v>
      </c>
      <c r="AM29" s="25">
        <v>26638.8004</v>
      </c>
      <c r="AN29" s="25">
        <v>21767.4957</v>
      </c>
      <c r="AO29" s="25">
        <v>4978.6377</v>
      </c>
      <c r="AP29" s="25">
        <v>22968.5936</v>
      </c>
      <c r="AQ29" s="25">
        <v>2581.5134</v>
      </c>
      <c r="AR29" s="27">
        <v>14610.8496</v>
      </c>
      <c r="AS29" s="25">
        <v>5843.0616</v>
      </c>
      <c r="AT29" s="25">
        <v>5912.4996</v>
      </c>
      <c r="AU29" s="30">
        <v>39029.523</v>
      </c>
      <c r="AV29" s="25">
        <v>2320.6698</v>
      </c>
      <c r="AW29" s="25">
        <v>2114.627</v>
      </c>
      <c r="AX29" s="30">
        <v>25768.2372</v>
      </c>
      <c r="AY29" s="30">
        <v>1840.4607</v>
      </c>
      <c r="AZ29" s="25">
        <v>1046.8829</v>
      </c>
      <c r="BA29" s="26">
        <f t="shared" si="3"/>
        <v>190101.009</v>
      </c>
      <c r="BB29" s="27">
        <v>66085.173</v>
      </c>
      <c r="BC29" s="25">
        <v>75.3768</v>
      </c>
      <c r="BD29" s="25">
        <v>42.3906</v>
      </c>
      <c r="BE29" s="27">
        <v>454.3216</v>
      </c>
      <c r="BF29" s="25">
        <v>21.105</v>
      </c>
      <c r="BG29" s="25">
        <v>0</v>
      </c>
      <c r="BH29" s="25">
        <v>4359.4411</v>
      </c>
      <c r="BI29" s="26">
        <f t="shared" si="4"/>
        <v>71037.80809999998</v>
      </c>
      <c r="BJ29" s="26">
        <f t="shared" si="0"/>
        <v>526631.7359000001</v>
      </c>
    </row>
    <row r="30" spans="2:62" ht="12" customHeight="1">
      <c r="B30" s="5" t="s">
        <v>21</v>
      </c>
      <c r="C30" s="24">
        <v>0</v>
      </c>
      <c r="D30" s="25">
        <v>0</v>
      </c>
      <c r="E30" s="25">
        <v>0</v>
      </c>
      <c r="F30" s="25">
        <v>401.0788</v>
      </c>
      <c r="G30" s="25">
        <v>302.2135</v>
      </c>
      <c r="H30" s="25">
        <v>0</v>
      </c>
      <c r="I30" s="25">
        <v>206.0656</v>
      </c>
      <c r="J30" s="26">
        <f t="shared" si="1"/>
        <v>909.3579000000001</v>
      </c>
      <c r="K30" s="27">
        <v>41534.0881</v>
      </c>
      <c r="L30" s="25">
        <v>8752.9264</v>
      </c>
      <c r="M30" s="25">
        <v>14367.8683</v>
      </c>
      <c r="N30" s="25">
        <v>5837.3793</v>
      </c>
      <c r="O30" s="27">
        <v>7318.8414</v>
      </c>
      <c r="P30" s="27">
        <v>13826.0583</v>
      </c>
      <c r="Q30" s="25">
        <v>3740.3608</v>
      </c>
      <c r="R30" s="25">
        <v>18659.7626</v>
      </c>
      <c r="S30" s="25">
        <v>8429.9285</v>
      </c>
      <c r="T30" s="25">
        <v>42416.2002</v>
      </c>
      <c r="U30" s="25">
        <v>1449.0592</v>
      </c>
      <c r="V30" s="25">
        <v>366.034</v>
      </c>
      <c r="W30" s="25">
        <v>31871.807</v>
      </c>
      <c r="X30" s="27">
        <v>8370.3499</v>
      </c>
      <c r="Y30" s="25">
        <v>1987.1209</v>
      </c>
      <c r="Z30" s="27">
        <v>33079.0542</v>
      </c>
      <c r="AA30" s="25">
        <v>21985.3882</v>
      </c>
      <c r="AB30" s="25">
        <v>20783.4835</v>
      </c>
      <c r="AC30" s="25">
        <v>23153.7503</v>
      </c>
      <c r="AD30" s="25">
        <v>551.5004</v>
      </c>
      <c r="AE30" s="25">
        <v>84936.3727</v>
      </c>
      <c r="AF30" s="25">
        <v>4182.7584</v>
      </c>
      <c r="AG30" s="25">
        <v>27687.4343</v>
      </c>
      <c r="AH30" s="25">
        <v>98231.6386</v>
      </c>
      <c r="AI30" s="28">
        <f t="shared" si="2"/>
        <v>523519.16550000006</v>
      </c>
      <c r="AJ30" s="27">
        <v>4830.248</v>
      </c>
      <c r="AK30" s="25">
        <v>16993.9086</v>
      </c>
      <c r="AL30" s="27">
        <v>11481.391</v>
      </c>
      <c r="AM30" s="25">
        <v>11122.6556</v>
      </c>
      <c r="AN30" s="25">
        <v>85795.1503</v>
      </c>
      <c r="AO30" s="25">
        <v>83720.3057</v>
      </c>
      <c r="AP30" s="25">
        <v>20320.0251</v>
      </c>
      <c r="AQ30" s="25">
        <v>12441.7365</v>
      </c>
      <c r="AR30" s="27">
        <v>5929.6184</v>
      </c>
      <c r="AS30" s="25">
        <v>50873.6862</v>
      </c>
      <c r="AT30" s="25">
        <v>48423.7456</v>
      </c>
      <c r="AU30" s="30">
        <v>143799.3114</v>
      </c>
      <c r="AV30" s="25">
        <v>8164.7676</v>
      </c>
      <c r="AW30" s="25">
        <v>194918.6804</v>
      </c>
      <c r="AX30" s="30">
        <v>7190.7837</v>
      </c>
      <c r="AY30" s="30">
        <v>19919.38</v>
      </c>
      <c r="AZ30" s="25">
        <v>63224.2803</v>
      </c>
      <c r="BA30" s="26">
        <f t="shared" si="3"/>
        <v>789149.6744</v>
      </c>
      <c r="BB30" s="27">
        <v>51469.0007</v>
      </c>
      <c r="BC30" s="25">
        <v>2568.889</v>
      </c>
      <c r="BD30" s="25">
        <v>574.6567</v>
      </c>
      <c r="BE30" s="27">
        <v>4531.8899</v>
      </c>
      <c r="BF30" s="25">
        <v>358</v>
      </c>
      <c r="BG30" s="25">
        <v>3</v>
      </c>
      <c r="BH30" s="25">
        <v>7481.3736</v>
      </c>
      <c r="BI30" s="26">
        <f t="shared" si="4"/>
        <v>66986.80990000001</v>
      </c>
      <c r="BJ30" s="26">
        <f t="shared" si="0"/>
        <v>1380565.0077000002</v>
      </c>
    </row>
    <row r="31" spans="2:62" ht="12" customHeight="1">
      <c r="B31" s="5" t="s">
        <v>22</v>
      </c>
      <c r="C31" s="24">
        <v>0</v>
      </c>
      <c r="D31" s="25">
        <v>0</v>
      </c>
      <c r="E31" s="25">
        <v>0</v>
      </c>
      <c r="F31" s="25">
        <v>250.7362</v>
      </c>
      <c r="G31" s="25">
        <v>46.4818</v>
      </c>
      <c r="H31" s="25">
        <v>0</v>
      </c>
      <c r="I31" s="25">
        <v>587.8125</v>
      </c>
      <c r="J31" s="26">
        <f t="shared" si="1"/>
        <v>885.0305000000001</v>
      </c>
      <c r="K31" s="27">
        <v>6320.7461</v>
      </c>
      <c r="L31" s="25">
        <v>917.9535</v>
      </c>
      <c r="M31" s="25">
        <v>484.3694</v>
      </c>
      <c r="N31" s="25">
        <v>526.8731</v>
      </c>
      <c r="O31" s="27">
        <v>409.3014</v>
      </c>
      <c r="P31" s="27">
        <v>1345.0262</v>
      </c>
      <c r="Q31" s="25">
        <v>660.4065</v>
      </c>
      <c r="R31" s="25">
        <v>15558.2979</v>
      </c>
      <c r="S31" s="25">
        <v>2530.2893</v>
      </c>
      <c r="T31" s="25">
        <v>6703.1787</v>
      </c>
      <c r="U31" s="25">
        <v>1951.358</v>
      </c>
      <c r="V31" s="25">
        <v>0</v>
      </c>
      <c r="W31" s="25">
        <v>25090.9764</v>
      </c>
      <c r="X31" s="27">
        <v>981.811</v>
      </c>
      <c r="Y31" s="25">
        <v>3226.8232</v>
      </c>
      <c r="Z31" s="27">
        <v>27076.1656</v>
      </c>
      <c r="AA31" s="25">
        <v>1523.8181</v>
      </c>
      <c r="AB31" s="25">
        <v>2118.7697</v>
      </c>
      <c r="AC31" s="25">
        <v>165.3024</v>
      </c>
      <c r="AD31" s="25">
        <v>1380.6916</v>
      </c>
      <c r="AE31" s="25">
        <v>1313.7112</v>
      </c>
      <c r="AF31" s="25">
        <v>89.9115</v>
      </c>
      <c r="AG31" s="25">
        <v>6864.8271</v>
      </c>
      <c r="AH31" s="25">
        <v>1983.0663</v>
      </c>
      <c r="AI31" s="28">
        <f t="shared" si="2"/>
        <v>109223.67420000004</v>
      </c>
      <c r="AJ31" s="27">
        <v>0</v>
      </c>
      <c r="AK31" s="25">
        <v>0</v>
      </c>
      <c r="AL31" s="27">
        <v>0</v>
      </c>
      <c r="AM31" s="25">
        <v>1239.6256</v>
      </c>
      <c r="AN31" s="25">
        <v>2494.9428</v>
      </c>
      <c r="AO31" s="25">
        <v>74.076</v>
      </c>
      <c r="AP31" s="25">
        <v>6865.6295</v>
      </c>
      <c r="AQ31" s="25">
        <v>7801.7961</v>
      </c>
      <c r="AR31" s="27">
        <v>185.0616</v>
      </c>
      <c r="AS31" s="25">
        <v>917.4752</v>
      </c>
      <c r="AT31" s="25">
        <v>1489.7675</v>
      </c>
      <c r="AU31" s="30">
        <v>3788.5152</v>
      </c>
      <c r="AV31" s="25">
        <v>933.534</v>
      </c>
      <c r="AW31" s="25">
        <v>0</v>
      </c>
      <c r="AX31" s="30">
        <v>181776.7069</v>
      </c>
      <c r="AY31" s="30">
        <v>36314.4207</v>
      </c>
      <c r="AZ31" s="25">
        <v>4197.5809</v>
      </c>
      <c r="BA31" s="26">
        <f t="shared" si="3"/>
        <v>248079.13199999998</v>
      </c>
      <c r="BB31" s="27">
        <v>18510.3614</v>
      </c>
      <c r="BC31" s="25">
        <v>31.0589</v>
      </c>
      <c r="BD31" s="25">
        <v>23.1</v>
      </c>
      <c r="BE31" s="27">
        <v>1302.8004</v>
      </c>
      <c r="BF31" s="25">
        <v>60</v>
      </c>
      <c r="BG31" s="25">
        <v>0</v>
      </c>
      <c r="BH31" s="25">
        <v>3080.7748</v>
      </c>
      <c r="BI31" s="26">
        <f t="shared" si="4"/>
        <v>23008.0955</v>
      </c>
      <c r="BJ31" s="26">
        <f t="shared" si="0"/>
        <v>381195.9322</v>
      </c>
    </row>
    <row r="32" spans="2:62" ht="12" customHeight="1">
      <c r="B32" s="5" t="s">
        <v>23</v>
      </c>
      <c r="C32" s="24">
        <v>0</v>
      </c>
      <c r="D32" s="25">
        <v>0</v>
      </c>
      <c r="E32" s="25">
        <v>0</v>
      </c>
      <c r="F32" s="25">
        <v>28.9491</v>
      </c>
      <c r="G32" s="25">
        <v>55.684</v>
      </c>
      <c r="H32" s="25">
        <v>0</v>
      </c>
      <c r="I32" s="25">
        <v>15.6646</v>
      </c>
      <c r="J32" s="26">
        <f t="shared" si="1"/>
        <v>100.29769999999999</v>
      </c>
      <c r="K32" s="27">
        <v>12841.2668</v>
      </c>
      <c r="L32" s="25">
        <v>12610.3255</v>
      </c>
      <c r="M32" s="25">
        <v>2513.188</v>
      </c>
      <c r="N32" s="25">
        <v>796.4818</v>
      </c>
      <c r="O32" s="27">
        <v>1283.0383</v>
      </c>
      <c r="P32" s="27">
        <v>3407.7446</v>
      </c>
      <c r="Q32" s="25">
        <v>66702.8531</v>
      </c>
      <c r="R32" s="25">
        <v>16272.9605</v>
      </c>
      <c r="S32" s="25">
        <v>152.1936</v>
      </c>
      <c r="T32" s="25">
        <v>9524.6078</v>
      </c>
      <c r="U32" s="25">
        <v>1859.432</v>
      </c>
      <c r="V32" s="25">
        <v>32.3073</v>
      </c>
      <c r="W32" s="25">
        <v>3163.371</v>
      </c>
      <c r="X32" s="27">
        <v>1153.1436</v>
      </c>
      <c r="Y32" s="25">
        <v>769.0779</v>
      </c>
      <c r="Z32" s="27">
        <v>1398.8803</v>
      </c>
      <c r="AA32" s="25">
        <v>9394.9952</v>
      </c>
      <c r="AB32" s="25">
        <v>9595.7433</v>
      </c>
      <c r="AC32" s="25">
        <v>54.7216</v>
      </c>
      <c r="AD32" s="25">
        <v>1191.9337</v>
      </c>
      <c r="AE32" s="25">
        <v>10478.5783</v>
      </c>
      <c r="AF32" s="25">
        <v>10.1838</v>
      </c>
      <c r="AG32" s="25">
        <v>1853.7116</v>
      </c>
      <c r="AH32" s="25">
        <v>11409.6675</v>
      </c>
      <c r="AI32" s="28">
        <f t="shared" si="2"/>
        <v>178470.4071</v>
      </c>
      <c r="AJ32" s="27">
        <v>0</v>
      </c>
      <c r="AK32" s="25">
        <v>413.9634</v>
      </c>
      <c r="AL32" s="27">
        <v>0</v>
      </c>
      <c r="AM32" s="25">
        <v>4113.4341</v>
      </c>
      <c r="AN32" s="25">
        <v>87136.4772</v>
      </c>
      <c r="AO32" s="25">
        <v>799.6224</v>
      </c>
      <c r="AP32" s="25">
        <v>4968.3638</v>
      </c>
      <c r="AQ32" s="25">
        <v>367.7165</v>
      </c>
      <c r="AR32" s="27">
        <v>420.6835</v>
      </c>
      <c r="AS32" s="25">
        <v>380.5436</v>
      </c>
      <c r="AT32" s="25">
        <v>2878.2254</v>
      </c>
      <c r="AU32" s="30">
        <v>2402.334</v>
      </c>
      <c r="AV32" s="25">
        <v>366.463</v>
      </c>
      <c r="AW32" s="25">
        <v>1656.2907</v>
      </c>
      <c r="AX32" s="30">
        <v>17957.1594</v>
      </c>
      <c r="AY32" s="30">
        <v>3187.9545</v>
      </c>
      <c r="AZ32" s="25">
        <v>1053.2466</v>
      </c>
      <c r="BA32" s="26">
        <f t="shared" si="3"/>
        <v>128102.4781</v>
      </c>
      <c r="BB32" s="27">
        <v>18592.7169</v>
      </c>
      <c r="BC32" s="25">
        <v>0</v>
      </c>
      <c r="BD32" s="25">
        <v>0</v>
      </c>
      <c r="BE32" s="27">
        <v>69.98</v>
      </c>
      <c r="BF32" s="25">
        <v>0</v>
      </c>
      <c r="BG32" s="25">
        <v>0</v>
      </c>
      <c r="BH32" s="25">
        <v>451.6763</v>
      </c>
      <c r="BI32" s="26">
        <f t="shared" si="4"/>
        <v>19114.373199999998</v>
      </c>
      <c r="BJ32" s="26">
        <f t="shared" si="0"/>
        <v>325787.5561</v>
      </c>
    </row>
    <row r="33" spans="2:62" ht="12" customHeight="1">
      <c r="B33" s="5" t="s">
        <v>24</v>
      </c>
      <c r="C33" s="24">
        <v>0</v>
      </c>
      <c r="D33" s="25">
        <v>0</v>
      </c>
      <c r="E33" s="25">
        <v>0</v>
      </c>
      <c r="F33" s="25">
        <v>192.447</v>
      </c>
      <c r="G33" s="25">
        <v>0</v>
      </c>
      <c r="H33" s="25">
        <v>0</v>
      </c>
      <c r="I33" s="25">
        <v>0</v>
      </c>
      <c r="J33" s="26">
        <f t="shared" si="1"/>
        <v>192.447</v>
      </c>
      <c r="K33" s="27">
        <v>6678.8444</v>
      </c>
      <c r="L33" s="25">
        <v>130459.5892</v>
      </c>
      <c r="M33" s="25">
        <v>10483.9277</v>
      </c>
      <c r="N33" s="25">
        <v>472.5145</v>
      </c>
      <c r="O33" s="27">
        <v>50632.3992</v>
      </c>
      <c r="P33" s="27">
        <v>1163.702</v>
      </c>
      <c r="Q33" s="25">
        <v>47450.9071</v>
      </c>
      <c r="R33" s="25">
        <v>18294.6053</v>
      </c>
      <c r="S33" s="25">
        <v>158.508</v>
      </c>
      <c r="T33" s="25">
        <v>3019.0437</v>
      </c>
      <c r="U33" s="25">
        <v>618.845</v>
      </c>
      <c r="V33" s="25">
        <v>1078.3008</v>
      </c>
      <c r="W33" s="25">
        <v>1956.5918</v>
      </c>
      <c r="X33" s="27">
        <v>789.9725</v>
      </c>
      <c r="Y33" s="25">
        <v>784.3019</v>
      </c>
      <c r="Z33" s="27">
        <v>13446.2173</v>
      </c>
      <c r="AA33" s="25">
        <v>765.5989</v>
      </c>
      <c r="AB33" s="25">
        <v>10324.311</v>
      </c>
      <c r="AC33" s="25">
        <v>2328.3642</v>
      </c>
      <c r="AD33" s="25">
        <v>2789.1825</v>
      </c>
      <c r="AE33" s="25">
        <v>7447.0055</v>
      </c>
      <c r="AF33" s="25">
        <v>63.852</v>
      </c>
      <c r="AG33" s="25">
        <v>6916.0766</v>
      </c>
      <c r="AH33" s="25">
        <v>20026.5156</v>
      </c>
      <c r="AI33" s="28">
        <f t="shared" si="2"/>
        <v>338149.1766999999</v>
      </c>
      <c r="AJ33" s="27">
        <v>0</v>
      </c>
      <c r="AK33" s="25">
        <v>2559.5484</v>
      </c>
      <c r="AL33" s="27">
        <v>6305.6851</v>
      </c>
      <c r="AM33" s="25">
        <v>16058.4169</v>
      </c>
      <c r="AN33" s="25">
        <v>14682.7888</v>
      </c>
      <c r="AO33" s="25">
        <v>9656.7521</v>
      </c>
      <c r="AP33" s="25">
        <v>4936.4012</v>
      </c>
      <c r="AQ33" s="25">
        <v>3810.645</v>
      </c>
      <c r="AR33" s="27">
        <v>168.7233</v>
      </c>
      <c r="AS33" s="25">
        <v>844.908</v>
      </c>
      <c r="AT33" s="25">
        <v>579.4055</v>
      </c>
      <c r="AU33" s="30">
        <v>2580.3684</v>
      </c>
      <c r="AV33" s="25">
        <v>18066.2689</v>
      </c>
      <c r="AW33" s="25">
        <v>3453.5043</v>
      </c>
      <c r="AX33" s="30">
        <v>236.902</v>
      </c>
      <c r="AY33" s="30">
        <v>32865.753</v>
      </c>
      <c r="AZ33" s="25">
        <v>107019.3877</v>
      </c>
      <c r="BA33" s="26">
        <f t="shared" si="3"/>
        <v>223825.4586</v>
      </c>
      <c r="BB33" s="27">
        <v>9317.9726</v>
      </c>
      <c r="BC33" s="25">
        <v>0</v>
      </c>
      <c r="BD33" s="25">
        <v>0</v>
      </c>
      <c r="BE33" s="27">
        <v>213.0751</v>
      </c>
      <c r="BF33" s="25">
        <v>0</v>
      </c>
      <c r="BG33" s="25">
        <v>0</v>
      </c>
      <c r="BH33" s="25">
        <v>53.0509</v>
      </c>
      <c r="BI33" s="26">
        <f t="shared" si="4"/>
        <v>9584.0986</v>
      </c>
      <c r="BJ33" s="26">
        <f t="shared" si="0"/>
        <v>571751.1808999999</v>
      </c>
    </row>
    <row r="34" spans="2:62" ht="12" customHeight="1">
      <c r="B34" s="5" t="s">
        <v>25</v>
      </c>
      <c r="C34" s="24">
        <v>0</v>
      </c>
      <c r="D34" s="25">
        <v>0</v>
      </c>
      <c r="E34" s="25">
        <v>0</v>
      </c>
      <c r="F34" s="25">
        <v>43.2631</v>
      </c>
      <c r="G34" s="25">
        <v>0</v>
      </c>
      <c r="H34" s="25">
        <v>0</v>
      </c>
      <c r="I34" s="25">
        <v>0</v>
      </c>
      <c r="J34" s="26">
        <f t="shared" si="1"/>
        <v>43.2631</v>
      </c>
      <c r="K34" s="27">
        <v>21400.7128</v>
      </c>
      <c r="L34" s="25">
        <v>1057.4336</v>
      </c>
      <c r="M34" s="25">
        <v>20728.4573</v>
      </c>
      <c r="N34" s="25">
        <v>4358.4632</v>
      </c>
      <c r="O34" s="27">
        <v>16783.9556</v>
      </c>
      <c r="P34" s="27">
        <v>17037.4597</v>
      </c>
      <c r="Q34" s="25">
        <v>37323.0831</v>
      </c>
      <c r="R34" s="25">
        <v>22156.5422</v>
      </c>
      <c r="S34" s="25">
        <v>3477.0724</v>
      </c>
      <c r="T34" s="25">
        <v>15235.9017</v>
      </c>
      <c r="U34" s="25">
        <v>270.4628</v>
      </c>
      <c r="V34" s="25">
        <v>347.2728</v>
      </c>
      <c r="W34" s="25">
        <v>10888.1138</v>
      </c>
      <c r="X34" s="27">
        <v>8414.9954</v>
      </c>
      <c r="Y34" s="25">
        <v>3596.6539</v>
      </c>
      <c r="Z34" s="27">
        <v>44834.8433</v>
      </c>
      <c r="AA34" s="25">
        <v>5219.4635</v>
      </c>
      <c r="AB34" s="25">
        <v>19205.4407</v>
      </c>
      <c r="AC34" s="25">
        <v>939.6866</v>
      </c>
      <c r="AD34" s="25">
        <v>480.9562</v>
      </c>
      <c r="AE34" s="25">
        <v>12205.1644</v>
      </c>
      <c r="AF34" s="25">
        <v>1212.8967</v>
      </c>
      <c r="AG34" s="25">
        <v>6066.5465</v>
      </c>
      <c r="AH34" s="25">
        <v>11944.9326</v>
      </c>
      <c r="AI34" s="28">
        <f t="shared" si="2"/>
        <v>285186.5108</v>
      </c>
      <c r="AJ34" s="27">
        <v>4121.1192</v>
      </c>
      <c r="AK34" s="25">
        <v>75928.1124</v>
      </c>
      <c r="AL34" s="27">
        <v>75401.1975</v>
      </c>
      <c r="AM34" s="25">
        <v>61075.3433</v>
      </c>
      <c r="AN34" s="25">
        <v>807298.2424</v>
      </c>
      <c r="AO34" s="25">
        <v>31548.3103</v>
      </c>
      <c r="AP34" s="25">
        <v>111241.2855</v>
      </c>
      <c r="AQ34" s="25">
        <v>13076.7171</v>
      </c>
      <c r="AR34" s="27">
        <v>6977.3012</v>
      </c>
      <c r="AS34" s="25">
        <v>110293.0192</v>
      </c>
      <c r="AT34" s="25">
        <v>1028.6343</v>
      </c>
      <c r="AU34" s="30">
        <v>38574.4546</v>
      </c>
      <c r="AV34" s="25">
        <v>6565.8894</v>
      </c>
      <c r="AW34" s="25">
        <v>6758.5603</v>
      </c>
      <c r="AX34" s="30">
        <v>1917.2735</v>
      </c>
      <c r="AY34" s="30">
        <v>64723.3918</v>
      </c>
      <c r="AZ34" s="25">
        <v>3654.9414</v>
      </c>
      <c r="BA34" s="26">
        <f t="shared" si="3"/>
        <v>1420183.7934</v>
      </c>
      <c r="BB34" s="27">
        <v>228311.4162</v>
      </c>
      <c r="BC34" s="25">
        <v>1782.2373</v>
      </c>
      <c r="BD34" s="25">
        <v>124.5084</v>
      </c>
      <c r="BE34" s="27">
        <v>5174.2541</v>
      </c>
      <c r="BF34" s="25">
        <v>279</v>
      </c>
      <c r="BG34" s="25">
        <v>0</v>
      </c>
      <c r="BH34" s="25">
        <v>30600.4332</v>
      </c>
      <c r="BI34" s="26">
        <f t="shared" si="4"/>
        <v>266271.8492</v>
      </c>
      <c r="BJ34" s="26">
        <f t="shared" si="0"/>
        <v>1971685.4165</v>
      </c>
    </row>
    <row r="35" spans="2:62" ht="12" customHeight="1">
      <c r="B35" s="5" t="s">
        <v>26</v>
      </c>
      <c r="C35" s="24">
        <v>0</v>
      </c>
      <c r="D35" s="25">
        <v>0</v>
      </c>
      <c r="E35" s="25">
        <v>3</v>
      </c>
      <c r="F35" s="25">
        <v>53.8644</v>
      </c>
      <c r="G35" s="25">
        <v>38.892</v>
      </c>
      <c r="H35" s="25">
        <v>2.3452</v>
      </c>
      <c r="I35" s="25">
        <v>33.8561</v>
      </c>
      <c r="J35" s="26">
        <f t="shared" si="1"/>
        <v>131.95770000000002</v>
      </c>
      <c r="K35" s="27">
        <v>40452.3255</v>
      </c>
      <c r="L35" s="25">
        <v>5344.5195</v>
      </c>
      <c r="M35" s="25">
        <v>13712.8218</v>
      </c>
      <c r="N35" s="25">
        <v>596.0886</v>
      </c>
      <c r="O35" s="27">
        <v>1366.0536</v>
      </c>
      <c r="P35" s="27">
        <v>4415.0033</v>
      </c>
      <c r="Q35" s="25">
        <v>3647.2553</v>
      </c>
      <c r="R35" s="25">
        <v>63963.195</v>
      </c>
      <c r="S35" s="25">
        <v>5840.9015</v>
      </c>
      <c r="T35" s="25">
        <v>7313.8859</v>
      </c>
      <c r="U35" s="25">
        <v>16941.7339</v>
      </c>
      <c r="V35" s="25">
        <v>1812.8687</v>
      </c>
      <c r="W35" s="25">
        <v>6000.6806</v>
      </c>
      <c r="X35" s="27">
        <v>7320.8268</v>
      </c>
      <c r="Y35" s="25">
        <v>2581.472</v>
      </c>
      <c r="Z35" s="27">
        <v>19273.6256</v>
      </c>
      <c r="AA35" s="25">
        <v>16934.486</v>
      </c>
      <c r="AB35" s="25">
        <v>2818.9561</v>
      </c>
      <c r="AC35" s="25">
        <v>2436.819</v>
      </c>
      <c r="AD35" s="25">
        <v>2296.95</v>
      </c>
      <c r="AE35" s="25">
        <v>6043.5448</v>
      </c>
      <c r="AF35" s="25">
        <v>784.0342</v>
      </c>
      <c r="AG35" s="25">
        <v>10201.6542</v>
      </c>
      <c r="AH35" s="25">
        <v>2188.5097</v>
      </c>
      <c r="AI35" s="28">
        <f t="shared" si="2"/>
        <v>244288.2116</v>
      </c>
      <c r="AJ35" s="27">
        <v>65.8476</v>
      </c>
      <c r="AK35" s="25">
        <v>365.073</v>
      </c>
      <c r="AL35" s="27">
        <v>6251.7683</v>
      </c>
      <c r="AM35" s="25">
        <v>28948.7244</v>
      </c>
      <c r="AN35" s="25">
        <v>32474.0386</v>
      </c>
      <c r="AO35" s="25">
        <v>8909.3176</v>
      </c>
      <c r="AP35" s="25">
        <v>34071.7466</v>
      </c>
      <c r="AQ35" s="25">
        <v>1049.6136</v>
      </c>
      <c r="AR35" s="27">
        <v>2058.96</v>
      </c>
      <c r="AS35" s="25">
        <v>26264.012</v>
      </c>
      <c r="AT35" s="25">
        <v>1870.1733</v>
      </c>
      <c r="AU35" s="30">
        <v>81.7602</v>
      </c>
      <c r="AV35" s="25">
        <v>0</v>
      </c>
      <c r="AW35" s="25">
        <v>19220.0778</v>
      </c>
      <c r="AX35" s="30">
        <v>9271.4145</v>
      </c>
      <c r="AY35" s="30">
        <v>16041.6847</v>
      </c>
      <c r="AZ35" s="25">
        <v>82.1568</v>
      </c>
      <c r="BA35" s="26">
        <f t="shared" si="3"/>
        <v>187026.369</v>
      </c>
      <c r="BB35" s="27">
        <v>62409.5547</v>
      </c>
      <c r="BC35" s="25">
        <v>1235.577</v>
      </c>
      <c r="BD35" s="25">
        <v>120.732</v>
      </c>
      <c r="BE35" s="27">
        <v>1503.5086</v>
      </c>
      <c r="BF35" s="25">
        <v>437</v>
      </c>
      <c r="BG35" s="25">
        <v>0</v>
      </c>
      <c r="BH35" s="25">
        <v>11595.6794</v>
      </c>
      <c r="BI35" s="26">
        <f t="shared" si="4"/>
        <v>77302.05170000001</v>
      </c>
      <c r="BJ35" s="26">
        <f t="shared" si="0"/>
        <v>508748.59</v>
      </c>
    </row>
    <row r="36" spans="2:62" ht="12" customHeight="1">
      <c r="B36" s="5" t="s">
        <v>27</v>
      </c>
      <c r="C36" s="24">
        <v>0</v>
      </c>
      <c r="D36" s="25">
        <v>0</v>
      </c>
      <c r="E36" s="25">
        <v>0</v>
      </c>
      <c r="F36" s="25">
        <v>8.275</v>
      </c>
      <c r="G36" s="25">
        <v>0</v>
      </c>
      <c r="H36" s="25">
        <v>0</v>
      </c>
      <c r="I36" s="25">
        <v>0</v>
      </c>
      <c r="J36" s="26">
        <f t="shared" si="1"/>
        <v>8.275</v>
      </c>
      <c r="K36" s="27">
        <v>3547.2875</v>
      </c>
      <c r="L36" s="25">
        <v>17787.329</v>
      </c>
      <c r="M36" s="25">
        <v>80477.8173</v>
      </c>
      <c r="N36" s="25">
        <v>1423.0812</v>
      </c>
      <c r="O36" s="27">
        <v>139.284</v>
      </c>
      <c r="P36" s="27">
        <v>1916.5652</v>
      </c>
      <c r="Q36" s="25">
        <v>674.0718</v>
      </c>
      <c r="R36" s="25">
        <v>15615.6228</v>
      </c>
      <c r="S36" s="25">
        <v>4753.2336</v>
      </c>
      <c r="T36" s="25">
        <v>8783.0612</v>
      </c>
      <c r="U36" s="25">
        <v>254.537</v>
      </c>
      <c r="V36" s="25">
        <v>518.1795</v>
      </c>
      <c r="W36" s="25">
        <v>8630.182</v>
      </c>
      <c r="X36" s="27">
        <v>31.772</v>
      </c>
      <c r="Y36" s="25">
        <v>156.996</v>
      </c>
      <c r="Z36" s="27">
        <v>2051.0606</v>
      </c>
      <c r="AA36" s="25">
        <v>2155.9595</v>
      </c>
      <c r="AB36" s="25">
        <v>14091.0458</v>
      </c>
      <c r="AC36" s="25">
        <v>2795.0357</v>
      </c>
      <c r="AD36" s="25">
        <v>363.6984</v>
      </c>
      <c r="AE36" s="25">
        <v>386.7744</v>
      </c>
      <c r="AF36" s="25">
        <v>0</v>
      </c>
      <c r="AG36" s="25">
        <v>335.1567</v>
      </c>
      <c r="AH36" s="25">
        <v>12885.75</v>
      </c>
      <c r="AI36" s="28">
        <f t="shared" si="2"/>
        <v>179773.5012</v>
      </c>
      <c r="AJ36" s="27">
        <v>157.6036</v>
      </c>
      <c r="AK36" s="25">
        <v>0</v>
      </c>
      <c r="AL36" s="27">
        <v>1099.6785</v>
      </c>
      <c r="AM36" s="25">
        <v>126</v>
      </c>
      <c r="AN36" s="25">
        <v>33902.3098</v>
      </c>
      <c r="AO36" s="25">
        <v>0</v>
      </c>
      <c r="AP36" s="25">
        <v>741.3186</v>
      </c>
      <c r="AQ36" s="25">
        <v>0</v>
      </c>
      <c r="AR36" s="27">
        <v>622.8319</v>
      </c>
      <c r="AS36" s="25">
        <v>0</v>
      </c>
      <c r="AT36" s="25">
        <v>0</v>
      </c>
      <c r="AU36" s="30">
        <v>9493.7538</v>
      </c>
      <c r="AV36" s="25">
        <v>315.3062</v>
      </c>
      <c r="AW36" s="25">
        <v>192.5624</v>
      </c>
      <c r="AX36" s="30">
        <v>38492.31</v>
      </c>
      <c r="AY36" s="30">
        <v>6221.326</v>
      </c>
      <c r="AZ36" s="25">
        <v>1181.2394</v>
      </c>
      <c r="BA36" s="26">
        <f t="shared" si="3"/>
        <v>92546.2402</v>
      </c>
      <c r="BB36" s="27">
        <v>8701.4934</v>
      </c>
      <c r="BC36" s="25">
        <v>0</v>
      </c>
      <c r="BD36" s="25">
        <v>0</v>
      </c>
      <c r="BE36" s="27">
        <v>0</v>
      </c>
      <c r="BF36" s="25">
        <v>0</v>
      </c>
      <c r="BG36" s="25">
        <v>0</v>
      </c>
      <c r="BH36" s="25">
        <v>0</v>
      </c>
      <c r="BI36" s="26">
        <f t="shared" si="4"/>
        <v>8701.4934</v>
      </c>
      <c r="BJ36" s="26">
        <f t="shared" si="0"/>
        <v>281029.50979999994</v>
      </c>
    </row>
    <row r="37" spans="2:62" ht="12" customHeight="1">
      <c r="B37" s="8" t="s">
        <v>46</v>
      </c>
      <c r="C37" s="43">
        <v>0</v>
      </c>
      <c r="D37" s="44">
        <v>0</v>
      </c>
      <c r="E37" s="44">
        <v>0</v>
      </c>
      <c r="F37" s="44">
        <v>237.5</v>
      </c>
      <c r="G37" s="44">
        <v>0</v>
      </c>
      <c r="H37" s="44">
        <v>0</v>
      </c>
      <c r="I37" s="44">
        <v>50.9762</v>
      </c>
      <c r="J37" s="45">
        <f t="shared" si="1"/>
        <v>288.4762</v>
      </c>
      <c r="K37" s="46">
        <v>114179.6506</v>
      </c>
      <c r="L37" s="44">
        <v>2621.4468</v>
      </c>
      <c r="M37" s="44">
        <v>6859.7068</v>
      </c>
      <c r="N37" s="44">
        <v>1206.8118</v>
      </c>
      <c r="O37" s="46">
        <v>3050.8201</v>
      </c>
      <c r="P37" s="46">
        <v>474.0277</v>
      </c>
      <c r="Q37" s="44">
        <v>2035.8027</v>
      </c>
      <c r="R37" s="44">
        <v>8704.1859</v>
      </c>
      <c r="S37" s="44">
        <v>659.1604</v>
      </c>
      <c r="T37" s="44">
        <v>4650.8876</v>
      </c>
      <c r="U37" s="44">
        <v>0</v>
      </c>
      <c r="V37" s="44">
        <v>7.0968</v>
      </c>
      <c r="W37" s="44">
        <v>1794.0976</v>
      </c>
      <c r="X37" s="46">
        <v>374.181</v>
      </c>
      <c r="Y37" s="44">
        <v>166.6514</v>
      </c>
      <c r="Z37" s="46">
        <v>605.6192</v>
      </c>
      <c r="AA37" s="44">
        <v>1340.6708</v>
      </c>
      <c r="AB37" s="44">
        <v>136.3794</v>
      </c>
      <c r="AC37" s="44">
        <v>280.329</v>
      </c>
      <c r="AD37" s="44">
        <v>7.7934</v>
      </c>
      <c r="AE37" s="44">
        <v>140.5814</v>
      </c>
      <c r="AF37" s="44">
        <v>903.5874</v>
      </c>
      <c r="AG37" s="44">
        <v>1693.6059</v>
      </c>
      <c r="AH37" s="44">
        <v>3772.67</v>
      </c>
      <c r="AI37" s="47">
        <f t="shared" si="2"/>
        <v>155665.76369999998</v>
      </c>
      <c r="AJ37" s="46">
        <v>0</v>
      </c>
      <c r="AK37" s="44">
        <v>0</v>
      </c>
      <c r="AL37" s="46">
        <v>132.0634</v>
      </c>
      <c r="AM37" s="44">
        <v>1377.6254</v>
      </c>
      <c r="AN37" s="44">
        <v>0</v>
      </c>
      <c r="AO37" s="44">
        <v>2743.5171</v>
      </c>
      <c r="AP37" s="44">
        <v>22.6521</v>
      </c>
      <c r="AQ37" s="44">
        <v>763.9548</v>
      </c>
      <c r="AR37" s="46">
        <v>2351.7695</v>
      </c>
      <c r="AS37" s="44">
        <v>0</v>
      </c>
      <c r="AT37" s="44">
        <v>0</v>
      </c>
      <c r="AU37" s="48">
        <v>0</v>
      </c>
      <c r="AV37" s="44">
        <v>59.1336</v>
      </c>
      <c r="AW37" s="44">
        <v>8838.661</v>
      </c>
      <c r="AX37" s="48">
        <v>4026.5922</v>
      </c>
      <c r="AY37" s="48">
        <v>97.566</v>
      </c>
      <c r="AZ37" s="44">
        <v>0</v>
      </c>
      <c r="BA37" s="45">
        <f t="shared" si="3"/>
        <v>20413.535099999997</v>
      </c>
      <c r="BB37" s="46">
        <v>7111.5075</v>
      </c>
      <c r="BC37" s="44">
        <v>171</v>
      </c>
      <c r="BD37" s="44">
        <v>0</v>
      </c>
      <c r="BE37" s="46">
        <v>198.2762</v>
      </c>
      <c r="BF37" s="44">
        <v>0</v>
      </c>
      <c r="BG37" s="44">
        <v>0</v>
      </c>
      <c r="BH37" s="44">
        <v>167.1644</v>
      </c>
      <c r="BI37" s="45">
        <f t="shared" si="4"/>
        <v>7647.9481</v>
      </c>
      <c r="BJ37" s="45">
        <f t="shared" si="0"/>
        <v>184015.7231</v>
      </c>
    </row>
    <row r="38" spans="2:62" ht="12" customHeight="1">
      <c r="B38" s="5" t="s">
        <v>28</v>
      </c>
      <c r="C38" s="24">
        <v>0</v>
      </c>
      <c r="D38" s="25">
        <v>0</v>
      </c>
      <c r="E38" s="25">
        <v>0</v>
      </c>
      <c r="F38" s="25">
        <v>31.992</v>
      </c>
      <c r="G38" s="25">
        <v>0</v>
      </c>
      <c r="H38" s="25">
        <v>0</v>
      </c>
      <c r="I38" s="25">
        <v>0</v>
      </c>
      <c r="J38" s="26">
        <f t="shared" si="1"/>
        <v>31.992</v>
      </c>
      <c r="K38" s="27">
        <v>25432.8521</v>
      </c>
      <c r="L38" s="25">
        <v>397.2238</v>
      </c>
      <c r="M38" s="25">
        <v>1322.0347</v>
      </c>
      <c r="N38" s="25">
        <v>634.4474</v>
      </c>
      <c r="O38" s="27">
        <v>101.9732</v>
      </c>
      <c r="P38" s="27">
        <v>1091.0357</v>
      </c>
      <c r="Q38" s="25">
        <v>944.9794</v>
      </c>
      <c r="R38" s="25">
        <v>39</v>
      </c>
      <c r="S38" s="25">
        <v>253.0146</v>
      </c>
      <c r="T38" s="25">
        <v>6567.3829</v>
      </c>
      <c r="U38" s="25">
        <v>490.3638</v>
      </c>
      <c r="V38" s="25">
        <v>38</v>
      </c>
      <c r="W38" s="25">
        <v>616.0524</v>
      </c>
      <c r="X38" s="27">
        <v>280.2054</v>
      </c>
      <c r="Y38" s="25">
        <v>66</v>
      </c>
      <c r="Z38" s="27">
        <v>1514.7204</v>
      </c>
      <c r="AA38" s="25">
        <v>1.522</v>
      </c>
      <c r="AB38" s="25">
        <v>405.6235</v>
      </c>
      <c r="AC38" s="25">
        <v>32.396</v>
      </c>
      <c r="AD38" s="25">
        <v>277.3967</v>
      </c>
      <c r="AE38" s="25">
        <v>590.9887</v>
      </c>
      <c r="AF38" s="25">
        <v>92.1607</v>
      </c>
      <c r="AG38" s="25">
        <v>64.0548</v>
      </c>
      <c r="AH38" s="25">
        <v>0</v>
      </c>
      <c r="AI38" s="28">
        <f t="shared" si="2"/>
        <v>41253.428199999995</v>
      </c>
      <c r="AJ38" s="27">
        <v>0</v>
      </c>
      <c r="AK38" s="25">
        <v>24.684</v>
      </c>
      <c r="AL38" s="27">
        <v>0</v>
      </c>
      <c r="AM38" s="25">
        <v>5707.181</v>
      </c>
      <c r="AN38" s="25">
        <v>376.1922</v>
      </c>
      <c r="AO38" s="25">
        <v>7470.1769</v>
      </c>
      <c r="AP38" s="25">
        <v>381.2852</v>
      </c>
      <c r="AQ38" s="25">
        <v>1003.3578</v>
      </c>
      <c r="AR38" s="27">
        <v>51.9623</v>
      </c>
      <c r="AS38" s="25">
        <v>1184.97</v>
      </c>
      <c r="AT38" s="25">
        <v>109.6042</v>
      </c>
      <c r="AU38" s="30">
        <v>10970.944</v>
      </c>
      <c r="AV38" s="25">
        <v>0</v>
      </c>
      <c r="AW38" s="25">
        <v>693.517</v>
      </c>
      <c r="AX38" s="30">
        <v>27031.421</v>
      </c>
      <c r="AY38" s="30">
        <v>4766.7125</v>
      </c>
      <c r="AZ38" s="25">
        <v>30.3992</v>
      </c>
      <c r="BA38" s="26">
        <f t="shared" si="3"/>
        <v>59802.4073</v>
      </c>
      <c r="BB38" s="27">
        <v>452.3237</v>
      </c>
      <c r="BC38" s="25">
        <v>0</v>
      </c>
      <c r="BD38" s="25">
        <v>0</v>
      </c>
      <c r="BE38" s="27">
        <v>0</v>
      </c>
      <c r="BF38" s="25">
        <v>0</v>
      </c>
      <c r="BG38" s="25">
        <v>0</v>
      </c>
      <c r="BH38" s="25">
        <v>162.001</v>
      </c>
      <c r="BI38" s="26">
        <f t="shared" si="4"/>
        <v>614.3247</v>
      </c>
      <c r="BJ38" s="26">
        <f t="shared" si="0"/>
        <v>101702.15219999998</v>
      </c>
    </row>
    <row r="39" spans="2:62" ht="12" customHeight="1">
      <c r="B39" s="5" t="s">
        <v>29</v>
      </c>
      <c r="C39" s="24">
        <v>0</v>
      </c>
      <c r="D39" s="25">
        <v>0</v>
      </c>
      <c r="E39" s="25">
        <v>0</v>
      </c>
      <c r="F39" s="25">
        <v>541.8901</v>
      </c>
      <c r="G39" s="25">
        <v>0</v>
      </c>
      <c r="H39" s="25">
        <v>2.7445</v>
      </c>
      <c r="I39" s="25">
        <v>195.6744</v>
      </c>
      <c r="J39" s="26">
        <f t="shared" si="1"/>
        <v>740.309</v>
      </c>
      <c r="K39" s="27">
        <v>31592.5345</v>
      </c>
      <c r="L39" s="25">
        <v>658.2695</v>
      </c>
      <c r="M39" s="25">
        <v>994.1374</v>
      </c>
      <c r="N39" s="25">
        <v>338950.7982</v>
      </c>
      <c r="O39" s="27">
        <v>287.1742</v>
      </c>
      <c r="P39" s="27">
        <v>1102.8914</v>
      </c>
      <c r="Q39" s="25">
        <v>379.0056</v>
      </c>
      <c r="R39" s="25">
        <v>155.8977</v>
      </c>
      <c r="S39" s="25">
        <v>179.8808</v>
      </c>
      <c r="T39" s="25">
        <v>245.775</v>
      </c>
      <c r="U39" s="25">
        <v>238.7753</v>
      </c>
      <c r="V39" s="25">
        <v>32.3215</v>
      </c>
      <c r="W39" s="25">
        <v>985.5291</v>
      </c>
      <c r="X39" s="27">
        <v>636.0954</v>
      </c>
      <c r="Y39" s="25">
        <v>124.3176</v>
      </c>
      <c r="Z39" s="27">
        <v>814.3879</v>
      </c>
      <c r="AA39" s="25">
        <v>670.2888</v>
      </c>
      <c r="AB39" s="25">
        <v>612.9188</v>
      </c>
      <c r="AC39" s="25">
        <v>2107.729</v>
      </c>
      <c r="AD39" s="25">
        <v>951.8109</v>
      </c>
      <c r="AE39" s="25">
        <v>406.8933</v>
      </c>
      <c r="AF39" s="25">
        <v>0</v>
      </c>
      <c r="AG39" s="25">
        <v>1086.7214</v>
      </c>
      <c r="AH39" s="25">
        <v>3051.4712</v>
      </c>
      <c r="AI39" s="28">
        <f t="shared" si="2"/>
        <v>386265.6244999999</v>
      </c>
      <c r="AJ39" s="27">
        <v>132.6072</v>
      </c>
      <c r="AK39" s="25">
        <v>1.0154</v>
      </c>
      <c r="AL39" s="27">
        <v>0</v>
      </c>
      <c r="AM39" s="25">
        <v>526.1316</v>
      </c>
      <c r="AN39" s="25">
        <v>2384.5842</v>
      </c>
      <c r="AO39" s="25">
        <v>8018.0434</v>
      </c>
      <c r="AP39" s="25">
        <v>952.7266</v>
      </c>
      <c r="AQ39" s="25">
        <v>0</v>
      </c>
      <c r="AR39" s="27">
        <v>95.6235</v>
      </c>
      <c r="AS39" s="25">
        <v>1570.6084</v>
      </c>
      <c r="AT39" s="25">
        <v>441.7479</v>
      </c>
      <c r="AU39" s="30">
        <v>10852.6725</v>
      </c>
      <c r="AV39" s="25">
        <v>0</v>
      </c>
      <c r="AW39" s="25">
        <v>87.9315</v>
      </c>
      <c r="AX39" s="30">
        <v>27144.6091</v>
      </c>
      <c r="AY39" s="30">
        <v>177.6588</v>
      </c>
      <c r="AZ39" s="25">
        <v>640.5514</v>
      </c>
      <c r="BA39" s="26">
        <f t="shared" si="3"/>
        <v>53026.51149999999</v>
      </c>
      <c r="BB39" s="27">
        <v>70.464</v>
      </c>
      <c r="BC39" s="25">
        <v>0</v>
      </c>
      <c r="BD39" s="25">
        <v>0</v>
      </c>
      <c r="BE39" s="27">
        <v>0</v>
      </c>
      <c r="BF39" s="25">
        <v>44.8188</v>
      </c>
      <c r="BG39" s="25">
        <v>0</v>
      </c>
      <c r="BH39" s="25">
        <v>39.0204</v>
      </c>
      <c r="BI39" s="26">
        <f t="shared" si="4"/>
        <v>154.3032</v>
      </c>
      <c r="BJ39" s="26">
        <f t="shared" si="0"/>
        <v>440186.7482</v>
      </c>
    </row>
    <row r="40" spans="2:62" ht="12" customHeight="1">
      <c r="B40" s="5" t="s">
        <v>30</v>
      </c>
      <c r="C40" s="24">
        <v>0</v>
      </c>
      <c r="D40" s="25">
        <v>0</v>
      </c>
      <c r="E40" s="25">
        <v>0</v>
      </c>
      <c r="F40" s="25">
        <v>871.1912</v>
      </c>
      <c r="G40" s="25">
        <v>26.031</v>
      </c>
      <c r="H40" s="25">
        <v>0</v>
      </c>
      <c r="I40" s="25">
        <v>138.8376</v>
      </c>
      <c r="J40" s="26">
        <f t="shared" si="1"/>
        <v>1036.0598</v>
      </c>
      <c r="K40" s="27">
        <v>5581.1502</v>
      </c>
      <c r="L40" s="25">
        <v>656.4465</v>
      </c>
      <c r="M40" s="25">
        <v>24675.9237</v>
      </c>
      <c r="N40" s="25">
        <v>960.892</v>
      </c>
      <c r="O40" s="27">
        <v>2499.5625</v>
      </c>
      <c r="P40" s="27">
        <v>31207.2733</v>
      </c>
      <c r="Q40" s="25">
        <v>4301.7488</v>
      </c>
      <c r="R40" s="25">
        <v>3879.3641</v>
      </c>
      <c r="S40" s="25">
        <v>3022.3953</v>
      </c>
      <c r="T40" s="25">
        <v>7569.1756</v>
      </c>
      <c r="U40" s="25">
        <v>1296.7981</v>
      </c>
      <c r="V40" s="25">
        <v>204.0801</v>
      </c>
      <c r="W40" s="25">
        <v>9012.7099</v>
      </c>
      <c r="X40" s="27">
        <v>2237.6646</v>
      </c>
      <c r="Y40" s="25">
        <v>179.5131</v>
      </c>
      <c r="Z40" s="27">
        <v>6190.8448</v>
      </c>
      <c r="AA40" s="25">
        <v>4784.4869</v>
      </c>
      <c r="AB40" s="25">
        <v>1982.9565</v>
      </c>
      <c r="AC40" s="25">
        <v>243.5132</v>
      </c>
      <c r="AD40" s="25">
        <v>702.0904</v>
      </c>
      <c r="AE40" s="25">
        <v>1263.4723</v>
      </c>
      <c r="AF40" s="25">
        <v>6981.9195</v>
      </c>
      <c r="AG40" s="25">
        <v>1556.7062</v>
      </c>
      <c r="AH40" s="25">
        <v>392.8264</v>
      </c>
      <c r="AI40" s="28">
        <f t="shared" si="2"/>
        <v>121383.51400000004</v>
      </c>
      <c r="AJ40" s="27">
        <v>0</v>
      </c>
      <c r="AK40" s="25">
        <v>1462.275</v>
      </c>
      <c r="AL40" s="27">
        <v>5268.9845</v>
      </c>
      <c r="AM40" s="25">
        <v>9830.6492</v>
      </c>
      <c r="AN40" s="25">
        <v>2417.7775</v>
      </c>
      <c r="AO40" s="25">
        <v>33459.2398</v>
      </c>
      <c r="AP40" s="25">
        <v>2758.2884</v>
      </c>
      <c r="AQ40" s="25">
        <v>7889.9938</v>
      </c>
      <c r="AR40" s="27">
        <v>209.2356</v>
      </c>
      <c r="AS40" s="25">
        <v>1183.4988</v>
      </c>
      <c r="AT40" s="25">
        <v>1317.2515</v>
      </c>
      <c r="AU40" s="30">
        <v>11098.6929</v>
      </c>
      <c r="AV40" s="25">
        <v>931.1172</v>
      </c>
      <c r="AW40" s="25">
        <v>18798.1342</v>
      </c>
      <c r="AX40" s="30">
        <v>62691.0931</v>
      </c>
      <c r="AY40" s="30">
        <v>1727.7111</v>
      </c>
      <c r="AZ40" s="25">
        <v>30.9588</v>
      </c>
      <c r="BA40" s="26">
        <f t="shared" si="3"/>
        <v>161074.90139999997</v>
      </c>
      <c r="BB40" s="27">
        <v>5762.5038</v>
      </c>
      <c r="BC40" s="25">
        <v>184.2944</v>
      </c>
      <c r="BD40" s="25">
        <v>78.7964</v>
      </c>
      <c r="BE40" s="27">
        <v>16.0452</v>
      </c>
      <c r="BF40" s="25">
        <v>0</v>
      </c>
      <c r="BG40" s="25">
        <v>0</v>
      </c>
      <c r="BH40" s="25">
        <v>582.5877</v>
      </c>
      <c r="BI40" s="26">
        <f t="shared" si="4"/>
        <v>6624.2275</v>
      </c>
      <c r="BJ40" s="26">
        <f t="shared" si="0"/>
        <v>290118.70269999997</v>
      </c>
    </row>
    <row r="41" spans="2:62" ht="12" customHeight="1">
      <c r="B41" s="5" t="s">
        <v>31</v>
      </c>
      <c r="C41" s="24">
        <v>0</v>
      </c>
      <c r="D41" s="25">
        <v>0</v>
      </c>
      <c r="E41" s="25">
        <v>0</v>
      </c>
      <c r="F41" s="25">
        <v>256.1578</v>
      </c>
      <c r="G41" s="25">
        <v>7.2882</v>
      </c>
      <c r="H41" s="25">
        <v>0</v>
      </c>
      <c r="I41" s="25">
        <v>19.5591</v>
      </c>
      <c r="J41" s="26">
        <f t="shared" si="1"/>
        <v>283.0051</v>
      </c>
      <c r="K41" s="27">
        <v>35456.8757</v>
      </c>
      <c r="L41" s="25">
        <v>4179.6096</v>
      </c>
      <c r="M41" s="25">
        <v>6155.8677</v>
      </c>
      <c r="N41" s="25">
        <v>3007.6169</v>
      </c>
      <c r="O41" s="27">
        <v>11832.9024</v>
      </c>
      <c r="P41" s="27">
        <v>1529.2868</v>
      </c>
      <c r="Q41" s="25">
        <v>13421.597</v>
      </c>
      <c r="R41" s="25">
        <v>22990.119</v>
      </c>
      <c r="S41" s="25">
        <v>82.6424</v>
      </c>
      <c r="T41" s="25">
        <v>17007.9689</v>
      </c>
      <c r="U41" s="25">
        <v>697.9522</v>
      </c>
      <c r="V41" s="25">
        <v>112.2688</v>
      </c>
      <c r="W41" s="25">
        <v>4025.775</v>
      </c>
      <c r="X41" s="27">
        <v>738.3712</v>
      </c>
      <c r="Y41" s="25">
        <v>1316.8976</v>
      </c>
      <c r="Z41" s="27">
        <v>2764.7335</v>
      </c>
      <c r="AA41" s="25">
        <v>1194.6936</v>
      </c>
      <c r="AB41" s="25">
        <v>5253.9589</v>
      </c>
      <c r="AC41" s="25">
        <v>1493.2644</v>
      </c>
      <c r="AD41" s="25">
        <v>405.5522</v>
      </c>
      <c r="AE41" s="25">
        <v>1164.387</v>
      </c>
      <c r="AF41" s="25">
        <v>894.7696</v>
      </c>
      <c r="AG41" s="25">
        <v>4884.1766</v>
      </c>
      <c r="AH41" s="25">
        <v>1216.8934</v>
      </c>
      <c r="AI41" s="28">
        <f t="shared" si="2"/>
        <v>141828.18039999998</v>
      </c>
      <c r="AJ41" s="27">
        <v>6810.3467</v>
      </c>
      <c r="AK41" s="25">
        <v>0</v>
      </c>
      <c r="AL41" s="27">
        <v>5753.641</v>
      </c>
      <c r="AM41" s="25">
        <v>5693.244</v>
      </c>
      <c r="AN41" s="25">
        <v>265017.0541</v>
      </c>
      <c r="AO41" s="25">
        <v>27579.2844</v>
      </c>
      <c r="AP41" s="25">
        <v>2937.1892</v>
      </c>
      <c r="AQ41" s="25">
        <v>2286.321</v>
      </c>
      <c r="AR41" s="27">
        <v>467.5695</v>
      </c>
      <c r="AS41" s="25">
        <v>1972.6889</v>
      </c>
      <c r="AT41" s="25">
        <v>169493.824</v>
      </c>
      <c r="AU41" s="30">
        <v>6250.2708</v>
      </c>
      <c r="AV41" s="25">
        <v>0</v>
      </c>
      <c r="AW41" s="25">
        <v>2904.9386</v>
      </c>
      <c r="AX41" s="30">
        <v>246366.048</v>
      </c>
      <c r="AY41" s="30">
        <v>173075.4408</v>
      </c>
      <c r="AZ41" s="25">
        <v>4683.7776</v>
      </c>
      <c r="BA41" s="26">
        <f t="shared" si="3"/>
        <v>921291.6386000001</v>
      </c>
      <c r="BB41" s="27">
        <v>16480.6294</v>
      </c>
      <c r="BC41" s="25">
        <v>645.2962</v>
      </c>
      <c r="BD41" s="25">
        <v>3.0276</v>
      </c>
      <c r="BE41" s="27">
        <v>305.532</v>
      </c>
      <c r="BF41" s="25">
        <v>98.2646</v>
      </c>
      <c r="BG41" s="25">
        <v>0</v>
      </c>
      <c r="BH41" s="25">
        <v>2830.2304</v>
      </c>
      <c r="BI41" s="26">
        <f t="shared" si="4"/>
        <v>20362.9802</v>
      </c>
      <c r="BJ41" s="26">
        <f t="shared" si="0"/>
        <v>1083765.8043000002</v>
      </c>
    </row>
    <row r="42" spans="2:62" ht="12" customHeight="1">
      <c r="B42" s="5" t="s">
        <v>32</v>
      </c>
      <c r="C42" s="24">
        <v>0</v>
      </c>
      <c r="D42" s="25">
        <v>0</v>
      </c>
      <c r="E42" s="25">
        <v>0</v>
      </c>
      <c r="F42" s="25">
        <v>74.6256</v>
      </c>
      <c r="G42" s="25">
        <v>82.2345</v>
      </c>
      <c r="H42" s="25">
        <v>0</v>
      </c>
      <c r="I42" s="25">
        <v>0</v>
      </c>
      <c r="J42" s="26">
        <f t="shared" si="1"/>
        <v>156.8601</v>
      </c>
      <c r="K42" s="27">
        <v>10698.9625</v>
      </c>
      <c r="L42" s="25">
        <v>602.7274</v>
      </c>
      <c r="M42" s="25">
        <v>4897.7509</v>
      </c>
      <c r="N42" s="25">
        <v>505.9415</v>
      </c>
      <c r="O42" s="27">
        <v>43.8435</v>
      </c>
      <c r="P42" s="27">
        <v>1715.8896</v>
      </c>
      <c r="Q42" s="25">
        <v>3724.1748</v>
      </c>
      <c r="R42" s="25">
        <v>12388.9429</v>
      </c>
      <c r="S42" s="25">
        <v>4116.2578</v>
      </c>
      <c r="T42" s="25">
        <v>2618.236</v>
      </c>
      <c r="U42" s="25">
        <v>8787.6108</v>
      </c>
      <c r="V42" s="25">
        <v>8.8284</v>
      </c>
      <c r="W42" s="25">
        <v>18978.972</v>
      </c>
      <c r="X42" s="27">
        <v>1502.2694</v>
      </c>
      <c r="Y42" s="25">
        <v>1456.7896</v>
      </c>
      <c r="Z42" s="27">
        <v>972.3275</v>
      </c>
      <c r="AA42" s="25">
        <v>775.5145</v>
      </c>
      <c r="AB42" s="25">
        <v>364.1038</v>
      </c>
      <c r="AC42" s="25">
        <v>194.3754</v>
      </c>
      <c r="AD42" s="25">
        <v>1852.5651</v>
      </c>
      <c r="AE42" s="25">
        <v>608.2898</v>
      </c>
      <c r="AF42" s="25">
        <v>0</v>
      </c>
      <c r="AG42" s="25">
        <v>547.5702</v>
      </c>
      <c r="AH42" s="25">
        <v>298.0324</v>
      </c>
      <c r="AI42" s="28">
        <f t="shared" si="2"/>
        <v>77659.97580000001</v>
      </c>
      <c r="AJ42" s="27">
        <v>55.4834</v>
      </c>
      <c r="AK42" s="25">
        <v>0</v>
      </c>
      <c r="AL42" s="27">
        <v>3983.306</v>
      </c>
      <c r="AM42" s="25">
        <v>386.7286</v>
      </c>
      <c r="AN42" s="25">
        <v>7411.5744</v>
      </c>
      <c r="AO42" s="25">
        <v>2784.2612</v>
      </c>
      <c r="AP42" s="25">
        <v>1716.6985</v>
      </c>
      <c r="AQ42" s="25">
        <v>2005.2342</v>
      </c>
      <c r="AR42" s="27">
        <v>881.4696</v>
      </c>
      <c r="AS42" s="25">
        <v>5951.9617</v>
      </c>
      <c r="AT42" s="25">
        <v>2620.8512</v>
      </c>
      <c r="AU42" s="30">
        <v>45.0692</v>
      </c>
      <c r="AV42" s="25">
        <v>65280.4197</v>
      </c>
      <c r="AW42" s="25">
        <v>0</v>
      </c>
      <c r="AX42" s="30">
        <v>9603.303</v>
      </c>
      <c r="AY42" s="30">
        <v>8600.036</v>
      </c>
      <c r="AZ42" s="25">
        <v>0</v>
      </c>
      <c r="BA42" s="26">
        <f t="shared" si="3"/>
        <v>111326.39670000001</v>
      </c>
      <c r="BB42" s="27">
        <v>2575.7033</v>
      </c>
      <c r="BC42" s="25">
        <v>230.9221</v>
      </c>
      <c r="BD42" s="25">
        <v>0</v>
      </c>
      <c r="BE42" s="27">
        <v>81.532</v>
      </c>
      <c r="BF42" s="25">
        <v>2</v>
      </c>
      <c r="BG42" s="25">
        <v>0</v>
      </c>
      <c r="BH42" s="25">
        <v>472.6602</v>
      </c>
      <c r="BI42" s="26">
        <f t="shared" si="4"/>
        <v>3362.8176</v>
      </c>
      <c r="BJ42" s="26">
        <f t="shared" si="0"/>
        <v>192506.05020000006</v>
      </c>
    </row>
    <row r="43" spans="2:62" ht="12" customHeight="1">
      <c r="B43" s="5" t="s">
        <v>33</v>
      </c>
      <c r="C43" s="24">
        <v>0</v>
      </c>
      <c r="D43" s="25">
        <v>0</v>
      </c>
      <c r="E43" s="25">
        <v>0</v>
      </c>
      <c r="F43" s="25">
        <v>377.1163</v>
      </c>
      <c r="G43" s="25">
        <v>4</v>
      </c>
      <c r="H43" s="25">
        <v>0</v>
      </c>
      <c r="I43" s="25">
        <v>0</v>
      </c>
      <c r="J43" s="26">
        <f t="shared" si="1"/>
        <v>381.1163</v>
      </c>
      <c r="K43" s="27">
        <v>11061.3315</v>
      </c>
      <c r="L43" s="25">
        <v>886.1848</v>
      </c>
      <c r="M43" s="25">
        <v>1694.0052</v>
      </c>
      <c r="N43" s="25">
        <v>847.6126</v>
      </c>
      <c r="O43" s="27">
        <v>1143.621</v>
      </c>
      <c r="P43" s="27">
        <v>1862.5752</v>
      </c>
      <c r="Q43" s="25">
        <v>1314.519</v>
      </c>
      <c r="R43" s="25">
        <v>4346.4275</v>
      </c>
      <c r="S43" s="25">
        <v>57.02</v>
      </c>
      <c r="T43" s="25">
        <v>2401.4252</v>
      </c>
      <c r="U43" s="25">
        <v>0</v>
      </c>
      <c r="V43" s="25">
        <v>0</v>
      </c>
      <c r="W43" s="25">
        <v>1767.9789</v>
      </c>
      <c r="X43" s="27">
        <v>136.4781</v>
      </c>
      <c r="Y43" s="25">
        <v>1</v>
      </c>
      <c r="Z43" s="27">
        <v>158.6904</v>
      </c>
      <c r="AA43" s="25">
        <v>690.1176</v>
      </c>
      <c r="AB43" s="25">
        <v>169.6508</v>
      </c>
      <c r="AC43" s="25">
        <v>0</v>
      </c>
      <c r="AD43" s="25">
        <v>0</v>
      </c>
      <c r="AE43" s="25">
        <v>409.3909</v>
      </c>
      <c r="AF43" s="25">
        <v>0</v>
      </c>
      <c r="AG43" s="25">
        <v>20.9012</v>
      </c>
      <c r="AH43" s="25">
        <v>0</v>
      </c>
      <c r="AI43" s="28">
        <f t="shared" si="2"/>
        <v>28968.929900000003</v>
      </c>
      <c r="AJ43" s="27">
        <v>34.7737</v>
      </c>
      <c r="AK43" s="25">
        <v>0</v>
      </c>
      <c r="AL43" s="27">
        <v>555.156</v>
      </c>
      <c r="AM43" s="25">
        <v>7121.5255</v>
      </c>
      <c r="AN43" s="25">
        <v>335.0592</v>
      </c>
      <c r="AO43" s="25">
        <v>4265.6147</v>
      </c>
      <c r="AP43" s="25">
        <v>202.0546</v>
      </c>
      <c r="AQ43" s="25">
        <v>6070.7713</v>
      </c>
      <c r="AR43" s="27">
        <v>161.7765</v>
      </c>
      <c r="AS43" s="25">
        <v>4955.6996</v>
      </c>
      <c r="AT43" s="25">
        <v>4604.9861</v>
      </c>
      <c r="AU43" s="30">
        <v>1038.1875</v>
      </c>
      <c r="AV43" s="25">
        <v>1478.94</v>
      </c>
      <c r="AW43" s="25">
        <v>0</v>
      </c>
      <c r="AX43" s="30">
        <v>2795.7764</v>
      </c>
      <c r="AY43" s="30">
        <v>3247.0649</v>
      </c>
      <c r="AZ43" s="25">
        <v>0</v>
      </c>
      <c r="BA43" s="26">
        <f t="shared" si="3"/>
        <v>36867.38599999999</v>
      </c>
      <c r="BB43" s="27">
        <v>787.8663</v>
      </c>
      <c r="BC43" s="25">
        <v>0</v>
      </c>
      <c r="BD43" s="25">
        <v>0</v>
      </c>
      <c r="BE43" s="27">
        <v>10.7844</v>
      </c>
      <c r="BF43" s="25">
        <v>0</v>
      </c>
      <c r="BG43" s="25">
        <v>0</v>
      </c>
      <c r="BH43" s="25">
        <v>156.9533</v>
      </c>
      <c r="BI43" s="26">
        <f t="shared" si="4"/>
        <v>955.604</v>
      </c>
      <c r="BJ43" s="26">
        <f t="shared" si="0"/>
        <v>67173.0362</v>
      </c>
    </row>
    <row r="44" spans="2:62" ht="12" customHeight="1">
      <c r="B44" s="5" t="s">
        <v>34</v>
      </c>
      <c r="C44" s="24">
        <v>0</v>
      </c>
      <c r="D44" s="25">
        <v>0</v>
      </c>
      <c r="E44" s="25">
        <v>0</v>
      </c>
      <c r="F44" s="25">
        <v>302.7449</v>
      </c>
      <c r="G44" s="25">
        <v>0</v>
      </c>
      <c r="H44" s="25">
        <v>0</v>
      </c>
      <c r="I44" s="25">
        <v>4.7654</v>
      </c>
      <c r="J44" s="26">
        <f t="shared" si="1"/>
        <v>307.5103</v>
      </c>
      <c r="K44" s="27">
        <v>6778.7196</v>
      </c>
      <c r="L44" s="25">
        <v>1025.9534</v>
      </c>
      <c r="M44" s="25">
        <v>5488.1666</v>
      </c>
      <c r="N44" s="25">
        <v>5856.6154</v>
      </c>
      <c r="O44" s="27">
        <v>76.8964</v>
      </c>
      <c r="P44" s="27">
        <v>11170.1792</v>
      </c>
      <c r="Q44" s="25">
        <v>8880.1168</v>
      </c>
      <c r="R44" s="25">
        <v>244546.4608</v>
      </c>
      <c r="S44" s="25">
        <v>100.1885</v>
      </c>
      <c r="T44" s="25">
        <v>5697.4332</v>
      </c>
      <c r="U44" s="25">
        <v>432.9017</v>
      </c>
      <c r="V44" s="25">
        <v>613.1638</v>
      </c>
      <c r="W44" s="25">
        <v>1390.764</v>
      </c>
      <c r="X44" s="27">
        <v>1497.8569</v>
      </c>
      <c r="Y44" s="25">
        <v>17.0034</v>
      </c>
      <c r="Z44" s="27">
        <v>9371.6454</v>
      </c>
      <c r="AA44" s="25">
        <v>510.059</v>
      </c>
      <c r="AB44" s="25">
        <v>85.9188</v>
      </c>
      <c r="AC44" s="25">
        <v>0</v>
      </c>
      <c r="AD44" s="25">
        <v>3795.3516</v>
      </c>
      <c r="AE44" s="25">
        <v>31724.4102</v>
      </c>
      <c r="AF44" s="25">
        <v>0</v>
      </c>
      <c r="AG44" s="25">
        <v>87.7188</v>
      </c>
      <c r="AH44" s="25">
        <v>313.0853</v>
      </c>
      <c r="AI44" s="28">
        <f t="shared" si="2"/>
        <v>339460.6087999999</v>
      </c>
      <c r="AJ44" s="27">
        <v>361.191</v>
      </c>
      <c r="AK44" s="25">
        <v>0</v>
      </c>
      <c r="AL44" s="27">
        <v>1337.4492</v>
      </c>
      <c r="AM44" s="25">
        <v>1248.0441</v>
      </c>
      <c r="AN44" s="25">
        <v>914.2773</v>
      </c>
      <c r="AO44" s="25">
        <v>0</v>
      </c>
      <c r="AP44" s="25">
        <v>991.6968</v>
      </c>
      <c r="AQ44" s="25">
        <v>1317.7364</v>
      </c>
      <c r="AR44" s="27">
        <v>0</v>
      </c>
      <c r="AS44" s="25">
        <v>886.295</v>
      </c>
      <c r="AT44" s="25">
        <v>0</v>
      </c>
      <c r="AU44" s="30">
        <v>1708.0723</v>
      </c>
      <c r="AV44" s="25">
        <v>3835.0905</v>
      </c>
      <c r="AW44" s="25">
        <v>276.8824</v>
      </c>
      <c r="AX44" s="30">
        <v>146.2362</v>
      </c>
      <c r="AY44" s="30">
        <v>107.4847</v>
      </c>
      <c r="AZ44" s="25">
        <v>5864.3497</v>
      </c>
      <c r="BA44" s="26">
        <f t="shared" si="3"/>
        <v>18994.8056</v>
      </c>
      <c r="BB44" s="27">
        <v>1162.5275</v>
      </c>
      <c r="BC44" s="25">
        <v>93.0759</v>
      </c>
      <c r="BD44" s="25">
        <v>137.8904</v>
      </c>
      <c r="BE44" s="27">
        <v>27</v>
      </c>
      <c r="BF44" s="25">
        <v>0</v>
      </c>
      <c r="BG44" s="25">
        <v>0</v>
      </c>
      <c r="BH44" s="25">
        <v>1211.9606</v>
      </c>
      <c r="BI44" s="26">
        <f t="shared" si="4"/>
        <v>2632.4544</v>
      </c>
      <c r="BJ44" s="26">
        <f t="shared" si="0"/>
        <v>361395.37909999996</v>
      </c>
    </row>
    <row r="45" spans="2:62" ht="12" customHeight="1">
      <c r="B45" s="5" t="s">
        <v>35</v>
      </c>
      <c r="C45" s="24">
        <v>0</v>
      </c>
      <c r="D45" s="25">
        <v>0</v>
      </c>
      <c r="E45" s="25">
        <v>0</v>
      </c>
      <c r="F45" s="25">
        <v>1026.6525</v>
      </c>
      <c r="G45" s="25">
        <v>0</v>
      </c>
      <c r="H45" s="25">
        <v>0</v>
      </c>
      <c r="I45" s="25">
        <v>16.9688</v>
      </c>
      <c r="J45" s="26">
        <f t="shared" si="1"/>
        <v>1043.6213</v>
      </c>
      <c r="K45" s="27">
        <v>13272.5426</v>
      </c>
      <c r="L45" s="25">
        <v>9361.2486</v>
      </c>
      <c r="M45" s="25">
        <v>12681.5849</v>
      </c>
      <c r="N45" s="25">
        <v>544.4208</v>
      </c>
      <c r="O45" s="27">
        <v>1881.941</v>
      </c>
      <c r="P45" s="27">
        <v>3921.5835</v>
      </c>
      <c r="Q45" s="25">
        <v>815.392</v>
      </c>
      <c r="R45" s="25">
        <v>1712.4706</v>
      </c>
      <c r="S45" s="25">
        <v>390.0608</v>
      </c>
      <c r="T45" s="25">
        <v>6473.9306</v>
      </c>
      <c r="U45" s="25">
        <v>175.9968</v>
      </c>
      <c r="V45" s="25">
        <v>111.9604</v>
      </c>
      <c r="W45" s="25">
        <v>3401.1047</v>
      </c>
      <c r="X45" s="27">
        <v>255.8945</v>
      </c>
      <c r="Y45" s="25">
        <v>2886.1532</v>
      </c>
      <c r="Z45" s="27">
        <v>1337.4758</v>
      </c>
      <c r="AA45" s="25">
        <v>9363.276</v>
      </c>
      <c r="AB45" s="25">
        <v>5143.8762</v>
      </c>
      <c r="AC45" s="25">
        <v>16.1208</v>
      </c>
      <c r="AD45" s="25">
        <v>745.7141</v>
      </c>
      <c r="AE45" s="25">
        <v>929.5236</v>
      </c>
      <c r="AF45" s="25">
        <v>0</v>
      </c>
      <c r="AG45" s="25">
        <v>550.526</v>
      </c>
      <c r="AH45" s="25">
        <v>43.1052</v>
      </c>
      <c r="AI45" s="28">
        <f t="shared" si="2"/>
        <v>76015.90270000002</v>
      </c>
      <c r="AJ45" s="27">
        <v>0</v>
      </c>
      <c r="AK45" s="25">
        <v>0</v>
      </c>
      <c r="AL45" s="27">
        <v>452.023</v>
      </c>
      <c r="AM45" s="25">
        <v>25913.9662</v>
      </c>
      <c r="AN45" s="25">
        <v>0</v>
      </c>
      <c r="AO45" s="25">
        <v>7768.7176</v>
      </c>
      <c r="AP45" s="25">
        <v>4362.351</v>
      </c>
      <c r="AQ45" s="25">
        <v>7200.3939</v>
      </c>
      <c r="AR45" s="27">
        <v>66.6483</v>
      </c>
      <c r="AS45" s="25">
        <v>124.1872</v>
      </c>
      <c r="AT45" s="25">
        <v>2161.672</v>
      </c>
      <c r="AU45" s="30">
        <v>9599.9086</v>
      </c>
      <c r="AV45" s="25">
        <v>0</v>
      </c>
      <c r="AW45" s="25">
        <v>633.565</v>
      </c>
      <c r="AX45" s="30">
        <v>2408.772</v>
      </c>
      <c r="AY45" s="30">
        <v>15766.9211</v>
      </c>
      <c r="AZ45" s="25">
        <v>94.4864</v>
      </c>
      <c r="BA45" s="26">
        <f t="shared" si="3"/>
        <v>76553.61230000001</v>
      </c>
      <c r="BB45" s="27">
        <v>1232.4918</v>
      </c>
      <c r="BC45" s="25">
        <v>28.5399</v>
      </c>
      <c r="BD45" s="25">
        <v>0</v>
      </c>
      <c r="BE45" s="27">
        <v>61.404</v>
      </c>
      <c r="BF45" s="25">
        <v>303</v>
      </c>
      <c r="BG45" s="25">
        <v>0</v>
      </c>
      <c r="BH45" s="25">
        <v>707.2764</v>
      </c>
      <c r="BI45" s="26">
        <f t="shared" si="4"/>
        <v>2332.7120999999997</v>
      </c>
      <c r="BJ45" s="26">
        <f t="shared" si="0"/>
        <v>155945.84840000002</v>
      </c>
    </row>
    <row r="46" spans="2:62" ht="12" customHeight="1">
      <c r="B46" s="5" t="s">
        <v>36</v>
      </c>
      <c r="C46" s="24">
        <v>0</v>
      </c>
      <c r="D46" s="25">
        <v>0</v>
      </c>
      <c r="E46" s="25">
        <v>0</v>
      </c>
      <c r="F46" s="25">
        <v>167.3094</v>
      </c>
      <c r="G46" s="25">
        <v>67.5225</v>
      </c>
      <c r="H46" s="25">
        <v>0</v>
      </c>
      <c r="I46" s="25">
        <v>33.1082</v>
      </c>
      <c r="J46" s="26">
        <f t="shared" si="1"/>
        <v>267.94010000000003</v>
      </c>
      <c r="K46" s="27">
        <v>2354.0454</v>
      </c>
      <c r="L46" s="25">
        <v>55.7004</v>
      </c>
      <c r="M46" s="25">
        <v>9903.9589</v>
      </c>
      <c r="N46" s="25">
        <v>1040.8033</v>
      </c>
      <c r="O46" s="27">
        <v>48.7098</v>
      </c>
      <c r="P46" s="27">
        <v>0</v>
      </c>
      <c r="Q46" s="25">
        <v>13247.5948</v>
      </c>
      <c r="R46" s="25">
        <v>634.6765</v>
      </c>
      <c r="S46" s="25">
        <v>0</v>
      </c>
      <c r="T46" s="25">
        <v>981.7689</v>
      </c>
      <c r="U46" s="25">
        <v>0</v>
      </c>
      <c r="V46" s="25">
        <v>2</v>
      </c>
      <c r="W46" s="25">
        <v>1331.7729</v>
      </c>
      <c r="X46" s="27">
        <v>1658.538</v>
      </c>
      <c r="Y46" s="25">
        <v>1</v>
      </c>
      <c r="Z46" s="27">
        <v>83.5222</v>
      </c>
      <c r="AA46" s="25">
        <v>145.3526</v>
      </c>
      <c r="AB46" s="25">
        <v>3646.8532</v>
      </c>
      <c r="AC46" s="25">
        <v>5114.7147</v>
      </c>
      <c r="AD46" s="25">
        <v>294.5856</v>
      </c>
      <c r="AE46" s="25">
        <v>101.3512</v>
      </c>
      <c r="AF46" s="25">
        <v>0</v>
      </c>
      <c r="AG46" s="25">
        <v>43.0445</v>
      </c>
      <c r="AH46" s="25">
        <v>33.9822</v>
      </c>
      <c r="AI46" s="28">
        <f t="shared" si="2"/>
        <v>40723.975099999996</v>
      </c>
      <c r="AJ46" s="27">
        <v>0</v>
      </c>
      <c r="AK46" s="25">
        <v>54.4257</v>
      </c>
      <c r="AL46" s="27">
        <v>0</v>
      </c>
      <c r="AM46" s="25">
        <v>22266.4179</v>
      </c>
      <c r="AN46" s="25">
        <v>5495.6972</v>
      </c>
      <c r="AO46" s="25">
        <v>6936.8984</v>
      </c>
      <c r="AP46" s="25">
        <v>518.61</v>
      </c>
      <c r="AQ46" s="25">
        <v>97.2216</v>
      </c>
      <c r="AR46" s="27">
        <v>150.271</v>
      </c>
      <c r="AS46" s="25">
        <v>0</v>
      </c>
      <c r="AT46" s="25">
        <v>4981.1072</v>
      </c>
      <c r="AU46" s="30">
        <v>4365.8883</v>
      </c>
      <c r="AV46" s="25">
        <v>0</v>
      </c>
      <c r="AW46" s="25">
        <v>549.956</v>
      </c>
      <c r="AX46" s="30">
        <v>6404.8332</v>
      </c>
      <c r="AY46" s="30">
        <v>686.2908</v>
      </c>
      <c r="AZ46" s="25">
        <v>1157.0592</v>
      </c>
      <c r="BA46" s="26">
        <f t="shared" si="3"/>
        <v>53664.6765</v>
      </c>
      <c r="BB46" s="27">
        <v>692.9101</v>
      </c>
      <c r="BC46" s="25">
        <v>0</v>
      </c>
      <c r="BD46" s="25">
        <v>0</v>
      </c>
      <c r="BE46" s="27">
        <v>0</v>
      </c>
      <c r="BF46" s="25">
        <v>0</v>
      </c>
      <c r="BG46" s="25">
        <v>0</v>
      </c>
      <c r="BH46" s="25">
        <v>244.1486</v>
      </c>
      <c r="BI46" s="26">
        <f t="shared" si="4"/>
        <v>937.0587</v>
      </c>
      <c r="BJ46" s="26">
        <f t="shared" si="0"/>
        <v>95593.65039999998</v>
      </c>
    </row>
    <row r="47" spans="2:62" ht="12" customHeight="1">
      <c r="B47" s="8" t="s">
        <v>37</v>
      </c>
      <c r="C47" s="43">
        <v>0</v>
      </c>
      <c r="D47" s="44">
        <v>0</v>
      </c>
      <c r="E47" s="44">
        <v>0</v>
      </c>
      <c r="F47" s="44">
        <v>56.1261</v>
      </c>
      <c r="G47" s="44">
        <v>146.1967</v>
      </c>
      <c r="H47" s="44">
        <v>0</v>
      </c>
      <c r="I47" s="44">
        <v>120.27</v>
      </c>
      <c r="J47" s="45">
        <f t="shared" si="1"/>
        <v>322.5928</v>
      </c>
      <c r="K47" s="46">
        <v>27500.7953</v>
      </c>
      <c r="L47" s="44">
        <v>1807.2802</v>
      </c>
      <c r="M47" s="44">
        <v>3261.9495</v>
      </c>
      <c r="N47" s="44">
        <v>1342.3715</v>
      </c>
      <c r="O47" s="46">
        <v>6970.0112</v>
      </c>
      <c r="P47" s="46">
        <v>1838.9885</v>
      </c>
      <c r="Q47" s="44">
        <v>51225.4518</v>
      </c>
      <c r="R47" s="44">
        <v>6684.7261</v>
      </c>
      <c r="S47" s="44">
        <v>271.9388</v>
      </c>
      <c r="T47" s="44">
        <v>1480.2488</v>
      </c>
      <c r="U47" s="44">
        <v>2593.5151</v>
      </c>
      <c r="V47" s="44">
        <v>12.8376</v>
      </c>
      <c r="W47" s="44">
        <v>17334.1067</v>
      </c>
      <c r="X47" s="46">
        <v>2076.1314</v>
      </c>
      <c r="Y47" s="44">
        <v>1280.6647</v>
      </c>
      <c r="Z47" s="46">
        <v>7585.0792</v>
      </c>
      <c r="AA47" s="44">
        <v>4396.6249</v>
      </c>
      <c r="AB47" s="44">
        <v>4736.7797</v>
      </c>
      <c r="AC47" s="44">
        <v>1241.7888</v>
      </c>
      <c r="AD47" s="44">
        <v>780.949</v>
      </c>
      <c r="AE47" s="44">
        <v>8009.5663</v>
      </c>
      <c r="AF47" s="44">
        <v>3520.25</v>
      </c>
      <c r="AG47" s="44">
        <v>12480.6268</v>
      </c>
      <c r="AH47" s="44">
        <v>456164.3151</v>
      </c>
      <c r="AI47" s="47">
        <f t="shared" si="2"/>
        <v>624596.997</v>
      </c>
      <c r="AJ47" s="46">
        <v>29.4072</v>
      </c>
      <c r="AK47" s="44">
        <v>0</v>
      </c>
      <c r="AL47" s="46">
        <v>29346.9554</v>
      </c>
      <c r="AM47" s="44">
        <v>16175.1856</v>
      </c>
      <c r="AN47" s="44">
        <v>46404.0633</v>
      </c>
      <c r="AO47" s="44">
        <v>58837.5459</v>
      </c>
      <c r="AP47" s="44">
        <v>6161.4036</v>
      </c>
      <c r="AQ47" s="44">
        <v>14600.56</v>
      </c>
      <c r="AR47" s="46">
        <v>4407.2128</v>
      </c>
      <c r="AS47" s="44">
        <v>21602.3464</v>
      </c>
      <c r="AT47" s="44">
        <v>3963.2443</v>
      </c>
      <c r="AU47" s="48">
        <v>51396.862</v>
      </c>
      <c r="AV47" s="44">
        <v>733.162</v>
      </c>
      <c r="AW47" s="44">
        <v>6202.5872</v>
      </c>
      <c r="AX47" s="48">
        <v>5034.358</v>
      </c>
      <c r="AY47" s="48">
        <v>103934.6619</v>
      </c>
      <c r="AZ47" s="44">
        <v>36067.0112</v>
      </c>
      <c r="BA47" s="45">
        <f t="shared" si="3"/>
        <v>404896.56680000003</v>
      </c>
      <c r="BB47" s="46">
        <v>57707.1761</v>
      </c>
      <c r="BC47" s="44">
        <v>25.2218</v>
      </c>
      <c r="BD47" s="44">
        <v>304.1584</v>
      </c>
      <c r="BE47" s="46">
        <v>353.2616</v>
      </c>
      <c r="BF47" s="44">
        <v>369.1794</v>
      </c>
      <c r="BG47" s="44">
        <v>0</v>
      </c>
      <c r="BH47" s="44">
        <v>18568.1076</v>
      </c>
      <c r="BI47" s="45">
        <f t="shared" si="4"/>
        <v>77327.10489999999</v>
      </c>
      <c r="BJ47" s="45">
        <f t="shared" si="0"/>
        <v>1107143.2615</v>
      </c>
    </row>
    <row r="48" spans="2:62" ht="12" customHeight="1">
      <c r="B48" s="5" t="s">
        <v>38</v>
      </c>
      <c r="C48" s="24">
        <v>0</v>
      </c>
      <c r="D48" s="25">
        <v>0</v>
      </c>
      <c r="E48" s="25">
        <v>0</v>
      </c>
      <c r="F48" s="25">
        <v>191.4575</v>
      </c>
      <c r="G48" s="25">
        <v>0</v>
      </c>
      <c r="H48" s="25">
        <v>0</v>
      </c>
      <c r="I48" s="25">
        <v>0</v>
      </c>
      <c r="J48" s="26">
        <f t="shared" si="1"/>
        <v>191.4575</v>
      </c>
      <c r="K48" s="27">
        <v>2695.1945</v>
      </c>
      <c r="L48" s="25">
        <v>279.6131</v>
      </c>
      <c r="M48" s="25">
        <v>590.5208</v>
      </c>
      <c r="N48" s="25">
        <v>1363.6964</v>
      </c>
      <c r="O48" s="27">
        <v>48.9756</v>
      </c>
      <c r="P48" s="27">
        <v>836.2266</v>
      </c>
      <c r="Q48" s="25">
        <v>59798.509</v>
      </c>
      <c r="R48" s="25">
        <v>2329.794</v>
      </c>
      <c r="S48" s="25">
        <v>0</v>
      </c>
      <c r="T48" s="25">
        <v>2506.0608</v>
      </c>
      <c r="U48" s="25">
        <v>51.4565</v>
      </c>
      <c r="V48" s="25">
        <v>198.6568</v>
      </c>
      <c r="W48" s="25">
        <v>2965.4397</v>
      </c>
      <c r="X48" s="27">
        <v>179.2641</v>
      </c>
      <c r="Y48" s="25">
        <v>962.9258</v>
      </c>
      <c r="Z48" s="27">
        <v>497.9851</v>
      </c>
      <c r="AA48" s="25">
        <v>662.3516</v>
      </c>
      <c r="AB48" s="25">
        <v>713.9413</v>
      </c>
      <c r="AC48" s="25">
        <v>639.572</v>
      </c>
      <c r="AD48" s="25">
        <v>498.0159</v>
      </c>
      <c r="AE48" s="25">
        <v>485.0677</v>
      </c>
      <c r="AF48" s="25">
        <v>9521.3446</v>
      </c>
      <c r="AG48" s="25">
        <v>569.3996</v>
      </c>
      <c r="AH48" s="25">
        <v>308.5632</v>
      </c>
      <c r="AI48" s="28">
        <f t="shared" si="2"/>
        <v>88702.57470000001</v>
      </c>
      <c r="AJ48" s="27">
        <v>0</v>
      </c>
      <c r="AK48" s="25">
        <v>91.7412</v>
      </c>
      <c r="AL48" s="27">
        <v>7896.9849</v>
      </c>
      <c r="AM48" s="25">
        <v>4826.5441</v>
      </c>
      <c r="AN48" s="25">
        <v>817.2129</v>
      </c>
      <c r="AO48" s="25">
        <v>1250.6355</v>
      </c>
      <c r="AP48" s="25">
        <v>235.4814</v>
      </c>
      <c r="AQ48" s="25">
        <v>471.2355</v>
      </c>
      <c r="AR48" s="27">
        <v>112.4924</v>
      </c>
      <c r="AS48" s="25">
        <v>3690.6403</v>
      </c>
      <c r="AT48" s="25">
        <v>0</v>
      </c>
      <c r="AU48" s="30">
        <v>55.6686</v>
      </c>
      <c r="AV48" s="25">
        <v>5.4784</v>
      </c>
      <c r="AW48" s="25">
        <v>1290.8566</v>
      </c>
      <c r="AX48" s="30">
        <v>1528.0551</v>
      </c>
      <c r="AY48" s="30">
        <v>0</v>
      </c>
      <c r="AZ48" s="25">
        <v>0</v>
      </c>
      <c r="BA48" s="26">
        <f t="shared" si="3"/>
        <v>22273.026900000004</v>
      </c>
      <c r="BB48" s="27">
        <v>9597.5482</v>
      </c>
      <c r="BC48" s="25">
        <v>3.333</v>
      </c>
      <c r="BD48" s="25">
        <v>4.0773</v>
      </c>
      <c r="BE48" s="27">
        <v>915.887</v>
      </c>
      <c r="BF48" s="25">
        <v>83</v>
      </c>
      <c r="BG48" s="25">
        <v>0</v>
      </c>
      <c r="BH48" s="25">
        <v>2184.7916</v>
      </c>
      <c r="BI48" s="26">
        <f t="shared" si="4"/>
        <v>12788.637100000002</v>
      </c>
      <c r="BJ48" s="26">
        <f t="shared" si="0"/>
        <v>123955.69620000002</v>
      </c>
    </row>
    <row r="49" spans="2:62" ht="12" customHeight="1">
      <c r="B49" s="5" t="s">
        <v>39</v>
      </c>
      <c r="C49" s="24">
        <v>0</v>
      </c>
      <c r="D49" s="25">
        <v>0</v>
      </c>
      <c r="E49" s="25">
        <v>0</v>
      </c>
      <c r="F49" s="25">
        <v>151.8886</v>
      </c>
      <c r="G49" s="25">
        <v>4</v>
      </c>
      <c r="H49" s="25">
        <v>0</v>
      </c>
      <c r="I49" s="25">
        <v>36.8928</v>
      </c>
      <c r="J49" s="26">
        <f t="shared" si="1"/>
        <v>192.7814</v>
      </c>
      <c r="K49" s="27">
        <v>15162.7653</v>
      </c>
      <c r="L49" s="25">
        <v>3841.3724</v>
      </c>
      <c r="M49" s="25">
        <v>6163.0448</v>
      </c>
      <c r="N49" s="25">
        <v>104.3438</v>
      </c>
      <c r="O49" s="27">
        <v>71.3609</v>
      </c>
      <c r="P49" s="27">
        <v>1194.713</v>
      </c>
      <c r="Q49" s="25">
        <v>2358.0445</v>
      </c>
      <c r="R49" s="25">
        <v>299.1703</v>
      </c>
      <c r="S49" s="25">
        <v>91.3352</v>
      </c>
      <c r="T49" s="25">
        <v>1726.5148</v>
      </c>
      <c r="U49" s="25">
        <v>565.369</v>
      </c>
      <c r="V49" s="25">
        <v>3</v>
      </c>
      <c r="W49" s="25">
        <v>2461.2866</v>
      </c>
      <c r="X49" s="27">
        <v>207.1204</v>
      </c>
      <c r="Y49" s="25">
        <v>21.5</v>
      </c>
      <c r="Z49" s="27">
        <v>652.5399</v>
      </c>
      <c r="AA49" s="25">
        <v>479.6887</v>
      </c>
      <c r="AB49" s="25">
        <v>426.2221</v>
      </c>
      <c r="AC49" s="25">
        <v>7015.8162</v>
      </c>
      <c r="AD49" s="25">
        <v>3567.4579</v>
      </c>
      <c r="AE49" s="25">
        <v>261.8023</v>
      </c>
      <c r="AF49" s="25">
        <v>0</v>
      </c>
      <c r="AG49" s="25">
        <v>201.0998</v>
      </c>
      <c r="AH49" s="25">
        <v>51.1712</v>
      </c>
      <c r="AI49" s="28">
        <f t="shared" si="2"/>
        <v>46926.739100000006</v>
      </c>
      <c r="AJ49" s="27">
        <v>0</v>
      </c>
      <c r="AK49" s="25">
        <v>723.9276</v>
      </c>
      <c r="AL49" s="27">
        <v>1225.182</v>
      </c>
      <c r="AM49" s="25">
        <v>7698.8212</v>
      </c>
      <c r="AN49" s="25">
        <v>54.8118</v>
      </c>
      <c r="AO49" s="25">
        <v>425.2363</v>
      </c>
      <c r="AP49" s="25">
        <v>1430.358</v>
      </c>
      <c r="AQ49" s="25">
        <v>2292.7713</v>
      </c>
      <c r="AR49" s="27">
        <v>961.323</v>
      </c>
      <c r="AS49" s="25">
        <v>31899.2558</v>
      </c>
      <c r="AT49" s="25">
        <v>0</v>
      </c>
      <c r="AU49" s="30">
        <v>82.4528</v>
      </c>
      <c r="AV49" s="25">
        <v>223.335</v>
      </c>
      <c r="AW49" s="25">
        <v>20335.7239</v>
      </c>
      <c r="AX49" s="30">
        <v>500.044</v>
      </c>
      <c r="AY49" s="30">
        <v>3801.8789</v>
      </c>
      <c r="AZ49" s="25">
        <v>30.2358</v>
      </c>
      <c r="BA49" s="26">
        <f t="shared" si="3"/>
        <v>71685.35739999998</v>
      </c>
      <c r="BB49" s="27">
        <v>252.8142</v>
      </c>
      <c r="BC49" s="25">
        <v>12.0096</v>
      </c>
      <c r="BD49" s="25">
        <v>0</v>
      </c>
      <c r="BE49" s="27">
        <v>0</v>
      </c>
      <c r="BF49" s="25">
        <v>0</v>
      </c>
      <c r="BG49" s="25">
        <v>0</v>
      </c>
      <c r="BH49" s="25">
        <v>806.9499</v>
      </c>
      <c r="BI49" s="26">
        <f t="shared" si="4"/>
        <v>1071.7737</v>
      </c>
      <c r="BJ49" s="26">
        <f t="shared" si="0"/>
        <v>119876.6516</v>
      </c>
    </row>
    <row r="50" spans="2:62" ht="12" customHeight="1">
      <c r="B50" s="5" t="s">
        <v>40</v>
      </c>
      <c r="C50" s="24">
        <v>0</v>
      </c>
      <c r="D50" s="25">
        <v>0</v>
      </c>
      <c r="E50" s="25">
        <v>0</v>
      </c>
      <c r="F50" s="25">
        <v>362.0127</v>
      </c>
      <c r="G50" s="25">
        <v>5</v>
      </c>
      <c r="H50" s="25">
        <v>0</v>
      </c>
      <c r="I50" s="25">
        <v>109.0615</v>
      </c>
      <c r="J50" s="26">
        <f t="shared" si="1"/>
        <v>476.0742</v>
      </c>
      <c r="K50" s="27">
        <v>47887.4104</v>
      </c>
      <c r="L50" s="25">
        <v>2780.6461</v>
      </c>
      <c r="M50" s="25">
        <v>1169.3143</v>
      </c>
      <c r="N50" s="25">
        <v>717.3896</v>
      </c>
      <c r="O50" s="27">
        <v>81.2172</v>
      </c>
      <c r="P50" s="27">
        <v>906.9303</v>
      </c>
      <c r="Q50" s="25">
        <v>1574.268</v>
      </c>
      <c r="R50" s="25">
        <v>10111.1348</v>
      </c>
      <c r="S50" s="25">
        <v>563.37</v>
      </c>
      <c r="T50" s="25">
        <v>3255.5597</v>
      </c>
      <c r="U50" s="25">
        <v>84.6158</v>
      </c>
      <c r="V50" s="25">
        <v>0</v>
      </c>
      <c r="W50" s="25">
        <v>2972.4543</v>
      </c>
      <c r="X50" s="27">
        <v>330.8619</v>
      </c>
      <c r="Y50" s="25">
        <v>635.7584</v>
      </c>
      <c r="Z50" s="27">
        <v>805.9931</v>
      </c>
      <c r="AA50" s="25">
        <v>118.284</v>
      </c>
      <c r="AB50" s="25">
        <v>2492.3815</v>
      </c>
      <c r="AC50" s="25">
        <v>227.882</v>
      </c>
      <c r="AD50" s="25">
        <v>871.6145</v>
      </c>
      <c r="AE50" s="25">
        <v>107.7861</v>
      </c>
      <c r="AF50" s="25">
        <v>19.0755</v>
      </c>
      <c r="AG50" s="25">
        <v>1088.0571</v>
      </c>
      <c r="AH50" s="25">
        <v>389.2845</v>
      </c>
      <c r="AI50" s="28">
        <f t="shared" si="2"/>
        <v>79191.28910000001</v>
      </c>
      <c r="AJ50" s="27">
        <v>0</v>
      </c>
      <c r="AK50" s="25">
        <v>0</v>
      </c>
      <c r="AL50" s="27">
        <v>0</v>
      </c>
      <c r="AM50" s="25">
        <v>9882.2163</v>
      </c>
      <c r="AN50" s="25">
        <v>16729.2381</v>
      </c>
      <c r="AO50" s="25">
        <v>2771.1229</v>
      </c>
      <c r="AP50" s="25">
        <v>714.5357</v>
      </c>
      <c r="AQ50" s="25">
        <v>0</v>
      </c>
      <c r="AR50" s="27">
        <v>0</v>
      </c>
      <c r="AS50" s="25">
        <v>22357.0095</v>
      </c>
      <c r="AT50" s="25">
        <v>1423.8092</v>
      </c>
      <c r="AU50" s="30">
        <v>64665.4759</v>
      </c>
      <c r="AV50" s="25">
        <v>2183.5269</v>
      </c>
      <c r="AW50" s="25">
        <v>5084.6178</v>
      </c>
      <c r="AX50" s="30">
        <v>3056.669</v>
      </c>
      <c r="AY50" s="30">
        <v>9782.0717</v>
      </c>
      <c r="AZ50" s="25">
        <v>0</v>
      </c>
      <c r="BA50" s="26">
        <f t="shared" si="3"/>
        <v>138650.293</v>
      </c>
      <c r="BB50" s="27">
        <v>943.03</v>
      </c>
      <c r="BC50" s="25">
        <v>49.875</v>
      </c>
      <c r="BD50" s="25">
        <v>191.7049</v>
      </c>
      <c r="BE50" s="27">
        <v>68.3195</v>
      </c>
      <c r="BF50" s="25">
        <v>0</v>
      </c>
      <c r="BG50" s="25">
        <v>0</v>
      </c>
      <c r="BH50" s="25">
        <v>297.528</v>
      </c>
      <c r="BI50" s="26">
        <f t="shared" si="4"/>
        <v>1550.4574</v>
      </c>
      <c r="BJ50" s="26">
        <f t="shared" si="0"/>
        <v>219868.11370000005</v>
      </c>
    </row>
    <row r="51" spans="2:62" ht="12" customHeight="1">
      <c r="B51" s="5" t="s">
        <v>41</v>
      </c>
      <c r="C51" s="24">
        <v>0</v>
      </c>
      <c r="D51" s="25">
        <v>0</v>
      </c>
      <c r="E51" s="25">
        <v>0</v>
      </c>
      <c r="F51" s="25">
        <v>19.0694</v>
      </c>
      <c r="G51" s="25">
        <v>20.7341</v>
      </c>
      <c r="H51" s="25">
        <v>12</v>
      </c>
      <c r="I51" s="25">
        <v>58.4833</v>
      </c>
      <c r="J51" s="26">
        <f t="shared" si="1"/>
        <v>110.2868</v>
      </c>
      <c r="K51" s="27">
        <v>10250.1384</v>
      </c>
      <c r="L51" s="25">
        <v>45875.3779</v>
      </c>
      <c r="M51" s="25">
        <v>806.0297</v>
      </c>
      <c r="N51" s="25">
        <v>542.5056</v>
      </c>
      <c r="O51" s="27">
        <v>1163.961</v>
      </c>
      <c r="P51" s="27">
        <v>359.288</v>
      </c>
      <c r="Q51" s="25">
        <v>28450.302</v>
      </c>
      <c r="R51" s="25">
        <v>1011.6624</v>
      </c>
      <c r="S51" s="25">
        <v>360.7335</v>
      </c>
      <c r="T51" s="25">
        <v>839.511</v>
      </c>
      <c r="U51" s="25">
        <v>379.447</v>
      </c>
      <c r="V51" s="25">
        <v>10.2312</v>
      </c>
      <c r="W51" s="25">
        <v>16295.8729</v>
      </c>
      <c r="X51" s="27">
        <v>310.4127</v>
      </c>
      <c r="Y51" s="25">
        <v>2483.634</v>
      </c>
      <c r="Z51" s="27">
        <v>5185.5838</v>
      </c>
      <c r="AA51" s="25">
        <v>932.2213</v>
      </c>
      <c r="AB51" s="25">
        <v>228.2766</v>
      </c>
      <c r="AC51" s="25">
        <v>92.3234</v>
      </c>
      <c r="AD51" s="25">
        <v>816.5176</v>
      </c>
      <c r="AE51" s="25">
        <v>2509.3253</v>
      </c>
      <c r="AF51" s="25">
        <v>4321.7958</v>
      </c>
      <c r="AG51" s="25">
        <v>512.9136</v>
      </c>
      <c r="AH51" s="25">
        <v>297.9984</v>
      </c>
      <c r="AI51" s="28">
        <f t="shared" si="2"/>
        <v>124036.06309999998</v>
      </c>
      <c r="AJ51" s="27">
        <v>0</v>
      </c>
      <c r="AK51" s="25">
        <v>0</v>
      </c>
      <c r="AL51" s="27">
        <v>0</v>
      </c>
      <c r="AM51" s="25">
        <v>958.8088</v>
      </c>
      <c r="AN51" s="25">
        <v>974.2708</v>
      </c>
      <c r="AO51" s="25">
        <v>158.4528</v>
      </c>
      <c r="AP51" s="25">
        <v>208.3956</v>
      </c>
      <c r="AQ51" s="25">
        <v>878.3402</v>
      </c>
      <c r="AR51" s="27">
        <v>66.1844</v>
      </c>
      <c r="AS51" s="25">
        <v>15211.2435</v>
      </c>
      <c r="AT51" s="25">
        <v>23173.0992</v>
      </c>
      <c r="AU51" s="30">
        <v>27</v>
      </c>
      <c r="AV51" s="25">
        <v>118.9536</v>
      </c>
      <c r="AW51" s="25">
        <v>2190.595</v>
      </c>
      <c r="AX51" s="30">
        <v>4471.65</v>
      </c>
      <c r="AY51" s="30">
        <v>1118.0355</v>
      </c>
      <c r="AZ51" s="25">
        <v>0</v>
      </c>
      <c r="BA51" s="26">
        <f t="shared" si="3"/>
        <v>49555.0294</v>
      </c>
      <c r="BB51" s="27">
        <v>883.8002</v>
      </c>
      <c r="BC51" s="25">
        <v>0</v>
      </c>
      <c r="BD51" s="25">
        <v>0</v>
      </c>
      <c r="BE51" s="27">
        <v>28.395</v>
      </c>
      <c r="BF51" s="25">
        <v>0</v>
      </c>
      <c r="BG51" s="25">
        <v>0</v>
      </c>
      <c r="BH51" s="25">
        <v>219.3895</v>
      </c>
      <c r="BI51" s="26">
        <f t="shared" si="4"/>
        <v>1131.5846999999999</v>
      </c>
      <c r="BJ51" s="26">
        <f t="shared" si="0"/>
        <v>174832.96399999998</v>
      </c>
    </row>
    <row r="52" spans="2:62" ht="12" customHeight="1">
      <c r="B52" s="5" t="s">
        <v>42</v>
      </c>
      <c r="C52" s="24">
        <v>0</v>
      </c>
      <c r="D52" s="25">
        <v>0</v>
      </c>
      <c r="E52" s="25">
        <v>0</v>
      </c>
      <c r="F52" s="25">
        <v>86.972</v>
      </c>
      <c r="G52" s="25">
        <v>0</v>
      </c>
      <c r="H52" s="25">
        <v>0</v>
      </c>
      <c r="I52" s="25">
        <v>3</v>
      </c>
      <c r="J52" s="26">
        <f t="shared" si="1"/>
        <v>89.972</v>
      </c>
      <c r="K52" s="27">
        <v>11267.1115</v>
      </c>
      <c r="L52" s="25">
        <v>3321.7098</v>
      </c>
      <c r="M52" s="25">
        <v>15276.1546</v>
      </c>
      <c r="N52" s="25">
        <v>890.2645</v>
      </c>
      <c r="O52" s="27">
        <v>2125.2814</v>
      </c>
      <c r="P52" s="27">
        <v>344.7489</v>
      </c>
      <c r="Q52" s="25">
        <v>360.8524</v>
      </c>
      <c r="R52" s="25">
        <v>715.2005</v>
      </c>
      <c r="S52" s="25">
        <v>37.6644</v>
      </c>
      <c r="T52" s="25">
        <v>1359.9328</v>
      </c>
      <c r="U52" s="25">
        <v>165.5265</v>
      </c>
      <c r="V52" s="25">
        <v>0</v>
      </c>
      <c r="W52" s="25">
        <v>1803.5607</v>
      </c>
      <c r="X52" s="27">
        <v>33.253</v>
      </c>
      <c r="Y52" s="25">
        <v>9.52</v>
      </c>
      <c r="Z52" s="27">
        <v>304.8885</v>
      </c>
      <c r="AA52" s="25">
        <v>103.667</v>
      </c>
      <c r="AB52" s="25">
        <v>482.2282</v>
      </c>
      <c r="AC52" s="25">
        <v>2700.465</v>
      </c>
      <c r="AD52" s="25">
        <v>706.293</v>
      </c>
      <c r="AE52" s="25">
        <v>98.6496</v>
      </c>
      <c r="AF52" s="25">
        <v>321.9036</v>
      </c>
      <c r="AG52" s="25">
        <v>188.1781</v>
      </c>
      <c r="AH52" s="25">
        <v>78.7106</v>
      </c>
      <c r="AI52" s="28">
        <f t="shared" si="2"/>
        <v>42695.76459999999</v>
      </c>
      <c r="AJ52" s="27">
        <v>10.072</v>
      </c>
      <c r="AK52" s="25">
        <v>0</v>
      </c>
      <c r="AL52" s="27">
        <v>0</v>
      </c>
      <c r="AM52" s="25">
        <v>20561.9623</v>
      </c>
      <c r="AN52" s="25">
        <v>333.9299</v>
      </c>
      <c r="AO52" s="25">
        <v>47407.7016</v>
      </c>
      <c r="AP52" s="25">
        <v>8311.7096</v>
      </c>
      <c r="AQ52" s="25">
        <v>4013.7888</v>
      </c>
      <c r="AR52" s="27">
        <v>66.845</v>
      </c>
      <c r="AS52" s="25">
        <v>0</v>
      </c>
      <c r="AT52" s="25">
        <v>534.0833</v>
      </c>
      <c r="AU52" s="30">
        <v>19512.0548</v>
      </c>
      <c r="AV52" s="25">
        <v>990.5623</v>
      </c>
      <c r="AW52" s="25">
        <v>0</v>
      </c>
      <c r="AX52" s="30">
        <v>855.1002</v>
      </c>
      <c r="AY52" s="30">
        <v>177.2508</v>
      </c>
      <c r="AZ52" s="25">
        <v>32.6722</v>
      </c>
      <c r="BA52" s="26">
        <f t="shared" si="3"/>
        <v>102807.7328</v>
      </c>
      <c r="BB52" s="27">
        <v>272.5336</v>
      </c>
      <c r="BC52" s="25">
        <v>0</v>
      </c>
      <c r="BD52" s="25">
        <v>0</v>
      </c>
      <c r="BE52" s="27">
        <v>0</v>
      </c>
      <c r="BF52" s="25">
        <v>0</v>
      </c>
      <c r="BG52" s="25">
        <v>0</v>
      </c>
      <c r="BH52" s="25">
        <v>102.6484</v>
      </c>
      <c r="BI52" s="26">
        <f t="shared" si="4"/>
        <v>375.18199999999996</v>
      </c>
      <c r="BJ52" s="26">
        <f t="shared" si="0"/>
        <v>145968.6514</v>
      </c>
    </row>
    <row r="53" spans="2:62" ht="12" customHeight="1">
      <c r="B53" s="5" t="s">
        <v>45</v>
      </c>
      <c r="C53" s="24">
        <v>118</v>
      </c>
      <c r="D53" s="25">
        <v>0</v>
      </c>
      <c r="E53" s="25">
        <v>0</v>
      </c>
      <c r="F53" s="25">
        <v>183.3075</v>
      </c>
      <c r="G53" s="25">
        <v>0</v>
      </c>
      <c r="H53" s="25">
        <v>0</v>
      </c>
      <c r="I53" s="25">
        <v>266.0803</v>
      </c>
      <c r="J53" s="26">
        <f t="shared" si="1"/>
        <v>567.3878</v>
      </c>
      <c r="K53" s="27">
        <v>39362.653</v>
      </c>
      <c r="L53" s="25">
        <v>18798.5131</v>
      </c>
      <c r="M53" s="25">
        <v>1005.4091</v>
      </c>
      <c r="N53" s="25">
        <v>1184.5171</v>
      </c>
      <c r="O53" s="27">
        <v>1370.9433</v>
      </c>
      <c r="P53" s="27">
        <v>1448.438</v>
      </c>
      <c r="Q53" s="25">
        <v>503.279</v>
      </c>
      <c r="R53" s="25">
        <v>1793.7638</v>
      </c>
      <c r="S53" s="25">
        <v>1</v>
      </c>
      <c r="T53" s="25">
        <v>2667.5275</v>
      </c>
      <c r="U53" s="25">
        <v>8.838</v>
      </c>
      <c r="V53" s="25">
        <v>0</v>
      </c>
      <c r="W53" s="25">
        <v>2748.6859</v>
      </c>
      <c r="X53" s="27">
        <v>209.6406</v>
      </c>
      <c r="Y53" s="25">
        <v>44.8878</v>
      </c>
      <c r="Z53" s="27">
        <v>1541.7447</v>
      </c>
      <c r="AA53" s="25">
        <v>111.2175</v>
      </c>
      <c r="AB53" s="25">
        <v>7695.9206</v>
      </c>
      <c r="AC53" s="25">
        <v>481.7232</v>
      </c>
      <c r="AD53" s="25">
        <v>1140.7432</v>
      </c>
      <c r="AE53" s="25">
        <v>3069.5554</v>
      </c>
      <c r="AF53" s="25">
        <v>149.4209</v>
      </c>
      <c r="AG53" s="25">
        <v>0</v>
      </c>
      <c r="AH53" s="25">
        <v>24.9712</v>
      </c>
      <c r="AI53" s="28">
        <f t="shared" si="2"/>
        <v>85363.39289999998</v>
      </c>
      <c r="AJ53" s="27">
        <v>0</v>
      </c>
      <c r="AK53" s="25">
        <v>440.9694</v>
      </c>
      <c r="AL53" s="27">
        <v>0</v>
      </c>
      <c r="AM53" s="25">
        <v>4953.4651</v>
      </c>
      <c r="AN53" s="25">
        <v>51742.5189</v>
      </c>
      <c r="AO53" s="25">
        <v>10081.1083</v>
      </c>
      <c r="AP53" s="25">
        <v>1076.3732</v>
      </c>
      <c r="AQ53" s="25">
        <v>5061.79</v>
      </c>
      <c r="AR53" s="27">
        <v>175.464</v>
      </c>
      <c r="AS53" s="25">
        <v>1963.973</v>
      </c>
      <c r="AT53" s="25">
        <v>0</v>
      </c>
      <c r="AU53" s="30">
        <v>939.7516</v>
      </c>
      <c r="AV53" s="25">
        <v>0</v>
      </c>
      <c r="AW53" s="25">
        <v>0</v>
      </c>
      <c r="AX53" s="30">
        <v>4767.3164</v>
      </c>
      <c r="AY53" s="30">
        <v>3193.7064</v>
      </c>
      <c r="AZ53" s="25">
        <v>507.5919</v>
      </c>
      <c r="BA53" s="26">
        <f t="shared" si="3"/>
        <v>84904.0282</v>
      </c>
      <c r="BB53" s="27">
        <v>1184.7446</v>
      </c>
      <c r="BC53" s="25">
        <v>0</v>
      </c>
      <c r="BD53" s="25">
        <v>390.6977</v>
      </c>
      <c r="BE53" s="27">
        <v>10</v>
      </c>
      <c r="BF53" s="25">
        <v>254</v>
      </c>
      <c r="BG53" s="25">
        <v>0</v>
      </c>
      <c r="BH53" s="25">
        <v>7173.4759</v>
      </c>
      <c r="BI53" s="26">
        <f t="shared" si="4"/>
        <v>9012.9182</v>
      </c>
      <c r="BJ53" s="26">
        <f t="shared" si="0"/>
        <v>179847.72709999996</v>
      </c>
    </row>
    <row r="54" spans="2:62" ht="12" customHeight="1">
      <c r="B54" s="9" t="s">
        <v>43</v>
      </c>
      <c r="C54" s="49">
        <v>0</v>
      </c>
      <c r="D54" s="50">
        <v>0</v>
      </c>
      <c r="E54" s="50">
        <v>0</v>
      </c>
      <c r="F54" s="50">
        <v>16.4068</v>
      </c>
      <c r="G54" s="50">
        <v>24.7919</v>
      </c>
      <c r="H54" s="50">
        <v>0</v>
      </c>
      <c r="I54" s="50">
        <v>0</v>
      </c>
      <c r="J54" s="51">
        <f t="shared" si="1"/>
        <v>41.1987</v>
      </c>
      <c r="K54" s="52">
        <v>4093.2001</v>
      </c>
      <c r="L54" s="50">
        <v>69.1964</v>
      </c>
      <c r="M54" s="50">
        <v>554.0641</v>
      </c>
      <c r="N54" s="50">
        <v>56.065</v>
      </c>
      <c r="O54" s="52">
        <v>42.6224</v>
      </c>
      <c r="P54" s="52">
        <v>192.0618</v>
      </c>
      <c r="Q54" s="50">
        <v>755.768</v>
      </c>
      <c r="R54" s="50">
        <v>110.624</v>
      </c>
      <c r="S54" s="50">
        <v>513</v>
      </c>
      <c r="T54" s="50">
        <v>197.8536</v>
      </c>
      <c r="U54" s="50">
        <v>0</v>
      </c>
      <c r="V54" s="50">
        <v>0</v>
      </c>
      <c r="W54" s="50">
        <v>5525.3074</v>
      </c>
      <c r="X54" s="52">
        <v>999.1347</v>
      </c>
      <c r="Y54" s="50">
        <v>0</v>
      </c>
      <c r="Z54" s="52">
        <v>1627.647</v>
      </c>
      <c r="AA54" s="50">
        <v>0</v>
      </c>
      <c r="AB54" s="50">
        <v>4.7208</v>
      </c>
      <c r="AC54" s="50">
        <v>0</v>
      </c>
      <c r="AD54" s="50">
        <v>0</v>
      </c>
      <c r="AE54" s="50">
        <v>2</v>
      </c>
      <c r="AF54" s="50">
        <v>0</v>
      </c>
      <c r="AG54" s="50">
        <v>0</v>
      </c>
      <c r="AH54" s="50">
        <v>7632.2215</v>
      </c>
      <c r="AI54" s="53">
        <f t="shared" si="2"/>
        <v>22375.4868</v>
      </c>
      <c r="AJ54" s="52">
        <v>0</v>
      </c>
      <c r="AK54" s="50">
        <v>38.64</v>
      </c>
      <c r="AL54" s="52">
        <v>423.5209</v>
      </c>
      <c r="AM54" s="50">
        <v>2507.9</v>
      </c>
      <c r="AN54" s="50">
        <v>611.9647</v>
      </c>
      <c r="AO54" s="50">
        <v>3966.2392</v>
      </c>
      <c r="AP54" s="50">
        <v>2861.0597</v>
      </c>
      <c r="AQ54" s="50">
        <v>2976.246</v>
      </c>
      <c r="AR54" s="52">
        <v>0</v>
      </c>
      <c r="AS54" s="50">
        <v>0</v>
      </c>
      <c r="AT54" s="50">
        <v>299.4558</v>
      </c>
      <c r="AU54" s="54">
        <v>1294.1352</v>
      </c>
      <c r="AV54" s="50">
        <v>808.4904</v>
      </c>
      <c r="AW54" s="50">
        <v>133.5325</v>
      </c>
      <c r="AX54" s="54">
        <v>30607.7819</v>
      </c>
      <c r="AY54" s="54">
        <v>1444.833</v>
      </c>
      <c r="AZ54" s="50">
        <v>503.9895</v>
      </c>
      <c r="BA54" s="51">
        <f t="shared" si="3"/>
        <v>48477.7888</v>
      </c>
      <c r="BB54" s="52">
        <v>1309.815</v>
      </c>
      <c r="BC54" s="50">
        <v>0</v>
      </c>
      <c r="BD54" s="50">
        <v>2.0218</v>
      </c>
      <c r="BE54" s="52">
        <v>0</v>
      </c>
      <c r="BF54" s="50">
        <v>6</v>
      </c>
      <c r="BG54" s="50">
        <v>0</v>
      </c>
      <c r="BH54" s="50">
        <v>208.661</v>
      </c>
      <c r="BI54" s="51">
        <f t="shared" si="4"/>
        <v>1526.4978</v>
      </c>
      <c r="BJ54" s="51">
        <f t="shared" si="0"/>
        <v>72420.9721</v>
      </c>
    </row>
    <row r="55" spans="2:62" ht="12" customHeight="1">
      <c r="B55" s="9" t="s">
        <v>44</v>
      </c>
      <c r="C55" s="49">
        <f>SUM(C8:C54)</f>
        <v>118</v>
      </c>
      <c r="D55" s="50">
        <f>SUM(D8:D54)</f>
        <v>30.1816</v>
      </c>
      <c r="E55" s="50">
        <f>SUM(E8:E54)</f>
        <v>250.0632</v>
      </c>
      <c r="F55" s="50">
        <f aca="true" t="shared" si="5" ref="F55:N55">SUM(F8:F54)</f>
        <v>16763.3806</v>
      </c>
      <c r="G55" s="50">
        <f>SUM(G8:G54)</f>
        <v>2259.4584</v>
      </c>
      <c r="H55" s="50">
        <f t="shared" si="5"/>
        <v>88.72370000000001</v>
      </c>
      <c r="I55" s="50">
        <f t="shared" si="5"/>
        <v>4576.202699999999</v>
      </c>
      <c r="J55" s="51">
        <f t="shared" si="5"/>
        <v>24086.010200000004</v>
      </c>
      <c r="K55" s="52">
        <f t="shared" si="5"/>
        <v>980056.8012999999</v>
      </c>
      <c r="L55" s="50">
        <f t="shared" si="5"/>
        <v>606788.6868999999</v>
      </c>
      <c r="M55" s="50">
        <f t="shared" si="5"/>
        <v>406676.95690000005</v>
      </c>
      <c r="N55" s="50">
        <f t="shared" si="5"/>
        <v>418441.05520000006</v>
      </c>
      <c r="O55" s="52">
        <f>SUM(O8:O54)</f>
        <v>162274.85670000006</v>
      </c>
      <c r="P55" s="52">
        <f aca="true" t="shared" si="6" ref="P55:W55">SUM(P8:P54)</f>
        <v>182707.78999999998</v>
      </c>
      <c r="Q55" s="50">
        <f t="shared" si="6"/>
        <v>518860.1171</v>
      </c>
      <c r="R55" s="50">
        <f t="shared" si="6"/>
        <v>680840.4123999999</v>
      </c>
      <c r="S55" s="50">
        <f t="shared" si="6"/>
        <v>159374.7043</v>
      </c>
      <c r="T55" s="50">
        <f t="shared" si="6"/>
        <v>315751.9798999999</v>
      </c>
      <c r="U55" s="50">
        <f t="shared" si="6"/>
        <v>89193.94460000002</v>
      </c>
      <c r="V55" s="50">
        <f t="shared" si="6"/>
        <v>17173.757999999998</v>
      </c>
      <c r="W55" s="50">
        <f t="shared" si="6"/>
        <v>407014.5405</v>
      </c>
      <c r="X55" s="52">
        <f>SUM(X8:X54)</f>
        <v>84986.4674</v>
      </c>
      <c r="Y55" s="50">
        <f>SUM(Y8:Y54)</f>
        <v>75513.6867</v>
      </c>
      <c r="Z55" s="52">
        <f aca="true" t="shared" si="7" ref="Z55:AH55">SUM(Z8:Z54)</f>
        <v>414841.871</v>
      </c>
      <c r="AA55" s="50">
        <f t="shared" si="7"/>
        <v>242648.07570000002</v>
      </c>
      <c r="AB55" s="50">
        <f t="shared" si="7"/>
        <v>258342.72880000013</v>
      </c>
      <c r="AC55" s="50">
        <f t="shared" si="7"/>
        <v>171739.76369999998</v>
      </c>
      <c r="AD55" s="50">
        <f>SUM(AD8:AD54)</f>
        <v>116195.81789999997</v>
      </c>
      <c r="AE55" s="50">
        <f>SUM(AE8:AE54)</f>
        <v>426715.5621000001</v>
      </c>
      <c r="AF55" s="50">
        <f t="shared" si="7"/>
        <v>134270.76599999997</v>
      </c>
      <c r="AG55" s="50">
        <f t="shared" si="7"/>
        <v>178294.5322</v>
      </c>
      <c r="AH55" s="50">
        <f t="shared" si="7"/>
        <v>944203.3098999999</v>
      </c>
      <c r="AI55" s="53">
        <f>SUM(AI8:AI54)</f>
        <v>7992908.185200002</v>
      </c>
      <c r="AJ55" s="52">
        <f>SUM(AJ8:AJ54)</f>
        <v>23079.2337</v>
      </c>
      <c r="AK55" s="50">
        <f>SUM(AK8:AK54)</f>
        <v>126868.88130000001</v>
      </c>
      <c r="AL55" s="52">
        <f aca="true" t="shared" si="8" ref="AL55:AQ55">SUM(AL8:AL54)</f>
        <v>268358.5307</v>
      </c>
      <c r="AM55" s="50">
        <f t="shared" si="8"/>
        <v>865786.7949</v>
      </c>
      <c r="AN55" s="50">
        <f t="shared" si="8"/>
        <v>4904762.5267</v>
      </c>
      <c r="AO55" s="50">
        <f t="shared" si="8"/>
        <v>956947.3295999999</v>
      </c>
      <c r="AP55" s="50">
        <f t="shared" si="8"/>
        <v>474036.8537999999</v>
      </c>
      <c r="AQ55" s="50">
        <f t="shared" si="8"/>
        <v>463727.70789999986</v>
      </c>
      <c r="AR55" s="52">
        <f aca="true" t="shared" si="9" ref="AR55:BD55">SUM(AR8:AR54)</f>
        <v>73710.6066</v>
      </c>
      <c r="AS55" s="50">
        <f>SUM(AS8:AS54)</f>
        <v>468655.1861999998</v>
      </c>
      <c r="AT55" s="50">
        <f>SUM(AT8:AT54)</f>
        <v>428861.7476</v>
      </c>
      <c r="AU55" s="54">
        <f>SUM(AU8:AU54)</f>
        <v>987182.6464000003</v>
      </c>
      <c r="AV55" s="50">
        <f t="shared" si="9"/>
        <v>221293.3112</v>
      </c>
      <c r="AW55" s="50">
        <f t="shared" si="9"/>
        <v>521367.3753</v>
      </c>
      <c r="AX55" s="54">
        <f>SUM(AX8:AX54)</f>
        <v>1066656.0628</v>
      </c>
      <c r="AY55" s="54">
        <f t="shared" si="9"/>
        <v>1054212.0099000004</v>
      </c>
      <c r="AZ55" s="50">
        <f t="shared" si="9"/>
        <v>340205.13590000005</v>
      </c>
      <c r="BA55" s="51">
        <f>SUM(BA8:BA54)</f>
        <v>13245711.940499997</v>
      </c>
      <c r="BB55" s="52">
        <f t="shared" si="9"/>
        <v>1088726.3766999997</v>
      </c>
      <c r="BC55" s="50">
        <f t="shared" si="9"/>
        <v>9029.6138</v>
      </c>
      <c r="BD55" s="50">
        <f t="shared" si="9"/>
        <v>3367.5645999999997</v>
      </c>
      <c r="BE55" s="52">
        <f>SUM(BE8:BE54)</f>
        <v>30579.812899999997</v>
      </c>
      <c r="BF55" s="50">
        <f>SUM(BF8:BF54)</f>
        <v>5683.43</v>
      </c>
      <c r="BG55" s="50">
        <f>SUM(BG8:BG54)</f>
        <v>6</v>
      </c>
      <c r="BH55" s="50">
        <f>SUM(BH8:BH54)</f>
        <v>208394.32829999996</v>
      </c>
      <c r="BI55" s="51">
        <f>SUM(BI8:BI54)</f>
        <v>1345787.1262999997</v>
      </c>
      <c r="BJ55" s="51">
        <f t="shared" si="0"/>
        <v>22608493.262199998</v>
      </c>
    </row>
    <row r="56" ht="12" customHeight="1"/>
    <row r="57" ht="12" customHeight="1"/>
    <row r="58" spans="15:17" ht="12" customHeight="1">
      <c r="O58" s="12"/>
      <c r="P58" s="12"/>
      <c r="Q58" s="12"/>
    </row>
    <row r="59" spans="15:17" ht="13.5" customHeight="1">
      <c r="O59" s="12"/>
      <c r="P59" s="13"/>
      <c r="Q59" s="12"/>
    </row>
    <row r="60" spans="15:17" s="17" customFormat="1" ht="13.5" customHeight="1">
      <c r="O60" s="18"/>
      <c r="P60" s="18"/>
      <c r="Q60" s="18"/>
    </row>
    <row r="61" s="17" customFormat="1" ht="13.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3.5" customHeight="1"/>
    <row r="114" s="17" customFormat="1" ht="13.5" customHeight="1"/>
    <row r="115" s="17" customFormat="1" ht="13.5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3.5" customHeight="1"/>
    <row r="168" s="17" customFormat="1" ht="13.5" customHeight="1"/>
    <row r="169" s="17" customFormat="1" ht="13.5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3.5" customHeight="1"/>
    <row r="222" ht="13.5" customHeight="1"/>
    <row r="223" ht="13.5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3.5" customHeight="1"/>
    <row r="276" ht="13.5" customHeight="1"/>
    <row r="277" ht="13.5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</sheetData>
  <sheetProtection/>
  <mergeCells count="46">
    <mergeCell ref="H6:H7"/>
    <mergeCell ref="AZ6:AZ7"/>
    <mergeCell ref="AI6:AI7"/>
    <mergeCell ref="AK6:AK7"/>
    <mergeCell ref="AO6:AO7"/>
    <mergeCell ref="U6:U7"/>
    <mergeCell ref="X6:X7"/>
    <mergeCell ref="O6:O7"/>
    <mergeCell ref="AA6:AA7"/>
    <mergeCell ref="Y6:Y7"/>
    <mergeCell ref="BC6:BC7"/>
    <mergeCell ref="BA6:BA7"/>
    <mergeCell ref="BB6:BB7"/>
    <mergeCell ref="AB6:AB7"/>
    <mergeCell ref="AC6:AC7"/>
    <mergeCell ref="AT6:AT7"/>
    <mergeCell ref="AU6:AU7"/>
    <mergeCell ref="AP6:AP7"/>
    <mergeCell ref="AN6:AN7"/>
    <mergeCell ref="AJ6:AJ7"/>
    <mergeCell ref="BJ5:BJ7"/>
    <mergeCell ref="BE6:BE7"/>
    <mergeCell ref="BF6:BF7"/>
    <mergeCell ref="BG6:BG7"/>
    <mergeCell ref="BH6:BH7"/>
    <mergeCell ref="BD6:BD7"/>
    <mergeCell ref="AJ5:BA5"/>
    <mergeCell ref="BB5:BI5"/>
    <mergeCell ref="AS6:AS7"/>
    <mergeCell ref="D6:D7"/>
    <mergeCell ref="BI6:BI7"/>
    <mergeCell ref="R6:R7"/>
    <mergeCell ref="AR6:AR7"/>
    <mergeCell ref="I6:I7"/>
    <mergeCell ref="K6:K7"/>
    <mergeCell ref="J6:J7"/>
    <mergeCell ref="C5:J5"/>
    <mergeCell ref="K5:AI5"/>
    <mergeCell ref="C6:C7"/>
    <mergeCell ref="E6:E7"/>
    <mergeCell ref="M6:M7"/>
    <mergeCell ref="AG6:AG7"/>
    <mergeCell ref="Z6:Z7"/>
    <mergeCell ref="AE6:AE7"/>
    <mergeCell ref="N6:N7"/>
    <mergeCell ref="Q6:Q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2002-03-10T12:27:18Z</cp:lastPrinted>
  <dcterms:created xsi:type="dcterms:W3CDTF">2002-02-15T02:21:32Z</dcterms:created>
  <dcterms:modified xsi:type="dcterms:W3CDTF">2017-03-22T05:23:51Z</dcterms:modified>
  <cp:category/>
  <cp:version/>
  <cp:contentType/>
  <cp:contentStatus/>
</cp:coreProperties>
</file>