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5330" windowHeight="13110" tabRatio="922" activeTab="0"/>
  </bookViews>
  <sheets>
    <sheet name="sheet1" sheetId="1" r:id="rId1"/>
  </sheets>
  <definedNames>
    <definedName name="_xlnm.Print_Area" localSheetId="0">'sheet1'!$B$2:$L$903</definedName>
  </definedNames>
  <calcPr fullCalcOnLoad="1"/>
</workbook>
</file>

<file path=xl/sharedStrings.xml><?xml version="1.0" encoding="utf-8"?>
<sst xmlns="http://schemas.openxmlformats.org/spreadsheetml/2006/main" count="1072" uniqueCount="80">
  <si>
    <t>合　　　　　計</t>
  </si>
  <si>
    <t>代表輸送機関</t>
  </si>
  <si>
    <t>鉄 道 コ ン テ ナ</t>
  </si>
  <si>
    <t>鉄　　道　　計</t>
  </si>
  <si>
    <t>車 扱・そ の 他</t>
  </si>
  <si>
    <t>自家用トラック</t>
  </si>
  <si>
    <t>宅配便等混載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</si>
  <si>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</si>
  <si>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</si>
  <si>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</si>
  <si>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</si>
  <si>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</si>
  <si>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</si>
  <si>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</si>
  <si>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</si>
  <si>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運　　計</t>
  </si>
  <si>
    <t>航　　　　　空</t>
  </si>
  <si>
    <t>そ　　の　　他</t>
  </si>
  <si>
    <t xml:space="preserve"> 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</si>
  <si>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</si>
  <si>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</si>
  <si>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</si>
  <si>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</si>
  <si>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</si>
  <si>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</si>
  <si>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</si>
  <si>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</si>
  <si>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</si>
  <si>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</si>
  <si>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</si>
  <si>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</si>
  <si>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</si>
  <si>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</si>
  <si>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</si>
  <si>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</si>
  <si>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</si>
  <si>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</si>
  <si>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</si>
  <si>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</si>
  <si>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</si>
  <si>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</si>
  <si>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</si>
  <si>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</si>
  <si>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</si>
  <si>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</si>
  <si>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</si>
  <si>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</si>
  <si>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</si>
  <si>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</si>
  <si>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</si>
  <si>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</si>
  <si>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</si>
  <si>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</si>
  <si>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</si>
  <si>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</si>
  <si>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</si>
  <si>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</si>
  <si>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</si>
  <si>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</si>
  <si>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</si>
  <si>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</si>
  <si>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</si>
  <si>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</si>
  <si>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</si>
  <si>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</si>
  <si>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</si>
  <si>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</si>
  <si>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輸送距離帯</t>
  </si>
  <si>
    <t>25km以下</t>
  </si>
  <si>
    <t>26～50km</t>
  </si>
  <si>
    <t>51～100km</t>
  </si>
  <si>
    <t>101～200km</t>
  </si>
  <si>
    <t>201～300km</t>
  </si>
  <si>
    <t>301～500km</t>
  </si>
  <si>
    <t>501～700km</t>
  </si>
  <si>
    <t>701～1,000km</t>
  </si>
  <si>
    <t>1,001km以上</t>
  </si>
  <si>
    <t>合　計</t>
  </si>
  <si>
    <t>（３日間調査　単位：件）</t>
  </si>
  <si>
    <t>表Ⅲ－６－４　発都道府県・輸送距離帯別流動量（代表輸送機関別）　－件数－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</si>
</sst>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.0;[Red]\-#,##0.0"/>
    <numFmt numFmtId="185" formatCode="#,##0_);\-#,##0_)"/>
    <numFmt numFmtId="186" formatCode="#,##0_);\-#,##0_);"/>
  </numFmts>
  <fonts count="42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49" applyNumberFormat="1" applyFont="1" applyAlignment="1">
      <alignment vertical="center"/>
    </xf>
    <xf numFmtId="38" fontId="1" fillId="0" borderId="0" xfId="49" applyNumberFormat="1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38" fontId="3" fillId="0" borderId="10" xfId="49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3" fillId="0" borderId="11" xfId="49" applyNumberFormat="1" applyFont="1" applyBorder="1" applyAlignment="1">
      <alignment horizontal="right" vertical="center"/>
    </xf>
    <xf numFmtId="38" fontId="1" fillId="0" borderId="0" xfId="49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11" xfId="49" applyNumberFormat="1" applyFont="1" applyBorder="1" applyAlignment="1">
      <alignment horizontal="center" vertical="center"/>
    </xf>
    <xf numFmtId="38" fontId="1" fillId="0" borderId="11" xfId="49" applyNumberFormat="1" applyFont="1" applyBorder="1" applyAlignment="1">
      <alignment vertical="center"/>
    </xf>
    <xf numFmtId="38" fontId="3" fillId="0" borderId="12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3" fillId="0" borderId="14" xfId="49" applyNumberFormat="1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center" vertical="center"/>
    </xf>
    <xf numFmtId="38" fontId="3" fillId="0" borderId="15" xfId="49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86" fontId="1" fillId="0" borderId="16" xfId="49" applyNumberFormat="1" applyFont="1" applyBorder="1" applyAlignment="1">
      <alignment vertical="center"/>
    </xf>
    <xf numFmtId="186" fontId="1" fillId="0" borderId="17" xfId="49" applyNumberFormat="1" applyFont="1" applyBorder="1" applyAlignment="1">
      <alignment vertical="center"/>
    </xf>
    <xf numFmtId="186" fontId="1" fillId="0" borderId="18" xfId="49" applyNumberFormat="1" applyFont="1" applyBorder="1" applyAlignment="1">
      <alignment vertical="center"/>
    </xf>
    <xf numFmtId="186" fontId="5" fillId="0" borderId="19" xfId="49" applyNumberFormat="1" applyFont="1" applyBorder="1" applyAlignment="1">
      <alignment vertical="center"/>
    </xf>
    <xf numFmtId="186" fontId="5" fillId="0" borderId="20" xfId="49" applyNumberFormat="1" applyFont="1" applyBorder="1" applyAlignment="1">
      <alignment vertical="center"/>
    </xf>
    <xf numFmtId="186" fontId="5" fillId="0" borderId="21" xfId="49" applyNumberFormat="1" applyFont="1" applyBorder="1" applyAlignment="1">
      <alignment vertical="center"/>
    </xf>
    <xf numFmtId="186" fontId="1" fillId="0" borderId="22" xfId="49" applyNumberFormat="1" applyFont="1" applyBorder="1" applyAlignment="1">
      <alignment vertical="center"/>
    </xf>
    <xf numFmtId="186" fontId="1" fillId="0" borderId="23" xfId="49" applyNumberFormat="1" applyFont="1" applyBorder="1" applyAlignment="1">
      <alignment vertical="center"/>
    </xf>
    <xf numFmtId="186" fontId="1" fillId="0" borderId="24" xfId="49" applyNumberFormat="1" applyFont="1" applyBorder="1" applyAlignment="1">
      <alignment vertical="center"/>
    </xf>
    <xf numFmtId="186" fontId="1" fillId="0" borderId="19" xfId="49" applyNumberFormat="1" applyFont="1" applyBorder="1" applyAlignment="1">
      <alignment vertical="center"/>
    </xf>
    <xf numFmtId="186" fontId="1" fillId="0" borderId="20" xfId="49" applyNumberFormat="1" applyFont="1" applyBorder="1" applyAlignment="1">
      <alignment vertical="center"/>
    </xf>
    <xf numFmtId="186" fontId="1" fillId="0" borderId="21" xfId="49" applyNumberFormat="1" applyFont="1" applyBorder="1" applyAlignment="1">
      <alignment vertical="center"/>
    </xf>
    <xf numFmtId="186" fontId="1" fillId="0" borderId="25" xfId="49" applyNumberFormat="1" applyFont="1" applyBorder="1" applyAlignment="1">
      <alignment vertical="center"/>
    </xf>
    <xf numFmtId="186" fontId="1" fillId="0" borderId="26" xfId="49" applyNumberFormat="1" applyFont="1" applyBorder="1" applyAlignment="1">
      <alignment vertical="center"/>
    </xf>
    <xf numFmtId="186" fontId="1" fillId="0" borderId="27" xfId="49" applyNumberFormat="1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38" fontId="3" fillId="0" borderId="29" xfId="49" applyNumberFormat="1" applyFont="1" applyBorder="1" applyAlignment="1">
      <alignment horizontal="left" vertical="center"/>
    </xf>
    <xf numFmtId="38" fontId="3" fillId="0" borderId="30" xfId="49" applyNumberFormat="1" applyFont="1" applyBorder="1" applyAlignment="1">
      <alignment horizontal="center" vertical="center"/>
    </xf>
    <xf numFmtId="38" fontId="3" fillId="0" borderId="31" xfId="49" applyNumberFormat="1" applyFont="1" applyBorder="1" applyAlignment="1">
      <alignment horizontal="center" vertical="center"/>
    </xf>
    <xf numFmtId="38" fontId="1" fillId="0" borderId="32" xfId="49" applyNumberFormat="1" applyFont="1" applyBorder="1" applyAlignment="1">
      <alignment horizontal="center" vertical="center"/>
    </xf>
    <xf numFmtId="38" fontId="1" fillId="0" borderId="15" xfId="49" applyNumberFormat="1" applyFont="1" applyBorder="1" applyAlignment="1">
      <alignment horizontal="center" vertical="center"/>
    </xf>
    <xf numFmtId="38" fontId="1" fillId="0" borderId="33" xfId="49" applyNumberFormat="1" applyFont="1" applyBorder="1" applyAlignment="1">
      <alignment horizontal="center" vertical="center"/>
    </xf>
    <xf numFmtId="38" fontId="1" fillId="0" borderId="26" xfId="49" applyNumberFormat="1" applyFont="1" applyBorder="1" applyAlignment="1">
      <alignment horizontal="center" vertical="center"/>
    </xf>
    <xf numFmtId="38" fontId="1" fillId="0" borderId="34" xfId="49" applyNumberFormat="1" applyFont="1" applyBorder="1" applyAlignment="1">
      <alignment horizontal="center" vertical="center"/>
    </xf>
    <xf numFmtId="38" fontId="1" fillId="0" borderId="27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90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3.59765625" style="2" customWidth="1"/>
    <col min="3" max="12" width="11.69921875" style="1" customWidth="1"/>
    <col min="13" max="16" width="11.59765625" style="1" customWidth="1"/>
    <col min="17" max="51" width="9.59765625" style="1" customWidth="1"/>
    <col min="52" max="16384" width="9" style="1" customWidth="1"/>
  </cols>
  <sheetData>
    <row r="1" spans="2:65" s="5" customFormat="1" ht="12" customHeight="1">
      <c r="B1" s="9"/>
      <c r="C1" s="1"/>
      <c r="D1" s="1"/>
      <c r="E1" s="1"/>
      <c r="F1" s="1"/>
      <c r="G1" s="1"/>
      <c r="H1" s="1"/>
      <c r="I1" s="1"/>
      <c r="J1" s="1"/>
      <c r="K1" s="1"/>
      <c r="BM1" s="8"/>
    </row>
    <row r="2" spans="2:65" s="5" customFormat="1" ht="13.5">
      <c r="B2" s="17" t="s">
        <v>79</v>
      </c>
      <c r="C2" s="18"/>
      <c r="D2" s="1"/>
      <c r="E2" s="1"/>
      <c r="F2" s="1"/>
      <c r="G2" s="1"/>
      <c r="H2" s="1"/>
      <c r="I2" s="1"/>
      <c r="J2" s="1"/>
      <c r="K2" s="1"/>
      <c r="BM2" s="8"/>
    </row>
    <row r="4" spans="2:4" s="3" customFormat="1" ht="13.5" customHeight="1">
      <c r="B4" s="4" t="s">
        <v>1</v>
      </c>
      <c r="C4" s="36" t="s">
        <v>0</v>
      </c>
      <c r="D4" s="37"/>
    </row>
    <row r="5" spans="2:13" ht="12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6" t="s">
        <v>78</v>
      </c>
      <c r="M5" s="7"/>
    </row>
    <row r="6" spans="2:12" s="5" customFormat="1" ht="13.5" customHeight="1">
      <c r="B6" s="34" t="s">
        <v>67</v>
      </c>
      <c r="C6" s="38" t="s">
        <v>68</v>
      </c>
      <c r="D6" s="40" t="s">
        <v>69</v>
      </c>
      <c r="E6" s="40" t="s">
        <v>70</v>
      </c>
      <c r="F6" s="40" t="s">
        <v>71</v>
      </c>
      <c r="G6" s="40" t="s">
        <v>72</v>
      </c>
      <c r="H6" s="40" t="s">
        <v>73</v>
      </c>
      <c r="I6" s="40" t="s">
        <v>74</v>
      </c>
      <c r="J6" s="40" t="s">
        <v>75</v>
      </c>
      <c r="K6" s="40" t="s">
        <v>76</v>
      </c>
      <c r="L6" s="42" t="s">
        <v>77</v>
      </c>
    </row>
    <row r="7" spans="2:12" s="5" customFormat="1" ht="13.5" customHeight="1">
      <c r="B7" s="35" t="s">
        <v>18</v>
      </c>
      <c r="C7" s="39"/>
      <c r="D7" s="41"/>
      <c r="E7" s="41"/>
      <c r="F7" s="41"/>
      <c r="G7" s="41"/>
      <c r="H7" s="41"/>
      <c r="I7" s="41"/>
      <c r="J7" s="41"/>
      <c r="K7" s="41"/>
      <c r="L7" s="43"/>
    </row>
    <row r="8" spans="2:12" ht="12" customHeight="1">
      <c r="B8" s="12" t="s">
        <v>19</v>
      </c>
      <c r="C8" s="19">
        <f aca="true" t="shared" si="0" ref="C8:L8">SUM(C167,C538,C750,C803,C856)</f>
        <v>174316.92969999998</v>
      </c>
      <c r="D8" s="20">
        <f t="shared" si="0"/>
        <v>51182.376099999994</v>
      </c>
      <c r="E8" s="20">
        <f t="shared" si="0"/>
        <v>79565.1674</v>
      </c>
      <c r="F8" s="20">
        <f t="shared" si="0"/>
        <v>105540.8359</v>
      </c>
      <c r="G8" s="20">
        <f t="shared" si="0"/>
        <v>118197.7892</v>
      </c>
      <c r="H8" s="20">
        <f t="shared" si="0"/>
        <v>58640.0089</v>
      </c>
      <c r="I8" s="20">
        <f t="shared" si="0"/>
        <v>10240.7503</v>
      </c>
      <c r="J8" s="20">
        <f t="shared" si="0"/>
        <v>49639.936100000006</v>
      </c>
      <c r="K8" s="20">
        <f t="shared" si="0"/>
        <v>36145.5766</v>
      </c>
      <c r="L8" s="21">
        <f t="shared" si="0"/>
        <v>683469.3701999999</v>
      </c>
    </row>
    <row r="9" spans="2:12" ht="12" customHeight="1">
      <c r="B9" s="12" t="s">
        <v>20</v>
      </c>
      <c r="C9" s="19">
        <f aca="true" t="shared" si="1" ref="C9:L9">SUM(C168,C539,C751,C804,C857)</f>
        <v>201054.46730000002</v>
      </c>
      <c r="D9" s="20">
        <f t="shared" si="1"/>
        <v>7508.2883</v>
      </c>
      <c r="E9" s="20">
        <f t="shared" si="1"/>
        <v>2588.1907</v>
      </c>
      <c r="F9" s="20">
        <f t="shared" si="1"/>
        <v>4638.7217</v>
      </c>
      <c r="G9" s="20">
        <f t="shared" si="1"/>
        <v>2123.2562000000003</v>
      </c>
      <c r="H9" s="20">
        <f t="shared" si="1"/>
        <v>4543.3104</v>
      </c>
      <c r="I9" s="20">
        <f t="shared" si="1"/>
        <v>7200.024299999999</v>
      </c>
      <c r="J9" s="20">
        <f t="shared" si="1"/>
        <v>4303.5712</v>
      </c>
      <c r="K9" s="20">
        <f t="shared" si="1"/>
        <v>2277.3225</v>
      </c>
      <c r="L9" s="21">
        <f t="shared" si="1"/>
        <v>236237.15260000006</v>
      </c>
    </row>
    <row r="10" spans="2:12" ht="12" customHeight="1">
      <c r="B10" s="12" t="s">
        <v>21</v>
      </c>
      <c r="C10" s="19">
        <f aca="true" t="shared" si="2" ref="C10:L10">SUM(C169,C540,C752,C805,C858)</f>
        <v>155954.1709</v>
      </c>
      <c r="D10" s="20">
        <f t="shared" si="2"/>
        <v>48725.2339</v>
      </c>
      <c r="E10" s="20">
        <f t="shared" si="2"/>
        <v>30005.600899999998</v>
      </c>
      <c r="F10" s="20">
        <f t="shared" si="2"/>
        <v>40293.611999999994</v>
      </c>
      <c r="G10" s="20">
        <f t="shared" si="2"/>
        <v>7464.8976999999995</v>
      </c>
      <c r="H10" s="20">
        <f t="shared" si="2"/>
        <v>12869.5269</v>
      </c>
      <c r="I10" s="20">
        <f t="shared" si="2"/>
        <v>18356.2248</v>
      </c>
      <c r="J10" s="20">
        <f t="shared" si="2"/>
        <v>16505.410099999997</v>
      </c>
      <c r="K10" s="20">
        <f t="shared" si="2"/>
        <v>3694.2299</v>
      </c>
      <c r="L10" s="21">
        <f t="shared" si="2"/>
        <v>333868.9071</v>
      </c>
    </row>
    <row r="11" spans="2:12" ht="12" customHeight="1">
      <c r="B11" s="12" t="s">
        <v>22</v>
      </c>
      <c r="C11" s="19">
        <f aca="true" t="shared" si="3" ref="C11:L11">SUM(C170,C541,C753,C806,C859)</f>
        <v>183977.7685</v>
      </c>
      <c r="D11" s="20">
        <f t="shared" si="3"/>
        <v>36003.44460000001</v>
      </c>
      <c r="E11" s="20">
        <f t="shared" si="3"/>
        <v>40817.8351</v>
      </c>
      <c r="F11" s="20">
        <f t="shared" si="3"/>
        <v>67421.7392</v>
      </c>
      <c r="G11" s="20">
        <f t="shared" si="3"/>
        <v>37747.89050000001</v>
      </c>
      <c r="H11" s="20">
        <f t="shared" si="3"/>
        <v>142256.04210000005</v>
      </c>
      <c r="I11" s="20">
        <f t="shared" si="3"/>
        <v>24207.330000000005</v>
      </c>
      <c r="J11" s="20">
        <f t="shared" si="3"/>
        <v>38266.75199999999</v>
      </c>
      <c r="K11" s="20">
        <f t="shared" si="3"/>
        <v>3438.9238000000005</v>
      </c>
      <c r="L11" s="21">
        <f t="shared" si="3"/>
        <v>574137.7258000001</v>
      </c>
    </row>
    <row r="12" spans="2:12" ht="12" customHeight="1">
      <c r="B12" s="12" t="s">
        <v>23</v>
      </c>
      <c r="C12" s="19">
        <f aca="true" t="shared" si="4" ref="C12:L12">SUM(C171,C542,C754,C807,C860)</f>
        <v>25130.927699999997</v>
      </c>
      <c r="D12" s="20">
        <f t="shared" si="4"/>
        <v>6996.1598</v>
      </c>
      <c r="E12" s="20">
        <f t="shared" si="4"/>
        <v>22163.564499999997</v>
      </c>
      <c r="F12" s="20">
        <f t="shared" si="4"/>
        <v>4899.6101</v>
      </c>
      <c r="G12" s="20">
        <f t="shared" si="4"/>
        <v>3416.8666999999996</v>
      </c>
      <c r="H12" s="20">
        <f t="shared" si="4"/>
        <v>7358.2453</v>
      </c>
      <c r="I12" s="20">
        <f t="shared" si="4"/>
        <v>11712.0251</v>
      </c>
      <c r="J12" s="20">
        <f t="shared" si="4"/>
        <v>3914.8525</v>
      </c>
      <c r="K12" s="20">
        <f t="shared" si="4"/>
        <v>387.98670000000004</v>
      </c>
      <c r="L12" s="21">
        <f t="shared" si="4"/>
        <v>85980.2384</v>
      </c>
    </row>
    <row r="13" spans="2:12" ht="12" customHeight="1">
      <c r="B13" s="12" t="s">
        <v>24</v>
      </c>
      <c r="C13" s="19">
        <f aca="true" t="shared" si="5" ref="C13:L13">SUM(C172,C543,C755,C808,C861)</f>
        <v>52211.077099999995</v>
      </c>
      <c r="D13" s="20">
        <f t="shared" si="5"/>
        <v>2523.2740000000003</v>
      </c>
      <c r="E13" s="20">
        <f t="shared" si="5"/>
        <v>8213.325400000002</v>
      </c>
      <c r="F13" s="20">
        <f t="shared" si="5"/>
        <v>15600.1209</v>
      </c>
      <c r="G13" s="20">
        <f t="shared" si="5"/>
        <v>4973.299100000001</v>
      </c>
      <c r="H13" s="20">
        <f t="shared" si="5"/>
        <v>32720.150800000003</v>
      </c>
      <c r="I13" s="20">
        <f t="shared" si="5"/>
        <v>8106.473400000001</v>
      </c>
      <c r="J13" s="20">
        <f t="shared" si="5"/>
        <v>4430.7654999999995</v>
      </c>
      <c r="K13" s="20">
        <f t="shared" si="5"/>
        <v>2462.1623</v>
      </c>
      <c r="L13" s="21">
        <f t="shared" si="5"/>
        <v>131240.6485</v>
      </c>
    </row>
    <row r="14" spans="2:12" ht="12" customHeight="1">
      <c r="B14" s="12" t="s">
        <v>25</v>
      </c>
      <c r="C14" s="19">
        <f aca="true" t="shared" si="6" ref="C14:L14">SUM(C173,C544,C756,C809,C862)</f>
        <v>48779.0165</v>
      </c>
      <c r="D14" s="20">
        <f t="shared" si="6"/>
        <v>9918.657</v>
      </c>
      <c r="E14" s="20">
        <f t="shared" si="6"/>
        <v>27073.9845</v>
      </c>
      <c r="F14" s="20">
        <f t="shared" si="6"/>
        <v>38749.74420000001</v>
      </c>
      <c r="G14" s="20">
        <f t="shared" si="6"/>
        <v>65692.1507</v>
      </c>
      <c r="H14" s="20">
        <f t="shared" si="6"/>
        <v>15869.586499999998</v>
      </c>
      <c r="I14" s="20">
        <f t="shared" si="6"/>
        <v>13917.512699999997</v>
      </c>
      <c r="J14" s="20">
        <f t="shared" si="6"/>
        <v>9667.396700000001</v>
      </c>
      <c r="K14" s="20">
        <f t="shared" si="6"/>
        <v>4852.864100000001</v>
      </c>
      <c r="L14" s="21">
        <f t="shared" si="6"/>
        <v>234520.91289999997</v>
      </c>
    </row>
    <row r="15" spans="2:12" ht="12" customHeight="1">
      <c r="B15" s="12" t="s">
        <v>26</v>
      </c>
      <c r="C15" s="19">
        <f aca="true" t="shared" si="7" ref="C15:L15">SUM(C174,C545,C757,C810,C863)</f>
        <v>52619.8588</v>
      </c>
      <c r="D15" s="20">
        <f t="shared" si="7"/>
        <v>33599.587</v>
      </c>
      <c r="E15" s="20">
        <f t="shared" si="7"/>
        <v>65289.978599999995</v>
      </c>
      <c r="F15" s="20">
        <f t="shared" si="7"/>
        <v>30628.1481</v>
      </c>
      <c r="G15" s="20">
        <f t="shared" si="7"/>
        <v>17777.5588</v>
      </c>
      <c r="H15" s="20">
        <f t="shared" si="7"/>
        <v>31637.699900000003</v>
      </c>
      <c r="I15" s="20">
        <f t="shared" si="7"/>
        <v>23677.319599999995</v>
      </c>
      <c r="J15" s="20">
        <f t="shared" si="7"/>
        <v>22199.2964</v>
      </c>
      <c r="K15" s="20">
        <f t="shared" si="7"/>
        <v>12796.7654</v>
      </c>
      <c r="L15" s="21">
        <f t="shared" si="7"/>
        <v>290226.2126</v>
      </c>
    </row>
    <row r="16" spans="2:12" ht="12" customHeight="1">
      <c r="B16" s="12" t="s">
        <v>27</v>
      </c>
      <c r="C16" s="19">
        <f aca="true" t="shared" si="8" ref="C16:L16">SUM(C175,C546,C758,C811,C864)</f>
        <v>69471.4262</v>
      </c>
      <c r="D16" s="20">
        <f t="shared" si="8"/>
        <v>51432.35369999999</v>
      </c>
      <c r="E16" s="20">
        <f t="shared" si="8"/>
        <v>83779.294</v>
      </c>
      <c r="F16" s="20">
        <f t="shared" si="8"/>
        <v>49275.863999999994</v>
      </c>
      <c r="G16" s="20">
        <f t="shared" si="8"/>
        <v>13029.0651</v>
      </c>
      <c r="H16" s="20">
        <f t="shared" si="8"/>
        <v>36302.895200000006</v>
      </c>
      <c r="I16" s="20">
        <f t="shared" si="8"/>
        <v>17569.3621</v>
      </c>
      <c r="J16" s="20">
        <f t="shared" si="8"/>
        <v>10323.922300000002</v>
      </c>
      <c r="K16" s="20">
        <f t="shared" si="8"/>
        <v>7764.3595</v>
      </c>
      <c r="L16" s="21">
        <f t="shared" si="8"/>
        <v>338948.54209999996</v>
      </c>
    </row>
    <row r="17" spans="2:12" ht="12" customHeight="1">
      <c r="B17" s="13" t="s">
        <v>28</v>
      </c>
      <c r="C17" s="22">
        <f aca="true" t="shared" si="9" ref="C17:L17">SUM(C176,C547,C759,C812,C865)</f>
        <v>76326.5778</v>
      </c>
      <c r="D17" s="23">
        <f t="shared" si="9"/>
        <v>33522.9247</v>
      </c>
      <c r="E17" s="23">
        <f t="shared" si="9"/>
        <v>40713.143899999995</v>
      </c>
      <c r="F17" s="23">
        <f t="shared" si="9"/>
        <v>32626.4057</v>
      </c>
      <c r="G17" s="23">
        <f t="shared" si="9"/>
        <v>11140.6712</v>
      </c>
      <c r="H17" s="23">
        <f t="shared" si="9"/>
        <v>23393.5903</v>
      </c>
      <c r="I17" s="23">
        <f t="shared" si="9"/>
        <v>7150.9274</v>
      </c>
      <c r="J17" s="23">
        <f t="shared" si="9"/>
        <v>7323.905499999999</v>
      </c>
      <c r="K17" s="23">
        <f t="shared" si="9"/>
        <v>4073.3021000000003</v>
      </c>
      <c r="L17" s="24">
        <f t="shared" si="9"/>
        <v>236271.44860000003</v>
      </c>
    </row>
    <row r="18" spans="2:12" ht="12" customHeight="1">
      <c r="B18" s="12" t="s">
        <v>29</v>
      </c>
      <c r="C18" s="19">
        <f aca="true" t="shared" si="10" ref="C18:L18">SUM(C177,C548,C760,C813,C866)</f>
        <v>245689.00189999997</v>
      </c>
      <c r="D18" s="20">
        <f t="shared" si="10"/>
        <v>174856.869</v>
      </c>
      <c r="E18" s="20">
        <f t="shared" si="10"/>
        <v>138956.0005</v>
      </c>
      <c r="F18" s="20">
        <f t="shared" si="10"/>
        <v>96527.3365</v>
      </c>
      <c r="G18" s="20">
        <f t="shared" si="10"/>
        <v>43758.2805</v>
      </c>
      <c r="H18" s="20">
        <f t="shared" si="10"/>
        <v>112975.65909999999</v>
      </c>
      <c r="I18" s="20">
        <f t="shared" si="10"/>
        <v>40980.69</v>
      </c>
      <c r="J18" s="20">
        <f t="shared" si="10"/>
        <v>25778.9428</v>
      </c>
      <c r="K18" s="20">
        <f t="shared" si="10"/>
        <v>16420.3468</v>
      </c>
      <c r="L18" s="21">
        <f t="shared" si="10"/>
        <v>895943.1271000003</v>
      </c>
    </row>
    <row r="19" spans="2:12" ht="12" customHeight="1">
      <c r="B19" s="12" t="s">
        <v>30</v>
      </c>
      <c r="C19" s="19">
        <f aca="true" t="shared" si="11" ref="C19:L19">SUM(C178,C549,C761,C814,C867)</f>
        <v>93526.1032</v>
      </c>
      <c r="D19" s="20">
        <f t="shared" si="11"/>
        <v>74986.0809</v>
      </c>
      <c r="E19" s="20">
        <f t="shared" si="11"/>
        <v>74100.74619999998</v>
      </c>
      <c r="F19" s="20">
        <f t="shared" si="11"/>
        <v>25793.9338</v>
      </c>
      <c r="G19" s="20">
        <f t="shared" si="11"/>
        <v>15315.593</v>
      </c>
      <c r="H19" s="20">
        <f t="shared" si="11"/>
        <v>47379.98069999999</v>
      </c>
      <c r="I19" s="20">
        <f t="shared" si="11"/>
        <v>31848.661600000003</v>
      </c>
      <c r="J19" s="20">
        <f t="shared" si="11"/>
        <v>22316.6073</v>
      </c>
      <c r="K19" s="20">
        <f t="shared" si="11"/>
        <v>14210.413100000002</v>
      </c>
      <c r="L19" s="21">
        <f t="shared" si="11"/>
        <v>399478.1198000001</v>
      </c>
    </row>
    <row r="20" spans="2:12" ht="12" customHeight="1">
      <c r="B20" s="12" t="s">
        <v>31</v>
      </c>
      <c r="C20" s="19">
        <f aca="true" t="shared" si="12" ref="C20:L20">SUM(C179,C550,C762,C815,C868)</f>
        <v>2764300.5173</v>
      </c>
      <c r="D20" s="20">
        <f t="shared" si="12"/>
        <v>440940.25100000005</v>
      </c>
      <c r="E20" s="20">
        <f t="shared" si="12"/>
        <v>302465.4199</v>
      </c>
      <c r="F20" s="20">
        <f t="shared" si="12"/>
        <v>129035.5344</v>
      </c>
      <c r="G20" s="20">
        <f t="shared" si="12"/>
        <v>78390.5016</v>
      </c>
      <c r="H20" s="20">
        <f t="shared" si="12"/>
        <v>245608.48799999998</v>
      </c>
      <c r="I20" s="20">
        <f t="shared" si="12"/>
        <v>78884.44210000001</v>
      </c>
      <c r="J20" s="20">
        <f t="shared" si="12"/>
        <v>51954.45480000001</v>
      </c>
      <c r="K20" s="20">
        <f t="shared" si="12"/>
        <v>28381.0932</v>
      </c>
      <c r="L20" s="21">
        <f t="shared" si="12"/>
        <v>4119960.7022999995</v>
      </c>
    </row>
    <row r="21" spans="2:12" ht="12" customHeight="1">
      <c r="B21" s="12" t="s">
        <v>32</v>
      </c>
      <c r="C21" s="19">
        <f aca="true" t="shared" si="13" ref="C21:L21">SUM(C180,C551,C763,C816,C869)</f>
        <v>316786.53150000004</v>
      </c>
      <c r="D21" s="20">
        <f t="shared" si="13"/>
        <v>152650.0542</v>
      </c>
      <c r="E21" s="20">
        <f t="shared" si="13"/>
        <v>99447.01239999999</v>
      </c>
      <c r="F21" s="20">
        <f t="shared" si="13"/>
        <v>58703.216799999995</v>
      </c>
      <c r="G21" s="20">
        <f t="shared" si="13"/>
        <v>34252.28690000001</v>
      </c>
      <c r="H21" s="20">
        <f t="shared" si="13"/>
        <v>93804.0326</v>
      </c>
      <c r="I21" s="20">
        <f t="shared" si="13"/>
        <v>36753.889</v>
      </c>
      <c r="J21" s="20">
        <f t="shared" si="13"/>
        <v>33034.224799999996</v>
      </c>
      <c r="K21" s="20">
        <f t="shared" si="13"/>
        <v>10381.0657</v>
      </c>
      <c r="L21" s="21">
        <f t="shared" si="13"/>
        <v>835812.3139</v>
      </c>
    </row>
    <row r="22" spans="2:12" ht="12" customHeight="1">
      <c r="B22" s="12" t="s">
        <v>33</v>
      </c>
      <c r="C22" s="19">
        <f aca="true" t="shared" si="14" ref="C22:L22">SUM(C181,C552,C764,C817,C870)</f>
        <v>88912.60510000002</v>
      </c>
      <c r="D22" s="20">
        <f t="shared" si="14"/>
        <v>43754.881799999996</v>
      </c>
      <c r="E22" s="20">
        <f t="shared" si="14"/>
        <v>21193.0781</v>
      </c>
      <c r="F22" s="20">
        <f t="shared" si="14"/>
        <v>30729.2894</v>
      </c>
      <c r="G22" s="20">
        <f t="shared" si="14"/>
        <v>88962.74720000001</v>
      </c>
      <c r="H22" s="20">
        <f t="shared" si="14"/>
        <v>105113.01769999997</v>
      </c>
      <c r="I22" s="20">
        <f t="shared" si="14"/>
        <v>70343.7703</v>
      </c>
      <c r="J22" s="20">
        <f t="shared" si="14"/>
        <v>34632.9298</v>
      </c>
      <c r="K22" s="20">
        <f t="shared" si="14"/>
        <v>15790.044199999998</v>
      </c>
      <c r="L22" s="21">
        <f t="shared" si="14"/>
        <v>499432.3636</v>
      </c>
    </row>
    <row r="23" spans="2:12" ht="12" customHeight="1">
      <c r="B23" s="12" t="s">
        <v>34</v>
      </c>
      <c r="C23" s="19">
        <f aca="true" t="shared" si="15" ref="C23:L23">SUM(C182,C553,C765,C818,C871)</f>
        <v>73760.9338</v>
      </c>
      <c r="D23" s="20">
        <f t="shared" si="15"/>
        <v>13978.465400000001</v>
      </c>
      <c r="E23" s="20">
        <f t="shared" si="15"/>
        <v>3079.73</v>
      </c>
      <c r="F23" s="20">
        <f t="shared" si="15"/>
        <v>6138.3391</v>
      </c>
      <c r="G23" s="20">
        <f t="shared" si="15"/>
        <v>14326.988399999998</v>
      </c>
      <c r="H23" s="20">
        <f t="shared" si="15"/>
        <v>31654.5148</v>
      </c>
      <c r="I23" s="20">
        <f t="shared" si="15"/>
        <v>4622.3808</v>
      </c>
      <c r="J23" s="20">
        <f t="shared" si="15"/>
        <v>4321.706700000001</v>
      </c>
      <c r="K23" s="20">
        <f t="shared" si="15"/>
        <v>648.5136</v>
      </c>
      <c r="L23" s="21">
        <f t="shared" si="15"/>
        <v>152531.57259999998</v>
      </c>
    </row>
    <row r="24" spans="2:12" ht="12" customHeight="1">
      <c r="B24" s="12" t="s">
        <v>35</v>
      </c>
      <c r="C24" s="19">
        <f aca="true" t="shared" si="16" ref="C24:L24">SUM(C183,C554,C766,C819,C872)</f>
        <v>84132.9939</v>
      </c>
      <c r="D24" s="20">
        <f t="shared" si="16"/>
        <v>50145.2408</v>
      </c>
      <c r="E24" s="20">
        <f t="shared" si="16"/>
        <v>28498.5853</v>
      </c>
      <c r="F24" s="20">
        <f t="shared" si="16"/>
        <v>38644.8833</v>
      </c>
      <c r="G24" s="20">
        <f t="shared" si="16"/>
        <v>39704.972200000004</v>
      </c>
      <c r="H24" s="20">
        <f t="shared" si="16"/>
        <v>105739.2516</v>
      </c>
      <c r="I24" s="20">
        <f t="shared" si="16"/>
        <v>10435.8964</v>
      </c>
      <c r="J24" s="20">
        <f t="shared" si="16"/>
        <v>9365.938399999997</v>
      </c>
      <c r="K24" s="20">
        <f t="shared" si="16"/>
        <v>1419.9372</v>
      </c>
      <c r="L24" s="21">
        <f t="shared" si="16"/>
        <v>368087.6991000001</v>
      </c>
    </row>
    <row r="25" spans="2:12" ht="12" customHeight="1">
      <c r="B25" s="12" t="s">
        <v>36</v>
      </c>
      <c r="C25" s="19">
        <f aca="true" t="shared" si="17" ref="C25:L25">SUM(C184,C555,C767,C820,C873)</f>
        <v>35898.0093</v>
      </c>
      <c r="D25" s="20">
        <f t="shared" si="17"/>
        <v>4387.5584</v>
      </c>
      <c r="E25" s="20">
        <f t="shared" si="17"/>
        <v>6848.013</v>
      </c>
      <c r="F25" s="20">
        <f t="shared" si="17"/>
        <v>52786.9418</v>
      </c>
      <c r="G25" s="20">
        <f t="shared" si="17"/>
        <v>14751.637000000002</v>
      </c>
      <c r="H25" s="20">
        <f t="shared" si="17"/>
        <v>85318.69789999998</v>
      </c>
      <c r="I25" s="20">
        <f t="shared" si="17"/>
        <v>9351.3488</v>
      </c>
      <c r="J25" s="20">
        <f t="shared" si="17"/>
        <v>5303.759599999999</v>
      </c>
      <c r="K25" s="20">
        <f t="shared" si="17"/>
        <v>1116.4822</v>
      </c>
      <c r="L25" s="21">
        <f t="shared" si="17"/>
        <v>215762.448</v>
      </c>
    </row>
    <row r="26" spans="2:12" ht="12" customHeight="1">
      <c r="B26" s="12" t="s">
        <v>37</v>
      </c>
      <c r="C26" s="19">
        <f aca="true" t="shared" si="18" ref="C26:L26">SUM(C185,C556,C768,C821,C874)</f>
        <v>51807.24749999999</v>
      </c>
      <c r="D26" s="20">
        <f t="shared" si="18"/>
        <v>3513.8673</v>
      </c>
      <c r="E26" s="20">
        <f t="shared" si="18"/>
        <v>6658.0996000000005</v>
      </c>
      <c r="F26" s="20">
        <f t="shared" si="18"/>
        <v>24977.773600000004</v>
      </c>
      <c r="G26" s="20">
        <f t="shared" si="18"/>
        <v>16811.6824</v>
      </c>
      <c r="H26" s="20">
        <f t="shared" si="18"/>
        <v>10491.266099999999</v>
      </c>
      <c r="I26" s="20">
        <f t="shared" si="18"/>
        <v>4188.3553999999995</v>
      </c>
      <c r="J26" s="20">
        <f t="shared" si="18"/>
        <v>4188.919000000001</v>
      </c>
      <c r="K26" s="20">
        <f t="shared" si="18"/>
        <v>1148.5828000000001</v>
      </c>
      <c r="L26" s="21">
        <f t="shared" si="18"/>
        <v>123785.79370000001</v>
      </c>
    </row>
    <row r="27" spans="2:12" ht="12" customHeight="1">
      <c r="B27" s="12" t="s">
        <v>38</v>
      </c>
      <c r="C27" s="19">
        <f aca="true" t="shared" si="19" ref="C27:L27">SUM(C186,C557,C769,C822,C875)</f>
        <v>101037.34210000001</v>
      </c>
      <c r="D27" s="20">
        <f t="shared" si="19"/>
        <v>19718.2013</v>
      </c>
      <c r="E27" s="20">
        <f t="shared" si="19"/>
        <v>21079.719</v>
      </c>
      <c r="F27" s="20">
        <f t="shared" si="19"/>
        <v>65069.7605</v>
      </c>
      <c r="G27" s="20">
        <f t="shared" si="19"/>
        <v>69153.72300000001</v>
      </c>
      <c r="H27" s="20">
        <f t="shared" si="19"/>
        <v>29772.9892</v>
      </c>
      <c r="I27" s="20">
        <f t="shared" si="19"/>
        <v>9681.4326</v>
      </c>
      <c r="J27" s="20">
        <f t="shared" si="19"/>
        <v>11788.686399999999</v>
      </c>
      <c r="K27" s="20">
        <f t="shared" si="19"/>
        <v>2108.6317</v>
      </c>
      <c r="L27" s="21">
        <f t="shared" si="19"/>
        <v>329410.4857999999</v>
      </c>
    </row>
    <row r="28" spans="2:12" ht="12" customHeight="1">
      <c r="B28" s="14" t="s">
        <v>39</v>
      </c>
      <c r="C28" s="25">
        <f aca="true" t="shared" si="20" ref="C28:L28">SUM(C187,C558,C770,C823,C876)</f>
        <v>199555.9021</v>
      </c>
      <c r="D28" s="26">
        <f t="shared" si="20"/>
        <v>40301.697100000005</v>
      </c>
      <c r="E28" s="26">
        <f t="shared" si="20"/>
        <v>29752.4099</v>
      </c>
      <c r="F28" s="26">
        <f t="shared" si="20"/>
        <v>42000.896100000005</v>
      </c>
      <c r="G28" s="26">
        <f t="shared" si="20"/>
        <v>36307.1259</v>
      </c>
      <c r="H28" s="26">
        <f t="shared" si="20"/>
        <v>73317.8884</v>
      </c>
      <c r="I28" s="26">
        <f t="shared" si="20"/>
        <v>18242.495199999998</v>
      </c>
      <c r="J28" s="26">
        <f t="shared" si="20"/>
        <v>17084.770099999998</v>
      </c>
      <c r="K28" s="26">
        <f t="shared" si="20"/>
        <v>3112.2311999999997</v>
      </c>
      <c r="L28" s="27">
        <f t="shared" si="20"/>
        <v>459675.416</v>
      </c>
    </row>
    <row r="29" spans="2:12" ht="12" customHeight="1">
      <c r="B29" s="12" t="s">
        <v>40</v>
      </c>
      <c r="C29" s="19">
        <f aca="true" t="shared" si="21" ref="C29:L29">SUM(C188,C559,C771,C824,C877)</f>
        <v>169681.8222</v>
      </c>
      <c r="D29" s="20">
        <f t="shared" si="21"/>
        <v>38844.5313</v>
      </c>
      <c r="E29" s="20">
        <f t="shared" si="21"/>
        <v>41325.6048</v>
      </c>
      <c r="F29" s="20">
        <f t="shared" si="21"/>
        <v>89583.237</v>
      </c>
      <c r="G29" s="20">
        <f t="shared" si="21"/>
        <v>89246.9002</v>
      </c>
      <c r="H29" s="20">
        <f t="shared" si="21"/>
        <v>46226.71889999999</v>
      </c>
      <c r="I29" s="20">
        <f t="shared" si="21"/>
        <v>21176.811</v>
      </c>
      <c r="J29" s="20">
        <f t="shared" si="21"/>
        <v>23097.622600000002</v>
      </c>
      <c r="K29" s="20">
        <f t="shared" si="21"/>
        <v>7448.487899999999</v>
      </c>
      <c r="L29" s="21">
        <f t="shared" si="21"/>
        <v>526631.7359000001</v>
      </c>
    </row>
    <row r="30" spans="2:12" ht="12" customHeight="1">
      <c r="B30" s="12" t="s">
        <v>41</v>
      </c>
      <c r="C30" s="19">
        <f aca="true" t="shared" si="22" ref="C30:L30">SUM(C189,C560,C772,C825,C878)</f>
        <v>449955.1278</v>
      </c>
      <c r="D30" s="20">
        <f t="shared" si="22"/>
        <v>208186.11920000002</v>
      </c>
      <c r="E30" s="20">
        <f t="shared" si="22"/>
        <v>107456.5014</v>
      </c>
      <c r="F30" s="20">
        <f t="shared" si="22"/>
        <v>150430.5014</v>
      </c>
      <c r="G30" s="20">
        <f t="shared" si="22"/>
        <v>133916.92750000002</v>
      </c>
      <c r="H30" s="20">
        <f t="shared" si="22"/>
        <v>210180.4667</v>
      </c>
      <c r="I30" s="20">
        <f t="shared" si="22"/>
        <v>54434.2135</v>
      </c>
      <c r="J30" s="20">
        <f t="shared" si="22"/>
        <v>47806.9956</v>
      </c>
      <c r="K30" s="20">
        <f t="shared" si="22"/>
        <v>18198.1546</v>
      </c>
      <c r="L30" s="21">
        <f t="shared" si="22"/>
        <v>1380565.0076999997</v>
      </c>
    </row>
    <row r="31" spans="2:12" ht="12" customHeight="1">
      <c r="B31" s="12" t="s">
        <v>42</v>
      </c>
      <c r="C31" s="19">
        <f aca="true" t="shared" si="23" ref="C31:L31">SUM(C190,C561,C773,C826,C879)</f>
        <v>207922.83860000005</v>
      </c>
      <c r="D31" s="20">
        <f t="shared" si="23"/>
        <v>56055.062</v>
      </c>
      <c r="E31" s="20">
        <f t="shared" si="23"/>
        <v>33307.25970000001</v>
      </c>
      <c r="F31" s="20">
        <f t="shared" si="23"/>
        <v>28118.145300000004</v>
      </c>
      <c r="G31" s="20">
        <f t="shared" si="23"/>
        <v>9359.594700000001</v>
      </c>
      <c r="H31" s="20">
        <f t="shared" si="23"/>
        <v>31993.0302</v>
      </c>
      <c r="I31" s="20">
        <f t="shared" si="23"/>
        <v>10246.8675</v>
      </c>
      <c r="J31" s="20">
        <f t="shared" si="23"/>
        <v>2091.531</v>
      </c>
      <c r="K31" s="20">
        <f t="shared" si="23"/>
        <v>2101.6032</v>
      </c>
      <c r="L31" s="21">
        <f t="shared" si="23"/>
        <v>381195.9322000001</v>
      </c>
    </row>
    <row r="32" spans="2:12" ht="12" customHeight="1">
      <c r="B32" s="12" t="s">
        <v>43</v>
      </c>
      <c r="C32" s="19">
        <f aca="true" t="shared" si="24" ref="C32:L32">SUM(C191,C562,C774,C827,C880)</f>
        <v>28620.0132</v>
      </c>
      <c r="D32" s="20">
        <f t="shared" si="24"/>
        <v>24151.9099</v>
      </c>
      <c r="E32" s="20">
        <f t="shared" si="24"/>
        <v>49297.47059999999</v>
      </c>
      <c r="F32" s="20">
        <f t="shared" si="24"/>
        <v>39177.393599999996</v>
      </c>
      <c r="G32" s="20">
        <f t="shared" si="24"/>
        <v>27787.407799999997</v>
      </c>
      <c r="H32" s="20">
        <f t="shared" si="24"/>
        <v>86048.7989</v>
      </c>
      <c r="I32" s="20">
        <f t="shared" si="24"/>
        <v>40029.4409</v>
      </c>
      <c r="J32" s="20">
        <f t="shared" si="24"/>
        <v>19041.7605</v>
      </c>
      <c r="K32" s="20">
        <f t="shared" si="24"/>
        <v>11633.360700000001</v>
      </c>
      <c r="L32" s="21">
        <f t="shared" si="24"/>
        <v>325787.55610000005</v>
      </c>
    </row>
    <row r="33" spans="2:12" ht="12" customHeight="1">
      <c r="B33" s="12" t="s">
        <v>44</v>
      </c>
      <c r="C33" s="19">
        <f aca="true" t="shared" si="25" ref="C33:L33">SUM(C192,C563,C775,C828,C881)</f>
        <v>119286.21879999999</v>
      </c>
      <c r="D33" s="20">
        <f t="shared" si="25"/>
        <v>49774.4926</v>
      </c>
      <c r="E33" s="20">
        <f t="shared" si="25"/>
        <v>62050.7883</v>
      </c>
      <c r="F33" s="20">
        <f t="shared" si="25"/>
        <v>73066.72039999999</v>
      </c>
      <c r="G33" s="20">
        <f t="shared" si="25"/>
        <v>66335.21729999999</v>
      </c>
      <c r="H33" s="20">
        <f t="shared" si="25"/>
        <v>138618.0683</v>
      </c>
      <c r="I33" s="20">
        <f t="shared" si="25"/>
        <v>42551.9841</v>
      </c>
      <c r="J33" s="20">
        <f t="shared" si="25"/>
        <v>7586.524400000001</v>
      </c>
      <c r="K33" s="20">
        <f t="shared" si="25"/>
        <v>12481.166699999998</v>
      </c>
      <c r="L33" s="21">
        <f t="shared" si="25"/>
        <v>571751.1808999999</v>
      </c>
    </row>
    <row r="34" spans="2:12" ht="12" customHeight="1">
      <c r="B34" s="12" t="s">
        <v>45</v>
      </c>
      <c r="C34" s="19">
        <f aca="true" t="shared" si="26" ref="C34:L34">SUM(C193,C564,C776,C829,C882)</f>
        <v>642961.8308000001</v>
      </c>
      <c r="D34" s="20">
        <f t="shared" si="26"/>
        <v>264594.2219</v>
      </c>
      <c r="E34" s="20">
        <f t="shared" si="26"/>
        <v>95643.21150000002</v>
      </c>
      <c r="F34" s="20">
        <f t="shared" si="26"/>
        <v>216091.1847</v>
      </c>
      <c r="G34" s="20">
        <f t="shared" si="26"/>
        <v>85807.4198</v>
      </c>
      <c r="H34" s="20">
        <f t="shared" si="26"/>
        <v>429566.845</v>
      </c>
      <c r="I34" s="20">
        <f t="shared" si="26"/>
        <v>198442.7096</v>
      </c>
      <c r="J34" s="20">
        <f t="shared" si="26"/>
        <v>23883.5239</v>
      </c>
      <c r="K34" s="20">
        <f t="shared" si="26"/>
        <v>14694.4693</v>
      </c>
      <c r="L34" s="21">
        <f t="shared" si="26"/>
        <v>1971685.4165000003</v>
      </c>
    </row>
    <row r="35" spans="2:12" ht="12" customHeight="1">
      <c r="B35" s="12" t="s">
        <v>46</v>
      </c>
      <c r="C35" s="19">
        <f aca="true" t="shared" si="27" ref="C35:L35">SUM(C194,C565,C777,C830,C883)</f>
        <v>141327.7297</v>
      </c>
      <c r="D35" s="20">
        <f t="shared" si="27"/>
        <v>64658.5709</v>
      </c>
      <c r="E35" s="20">
        <f t="shared" si="27"/>
        <v>60832.5957</v>
      </c>
      <c r="F35" s="20">
        <f t="shared" si="27"/>
        <v>61778.878600000004</v>
      </c>
      <c r="G35" s="20">
        <f t="shared" si="27"/>
        <v>38461.911499999995</v>
      </c>
      <c r="H35" s="20">
        <f t="shared" si="27"/>
        <v>42698.9151</v>
      </c>
      <c r="I35" s="20">
        <f t="shared" si="27"/>
        <v>78290.2332</v>
      </c>
      <c r="J35" s="20">
        <f t="shared" si="27"/>
        <v>11567.2511</v>
      </c>
      <c r="K35" s="20">
        <f t="shared" si="27"/>
        <v>9132.5042</v>
      </c>
      <c r="L35" s="21">
        <f t="shared" si="27"/>
        <v>508748.59</v>
      </c>
    </row>
    <row r="36" spans="2:12" ht="12" customHeight="1">
      <c r="B36" s="12" t="s">
        <v>47</v>
      </c>
      <c r="C36" s="19">
        <f aca="true" t="shared" si="28" ref="C36:L36">SUM(C195,C566,C778,C831,C884)</f>
        <v>67745.7383</v>
      </c>
      <c r="D36" s="20">
        <f t="shared" si="28"/>
        <v>34378.5858</v>
      </c>
      <c r="E36" s="20">
        <f t="shared" si="28"/>
        <v>31690.201100000002</v>
      </c>
      <c r="F36" s="20">
        <f t="shared" si="28"/>
        <v>27551.299600000002</v>
      </c>
      <c r="G36" s="20">
        <f t="shared" si="28"/>
        <v>22926.4406</v>
      </c>
      <c r="H36" s="20">
        <f t="shared" si="28"/>
        <v>60757.28689999999</v>
      </c>
      <c r="I36" s="20">
        <f t="shared" si="28"/>
        <v>23065.3291</v>
      </c>
      <c r="J36" s="20">
        <f t="shared" si="28"/>
        <v>7508.2411999999995</v>
      </c>
      <c r="K36" s="20">
        <f t="shared" si="28"/>
        <v>5406.387200000001</v>
      </c>
      <c r="L36" s="21">
        <f t="shared" si="28"/>
        <v>281029.50979999994</v>
      </c>
    </row>
    <row r="37" spans="2:12" ht="12" customHeight="1">
      <c r="B37" s="15" t="s">
        <v>48</v>
      </c>
      <c r="C37" s="28">
        <f aca="true" t="shared" si="29" ref="C37:L37">SUM(C196,C567,C779,C832,C885)</f>
        <v>28838.3193</v>
      </c>
      <c r="D37" s="29">
        <f t="shared" si="29"/>
        <v>3600.5261</v>
      </c>
      <c r="E37" s="29">
        <f t="shared" si="29"/>
        <v>13306.580199999999</v>
      </c>
      <c r="F37" s="29">
        <f t="shared" si="29"/>
        <v>24880.235399999998</v>
      </c>
      <c r="G37" s="29">
        <f t="shared" si="29"/>
        <v>12465.8589</v>
      </c>
      <c r="H37" s="29">
        <f t="shared" si="29"/>
        <v>20131.003299999997</v>
      </c>
      <c r="I37" s="29">
        <f t="shared" si="29"/>
        <v>56053.2952</v>
      </c>
      <c r="J37" s="29">
        <f t="shared" si="29"/>
        <v>5383.0324</v>
      </c>
      <c r="K37" s="29">
        <f t="shared" si="29"/>
        <v>19356.872300000003</v>
      </c>
      <c r="L37" s="30">
        <f t="shared" si="29"/>
        <v>184015.7231</v>
      </c>
    </row>
    <row r="38" spans="2:12" ht="12" customHeight="1">
      <c r="B38" s="12" t="s">
        <v>49</v>
      </c>
      <c r="C38" s="19">
        <f aca="true" t="shared" si="30" ref="C38:L38">SUM(C197,C568,C780,C833,C886)</f>
        <v>48591.9804</v>
      </c>
      <c r="D38" s="20">
        <f t="shared" si="30"/>
        <v>2976.0636999999997</v>
      </c>
      <c r="E38" s="20">
        <f t="shared" si="30"/>
        <v>8762.258999999998</v>
      </c>
      <c r="F38" s="20">
        <f t="shared" si="30"/>
        <v>11947.7504</v>
      </c>
      <c r="G38" s="20">
        <f t="shared" si="30"/>
        <v>6858.3432999999995</v>
      </c>
      <c r="H38" s="20">
        <f t="shared" si="30"/>
        <v>10871.8849</v>
      </c>
      <c r="I38" s="20">
        <f t="shared" si="30"/>
        <v>6148.1567</v>
      </c>
      <c r="J38" s="20">
        <f t="shared" si="30"/>
        <v>5325.0453</v>
      </c>
      <c r="K38" s="20">
        <f t="shared" si="30"/>
        <v>220.6685</v>
      </c>
      <c r="L38" s="21">
        <f t="shared" si="30"/>
        <v>101702.15220000001</v>
      </c>
    </row>
    <row r="39" spans="2:12" ht="12" customHeight="1">
      <c r="B39" s="12" t="s">
        <v>50</v>
      </c>
      <c r="C39" s="19">
        <f aca="true" t="shared" si="31" ref="C39:L39">SUM(C198,C569,C781,C834,C887)</f>
        <v>113065.4233</v>
      </c>
      <c r="D39" s="20">
        <f t="shared" si="31"/>
        <v>9131.4575</v>
      </c>
      <c r="E39" s="20">
        <f t="shared" si="31"/>
        <v>6218.653899999999</v>
      </c>
      <c r="F39" s="20">
        <f t="shared" si="31"/>
        <v>63404.868800000004</v>
      </c>
      <c r="G39" s="20">
        <f t="shared" si="31"/>
        <v>10170.4805</v>
      </c>
      <c r="H39" s="20">
        <f t="shared" si="31"/>
        <v>92626.6728</v>
      </c>
      <c r="I39" s="20">
        <f t="shared" si="31"/>
        <v>43063.977399999996</v>
      </c>
      <c r="J39" s="20">
        <f t="shared" si="31"/>
        <v>102092.15660000002</v>
      </c>
      <c r="K39" s="20">
        <f t="shared" si="31"/>
        <v>413.05740000000003</v>
      </c>
      <c r="L39" s="21">
        <f t="shared" si="31"/>
        <v>440186.74820000003</v>
      </c>
    </row>
    <row r="40" spans="2:12" ht="12" customHeight="1">
      <c r="B40" s="12" t="s">
        <v>51</v>
      </c>
      <c r="C40" s="19">
        <f aca="true" t="shared" si="32" ref="C40:L40">SUM(C199,C570,C782,C835,C888)</f>
        <v>129029.4294</v>
      </c>
      <c r="D40" s="20">
        <f t="shared" si="32"/>
        <v>10753.271900000002</v>
      </c>
      <c r="E40" s="20">
        <f t="shared" si="32"/>
        <v>11835.899199999996</v>
      </c>
      <c r="F40" s="20">
        <f t="shared" si="32"/>
        <v>44929.037</v>
      </c>
      <c r="G40" s="20">
        <f t="shared" si="32"/>
        <v>11400.388100000002</v>
      </c>
      <c r="H40" s="20">
        <f t="shared" si="32"/>
        <v>27863.6249</v>
      </c>
      <c r="I40" s="20">
        <f t="shared" si="32"/>
        <v>38443.56859999999</v>
      </c>
      <c r="J40" s="20">
        <f t="shared" si="32"/>
        <v>11736.31</v>
      </c>
      <c r="K40" s="20">
        <f t="shared" si="32"/>
        <v>4127.1736</v>
      </c>
      <c r="L40" s="21">
        <f t="shared" si="32"/>
        <v>290118.7027</v>
      </c>
    </row>
    <row r="41" spans="2:12" ht="12" customHeight="1">
      <c r="B41" s="12" t="s">
        <v>52</v>
      </c>
      <c r="C41" s="19">
        <f aca="true" t="shared" si="33" ref="C41:L41">SUM(C200,C571,C783,C836,C889)</f>
        <v>434275.54660000006</v>
      </c>
      <c r="D41" s="20">
        <f t="shared" si="33"/>
        <v>134408.28029999998</v>
      </c>
      <c r="E41" s="20">
        <f t="shared" si="33"/>
        <v>95126.14500000002</v>
      </c>
      <c r="F41" s="20">
        <f t="shared" si="33"/>
        <v>135607.2513</v>
      </c>
      <c r="G41" s="20">
        <f t="shared" si="33"/>
        <v>54740.277400000006</v>
      </c>
      <c r="H41" s="20">
        <f t="shared" si="33"/>
        <v>92198.3585</v>
      </c>
      <c r="I41" s="20">
        <f t="shared" si="33"/>
        <v>25295.606599999996</v>
      </c>
      <c r="J41" s="20">
        <f t="shared" si="33"/>
        <v>96470.85940000002</v>
      </c>
      <c r="K41" s="20">
        <f t="shared" si="33"/>
        <v>15643.4792</v>
      </c>
      <c r="L41" s="21">
        <f t="shared" si="33"/>
        <v>1083765.8042999997</v>
      </c>
    </row>
    <row r="42" spans="2:12" ht="12" customHeight="1">
      <c r="B42" s="12" t="s">
        <v>53</v>
      </c>
      <c r="C42" s="19">
        <f aca="true" t="shared" si="34" ref="C42:L42">SUM(C201,C572,C784,C837,C890)</f>
        <v>40521.9011</v>
      </c>
      <c r="D42" s="20">
        <f t="shared" si="34"/>
        <v>15331.2596</v>
      </c>
      <c r="E42" s="20">
        <f t="shared" si="34"/>
        <v>22640.6411</v>
      </c>
      <c r="F42" s="20">
        <f t="shared" si="34"/>
        <v>19894.5616</v>
      </c>
      <c r="G42" s="20">
        <f t="shared" si="34"/>
        <v>7906.2977</v>
      </c>
      <c r="H42" s="20">
        <f t="shared" si="34"/>
        <v>18425.6391</v>
      </c>
      <c r="I42" s="20">
        <f t="shared" si="34"/>
        <v>16166.1887</v>
      </c>
      <c r="J42" s="20">
        <f t="shared" si="34"/>
        <v>44106.534600000006</v>
      </c>
      <c r="K42" s="20">
        <f t="shared" si="34"/>
        <v>7513.026699999999</v>
      </c>
      <c r="L42" s="21">
        <f t="shared" si="34"/>
        <v>192506.05020000003</v>
      </c>
    </row>
    <row r="43" spans="2:12" ht="12" customHeight="1">
      <c r="B43" s="12" t="s">
        <v>54</v>
      </c>
      <c r="C43" s="19">
        <f aca="true" t="shared" si="35" ref="C43:L43">SUM(C202,C573,C785,C838,C891)</f>
        <v>26501.2176</v>
      </c>
      <c r="D43" s="20">
        <f t="shared" si="35"/>
        <v>5334.2497</v>
      </c>
      <c r="E43" s="20">
        <f t="shared" si="35"/>
        <v>6578.5394</v>
      </c>
      <c r="F43" s="20">
        <f t="shared" si="35"/>
        <v>14520.0587</v>
      </c>
      <c r="G43" s="20">
        <f t="shared" si="35"/>
        <v>2287.11</v>
      </c>
      <c r="H43" s="20">
        <f t="shared" si="35"/>
        <v>3910.1156</v>
      </c>
      <c r="I43" s="20">
        <f t="shared" si="35"/>
        <v>5755.139099999999</v>
      </c>
      <c r="J43" s="20">
        <f t="shared" si="35"/>
        <v>1131.4063</v>
      </c>
      <c r="K43" s="20">
        <f t="shared" si="35"/>
        <v>1155.1998000000003</v>
      </c>
      <c r="L43" s="21">
        <f t="shared" si="35"/>
        <v>67173.03619999999</v>
      </c>
    </row>
    <row r="44" spans="2:12" ht="12" customHeight="1">
      <c r="B44" s="12" t="s">
        <v>55</v>
      </c>
      <c r="C44" s="19">
        <f aca="true" t="shared" si="36" ref="C44:L44">SUM(C203,C574,C786,C839,C892)</f>
        <v>17721.3723</v>
      </c>
      <c r="D44" s="20">
        <f t="shared" si="36"/>
        <v>6811.2257</v>
      </c>
      <c r="E44" s="20">
        <f t="shared" si="36"/>
        <v>43536.491700000006</v>
      </c>
      <c r="F44" s="20">
        <f t="shared" si="36"/>
        <v>56202.90779999999</v>
      </c>
      <c r="G44" s="20">
        <f t="shared" si="36"/>
        <v>32944.82310000001</v>
      </c>
      <c r="H44" s="20">
        <f t="shared" si="36"/>
        <v>67929.7079</v>
      </c>
      <c r="I44" s="20">
        <f t="shared" si="36"/>
        <v>68717.61089999999</v>
      </c>
      <c r="J44" s="20">
        <f t="shared" si="36"/>
        <v>65493.2366</v>
      </c>
      <c r="K44" s="20">
        <f t="shared" si="36"/>
        <v>2038.0030999999997</v>
      </c>
      <c r="L44" s="21">
        <f t="shared" si="36"/>
        <v>361395.3791000001</v>
      </c>
    </row>
    <row r="45" spans="2:12" ht="12" customHeight="1">
      <c r="B45" s="12" t="s">
        <v>56</v>
      </c>
      <c r="C45" s="19">
        <f aca="true" t="shared" si="37" ref="C45:L45">SUM(C204,C575,C787,C840,C893)</f>
        <v>52187.71079999999</v>
      </c>
      <c r="D45" s="20">
        <f t="shared" si="37"/>
        <v>24009.5672</v>
      </c>
      <c r="E45" s="20">
        <f t="shared" si="37"/>
        <v>23070.0628</v>
      </c>
      <c r="F45" s="20">
        <f t="shared" si="37"/>
        <v>8857.097299999998</v>
      </c>
      <c r="G45" s="20">
        <f t="shared" si="37"/>
        <v>16578.8527</v>
      </c>
      <c r="H45" s="20">
        <f t="shared" si="37"/>
        <v>11973.094400000002</v>
      </c>
      <c r="I45" s="20">
        <f t="shared" si="37"/>
        <v>6199.6265</v>
      </c>
      <c r="J45" s="20">
        <f t="shared" si="37"/>
        <v>10010.5288</v>
      </c>
      <c r="K45" s="20">
        <f t="shared" si="37"/>
        <v>3059.3079000000002</v>
      </c>
      <c r="L45" s="21">
        <f t="shared" si="37"/>
        <v>155945.84840000002</v>
      </c>
    </row>
    <row r="46" spans="2:12" ht="12" customHeight="1">
      <c r="B46" s="12" t="s">
        <v>57</v>
      </c>
      <c r="C46" s="19">
        <f aca="true" t="shared" si="38" ref="C46:L46">SUM(C205,C576,C788,C841,C894)</f>
        <v>29461.2795</v>
      </c>
      <c r="D46" s="20">
        <f t="shared" si="38"/>
        <v>12755.461000000001</v>
      </c>
      <c r="E46" s="20">
        <f t="shared" si="38"/>
        <v>4085.9821</v>
      </c>
      <c r="F46" s="20">
        <f t="shared" si="38"/>
        <v>3428.7313000000004</v>
      </c>
      <c r="G46" s="20">
        <f t="shared" si="38"/>
        <v>7113.8464</v>
      </c>
      <c r="H46" s="20">
        <f t="shared" si="38"/>
        <v>14023.3373</v>
      </c>
      <c r="I46" s="20">
        <f t="shared" si="38"/>
        <v>5858.0794</v>
      </c>
      <c r="J46" s="20">
        <f t="shared" si="38"/>
        <v>14495.2052</v>
      </c>
      <c r="K46" s="20">
        <f t="shared" si="38"/>
        <v>4371.7282000000005</v>
      </c>
      <c r="L46" s="21">
        <f t="shared" si="38"/>
        <v>95593.6504</v>
      </c>
    </row>
    <row r="47" spans="2:12" ht="12" customHeight="1">
      <c r="B47" s="15" t="s">
        <v>58</v>
      </c>
      <c r="C47" s="28">
        <f aca="true" t="shared" si="39" ref="C47:L47">SUM(C206,C577,C789,C842,C895)</f>
        <v>302158.3192</v>
      </c>
      <c r="D47" s="29">
        <f t="shared" si="39"/>
        <v>90736.0509</v>
      </c>
      <c r="E47" s="29">
        <f t="shared" si="39"/>
        <v>136391.54200000002</v>
      </c>
      <c r="F47" s="29">
        <f t="shared" si="39"/>
        <v>221827.86960000003</v>
      </c>
      <c r="G47" s="29">
        <f t="shared" si="39"/>
        <v>167590.391</v>
      </c>
      <c r="H47" s="29">
        <f t="shared" si="39"/>
        <v>73948.656</v>
      </c>
      <c r="I47" s="29">
        <f t="shared" si="39"/>
        <v>32624.035</v>
      </c>
      <c r="J47" s="29">
        <f t="shared" si="39"/>
        <v>44958.5459</v>
      </c>
      <c r="K47" s="29">
        <f t="shared" si="39"/>
        <v>36907.851899999994</v>
      </c>
      <c r="L47" s="30">
        <f t="shared" si="39"/>
        <v>1107143.2615000003</v>
      </c>
    </row>
    <row r="48" spans="2:12" ht="12" customHeight="1">
      <c r="B48" s="12" t="s">
        <v>59</v>
      </c>
      <c r="C48" s="19">
        <f aca="true" t="shared" si="40" ref="C48:L48">SUM(C207,C578,C790,C843,C896)</f>
        <v>41550.106700000004</v>
      </c>
      <c r="D48" s="20">
        <f t="shared" si="40"/>
        <v>17991.4511</v>
      </c>
      <c r="E48" s="20">
        <f t="shared" si="40"/>
        <v>23538.735500000003</v>
      </c>
      <c r="F48" s="20">
        <f t="shared" si="40"/>
        <v>11891.962199999998</v>
      </c>
      <c r="G48" s="20">
        <f t="shared" si="40"/>
        <v>5630.1655</v>
      </c>
      <c r="H48" s="20">
        <f t="shared" si="40"/>
        <v>2806.7951000000003</v>
      </c>
      <c r="I48" s="20">
        <f t="shared" si="40"/>
        <v>3918.5535</v>
      </c>
      <c r="J48" s="20">
        <f t="shared" si="40"/>
        <v>5450.0527</v>
      </c>
      <c r="K48" s="20">
        <f t="shared" si="40"/>
        <v>11177.873899999999</v>
      </c>
      <c r="L48" s="21">
        <f t="shared" si="40"/>
        <v>123955.69619999998</v>
      </c>
    </row>
    <row r="49" spans="2:12" ht="12" customHeight="1">
      <c r="B49" s="12" t="s">
        <v>60</v>
      </c>
      <c r="C49" s="19">
        <f aca="true" t="shared" si="41" ref="C49:L49">SUM(C208,C579,C791,C844,C897)</f>
        <v>51014.9365</v>
      </c>
      <c r="D49" s="20">
        <f t="shared" si="41"/>
        <v>5832.1008999999995</v>
      </c>
      <c r="E49" s="20">
        <f t="shared" si="41"/>
        <v>10183.1585</v>
      </c>
      <c r="F49" s="20">
        <f t="shared" si="41"/>
        <v>7897.953299999999</v>
      </c>
      <c r="G49" s="20">
        <f t="shared" si="41"/>
        <v>2300.1153</v>
      </c>
      <c r="H49" s="20">
        <f t="shared" si="41"/>
        <v>4466.6952</v>
      </c>
      <c r="I49" s="20">
        <f t="shared" si="41"/>
        <v>11354.6214</v>
      </c>
      <c r="J49" s="20">
        <f t="shared" si="41"/>
        <v>7169.6341</v>
      </c>
      <c r="K49" s="20">
        <f t="shared" si="41"/>
        <v>19657.436400000002</v>
      </c>
      <c r="L49" s="21">
        <f t="shared" si="41"/>
        <v>119876.65160000001</v>
      </c>
    </row>
    <row r="50" spans="2:12" ht="12" customHeight="1">
      <c r="B50" s="12" t="s">
        <v>61</v>
      </c>
      <c r="C50" s="19">
        <f aca="true" t="shared" si="42" ref="C50:L50">SUM(C209,C580,C792,C845,C898)</f>
        <v>155666.994</v>
      </c>
      <c r="D50" s="20">
        <f t="shared" si="42"/>
        <v>18678.4722</v>
      </c>
      <c r="E50" s="20">
        <f t="shared" si="42"/>
        <v>7492.669599999999</v>
      </c>
      <c r="F50" s="20">
        <f t="shared" si="42"/>
        <v>19343.252399999998</v>
      </c>
      <c r="G50" s="20">
        <f t="shared" si="42"/>
        <v>1396.0203000000001</v>
      </c>
      <c r="H50" s="20">
        <f t="shared" si="42"/>
        <v>2546.6242</v>
      </c>
      <c r="I50" s="20">
        <f t="shared" si="42"/>
        <v>4574.6677</v>
      </c>
      <c r="J50" s="20">
        <f t="shared" si="42"/>
        <v>5007.578099999999</v>
      </c>
      <c r="K50" s="20">
        <f t="shared" si="42"/>
        <v>5161.8351999999995</v>
      </c>
      <c r="L50" s="21">
        <f t="shared" si="42"/>
        <v>219868.11369999996</v>
      </c>
    </row>
    <row r="51" spans="2:12" ht="12" customHeight="1">
      <c r="B51" s="12" t="s">
        <v>62</v>
      </c>
      <c r="C51" s="19">
        <f aca="true" t="shared" si="43" ref="C51:L51">SUM(C210,C581,C793,C846,C899)</f>
        <v>57172.759600000005</v>
      </c>
      <c r="D51" s="20">
        <f t="shared" si="43"/>
        <v>14560.8532</v>
      </c>
      <c r="E51" s="20">
        <f t="shared" si="43"/>
        <v>26069.4498</v>
      </c>
      <c r="F51" s="20">
        <f t="shared" si="43"/>
        <v>30760.680699999997</v>
      </c>
      <c r="G51" s="20">
        <f t="shared" si="43"/>
        <v>32723.297199999997</v>
      </c>
      <c r="H51" s="20">
        <f t="shared" si="43"/>
        <v>4497.6811</v>
      </c>
      <c r="I51" s="20">
        <f t="shared" si="43"/>
        <v>1883.3234</v>
      </c>
      <c r="J51" s="20">
        <f t="shared" si="43"/>
        <v>4377.8316</v>
      </c>
      <c r="K51" s="20">
        <f t="shared" si="43"/>
        <v>2787.0874000000003</v>
      </c>
      <c r="L51" s="21">
        <f t="shared" si="43"/>
        <v>174832.96399999998</v>
      </c>
    </row>
    <row r="52" spans="2:12" ht="12" customHeight="1">
      <c r="B52" s="12" t="s">
        <v>63</v>
      </c>
      <c r="C52" s="19">
        <f aca="true" t="shared" si="44" ref="C52:L52">SUM(C211,C582,C794,C847,C900)</f>
        <v>68132.5681</v>
      </c>
      <c r="D52" s="20">
        <f t="shared" si="44"/>
        <v>13577.4593</v>
      </c>
      <c r="E52" s="20">
        <f t="shared" si="44"/>
        <v>7236.6947</v>
      </c>
      <c r="F52" s="20">
        <f t="shared" si="44"/>
        <v>5535.187099999999</v>
      </c>
      <c r="G52" s="20">
        <f t="shared" si="44"/>
        <v>19866.0611</v>
      </c>
      <c r="H52" s="20">
        <f t="shared" si="44"/>
        <v>2200.8985</v>
      </c>
      <c r="I52" s="20">
        <f t="shared" si="44"/>
        <v>12624.1177</v>
      </c>
      <c r="J52" s="20">
        <f t="shared" si="44"/>
        <v>13674.9266</v>
      </c>
      <c r="K52" s="20">
        <f t="shared" si="44"/>
        <v>3120.7383</v>
      </c>
      <c r="L52" s="21">
        <f t="shared" si="44"/>
        <v>145968.65139999997</v>
      </c>
    </row>
    <row r="53" spans="2:12" ht="12" customHeight="1">
      <c r="B53" s="12" t="s">
        <v>64</v>
      </c>
      <c r="C53" s="19">
        <f aca="true" t="shared" si="45" ref="C53:L53">SUM(C212,C583,C795,C848,C901)</f>
        <v>82951.9449</v>
      </c>
      <c r="D53" s="20">
        <f t="shared" si="45"/>
        <v>19701.206</v>
      </c>
      <c r="E53" s="20">
        <f t="shared" si="45"/>
        <v>16238.7978</v>
      </c>
      <c r="F53" s="20">
        <f t="shared" si="45"/>
        <v>4868.8612</v>
      </c>
      <c r="G53" s="20">
        <f t="shared" si="45"/>
        <v>10847.596000000001</v>
      </c>
      <c r="H53" s="20">
        <f t="shared" si="45"/>
        <v>5987.3969</v>
      </c>
      <c r="I53" s="20">
        <f t="shared" si="45"/>
        <v>12761.494</v>
      </c>
      <c r="J53" s="20">
        <f t="shared" si="45"/>
        <v>20996.049</v>
      </c>
      <c r="K53" s="20">
        <f t="shared" si="45"/>
        <v>5494.3813</v>
      </c>
      <c r="L53" s="21">
        <f t="shared" si="45"/>
        <v>179847.72709999996</v>
      </c>
    </row>
    <row r="54" spans="2:12" ht="12" customHeight="1">
      <c r="B54" s="16" t="s">
        <v>65</v>
      </c>
      <c r="C54" s="31">
        <f aca="true" t="shared" si="46" ref="C54:L54">SUM(C213,C584,C796,C849,C902)</f>
        <v>49016.1559</v>
      </c>
      <c r="D54" s="32">
        <f t="shared" si="46"/>
        <v>5813.438300000001</v>
      </c>
      <c r="E54" s="32">
        <f t="shared" si="46"/>
        <v>3954.1776999999997</v>
      </c>
      <c r="F54" s="32">
        <f t="shared" si="46"/>
        <v>316.5988</v>
      </c>
      <c r="G54" s="32">
        <f t="shared" si="46"/>
        <v>7.2868</v>
      </c>
      <c r="H54" s="32">
        <f t="shared" si="46"/>
        <v>1087.5509</v>
      </c>
      <c r="I54" s="32">
        <f t="shared" si="46"/>
        <v>1297.2172</v>
      </c>
      <c r="J54" s="32">
        <f t="shared" si="46"/>
        <v>729.5437</v>
      </c>
      <c r="K54" s="32">
        <f t="shared" si="46"/>
        <v>10199.0028</v>
      </c>
      <c r="L54" s="33">
        <f t="shared" si="46"/>
        <v>72420.9721</v>
      </c>
    </row>
    <row r="55" spans="2:12" ht="12" customHeight="1">
      <c r="B55" s="16" t="s">
        <v>66</v>
      </c>
      <c r="C55" s="31">
        <f aca="true" t="shared" si="47" ref="C55:L55">SUM(C214,C585,C797,C850,C903)</f>
        <v>8650608.692799998</v>
      </c>
      <c r="D55" s="32">
        <f t="shared" si="47"/>
        <v>2453291.3544999994</v>
      </c>
      <c r="E55" s="32">
        <f t="shared" si="47"/>
        <v>2080159.0119999999</v>
      </c>
      <c r="F55" s="32">
        <f t="shared" si="47"/>
        <v>2331994.932600001</v>
      </c>
      <c r="G55" s="32">
        <f t="shared" si="47"/>
        <v>1609968.014</v>
      </c>
      <c r="H55" s="32">
        <f t="shared" si="47"/>
        <v>2810352.7090000007</v>
      </c>
      <c r="I55" s="32">
        <f t="shared" si="47"/>
        <v>1278448.1797999998</v>
      </c>
      <c r="J55" s="32">
        <f t="shared" si="47"/>
        <v>987538.6752000003</v>
      </c>
      <c r="K55" s="32">
        <f t="shared" si="47"/>
        <v>406131.69230000005</v>
      </c>
      <c r="L55" s="33">
        <f t="shared" si="47"/>
        <v>22608493.2622</v>
      </c>
    </row>
    <row r="57" spans="2:4" s="3" customFormat="1" ht="13.5" customHeight="1">
      <c r="B57" s="4" t="s">
        <v>1</v>
      </c>
      <c r="C57" s="36" t="s">
        <v>2</v>
      </c>
      <c r="D57" s="37"/>
    </row>
    <row r="58" spans="2:13" ht="12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6" t="s">
        <v>78</v>
      </c>
      <c r="M58" s="7"/>
    </row>
    <row r="59" spans="2:12" s="5" customFormat="1" ht="13.5" customHeight="1">
      <c r="B59" s="34" t="s">
        <v>67</v>
      </c>
      <c r="C59" s="38" t="s">
        <v>68</v>
      </c>
      <c r="D59" s="40" t="s">
        <v>69</v>
      </c>
      <c r="E59" s="40" t="s">
        <v>70</v>
      </c>
      <c r="F59" s="40" t="s">
        <v>71</v>
      </c>
      <c r="G59" s="40" t="s">
        <v>72</v>
      </c>
      <c r="H59" s="40" t="s">
        <v>73</v>
      </c>
      <c r="I59" s="40" t="s">
        <v>74</v>
      </c>
      <c r="J59" s="40" t="s">
        <v>75</v>
      </c>
      <c r="K59" s="40" t="s">
        <v>76</v>
      </c>
      <c r="L59" s="42" t="s">
        <v>77</v>
      </c>
    </row>
    <row r="60" spans="2:12" s="5" customFormat="1" ht="13.5" customHeight="1">
      <c r="B60" s="35" t="s">
        <v>18</v>
      </c>
      <c r="C60" s="39"/>
      <c r="D60" s="41"/>
      <c r="E60" s="41"/>
      <c r="F60" s="41"/>
      <c r="G60" s="41"/>
      <c r="H60" s="41"/>
      <c r="I60" s="41"/>
      <c r="J60" s="41"/>
      <c r="K60" s="41"/>
      <c r="L60" s="43"/>
    </row>
    <row r="61" spans="2:12" ht="12" customHeight="1">
      <c r="B61" s="12" t="s">
        <v>19</v>
      </c>
      <c r="C61" s="19">
        <v>0</v>
      </c>
      <c r="D61" s="20">
        <v>0</v>
      </c>
      <c r="E61" s="20">
        <v>0</v>
      </c>
      <c r="F61" s="20">
        <v>12.0978</v>
      </c>
      <c r="G61" s="20">
        <v>42.192</v>
      </c>
      <c r="H61" s="20">
        <v>27.8225</v>
      </c>
      <c r="I61" s="20">
        <v>41.1258</v>
      </c>
      <c r="J61" s="20">
        <v>10943.5049</v>
      </c>
      <c r="K61" s="20">
        <v>2113.0813</v>
      </c>
      <c r="L61" s="21">
        <f>SUM(C61:K61)</f>
        <v>13179.8243</v>
      </c>
    </row>
    <row r="62" spans="2:12" ht="12" customHeight="1">
      <c r="B62" s="12" t="s">
        <v>20</v>
      </c>
      <c r="C62" s="19">
        <v>0</v>
      </c>
      <c r="D62" s="20">
        <v>0</v>
      </c>
      <c r="E62" s="20">
        <v>0</v>
      </c>
      <c r="F62" s="20">
        <v>0</v>
      </c>
      <c r="G62" s="20">
        <v>6</v>
      </c>
      <c r="H62" s="20">
        <v>23.098</v>
      </c>
      <c r="I62" s="20">
        <v>52.7539</v>
      </c>
      <c r="J62" s="20">
        <v>43.5254</v>
      </c>
      <c r="K62" s="20">
        <v>94.6217</v>
      </c>
      <c r="L62" s="21">
        <f>SUM(C62:K62)</f>
        <v>219.999</v>
      </c>
    </row>
    <row r="63" spans="2:12" ht="12" customHeight="1">
      <c r="B63" s="12" t="s">
        <v>21</v>
      </c>
      <c r="C63" s="1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40.4291</v>
      </c>
      <c r="I63" s="20">
        <v>12.9703</v>
      </c>
      <c r="J63" s="20">
        <v>59.7012</v>
      </c>
      <c r="K63" s="20">
        <v>4.0384</v>
      </c>
      <c r="L63" s="21">
        <f>SUM(C63:K63)</f>
        <v>117.139</v>
      </c>
    </row>
    <row r="64" spans="2:12" ht="12" customHeight="1">
      <c r="B64" s="12" t="s">
        <v>22</v>
      </c>
      <c r="C64" s="19">
        <v>0</v>
      </c>
      <c r="D64" s="20">
        <v>1.5186</v>
      </c>
      <c r="E64" s="20">
        <v>0</v>
      </c>
      <c r="F64" s="20">
        <v>1.5186</v>
      </c>
      <c r="G64" s="20">
        <v>5.5682</v>
      </c>
      <c r="H64" s="20">
        <v>19.2356</v>
      </c>
      <c r="I64" s="20">
        <v>29.2022</v>
      </c>
      <c r="J64" s="20">
        <v>57.2326</v>
      </c>
      <c r="K64" s="20">
        <v>80.2361</v>
      </c>
      <c r="L64" s="21">
        <f>SUM(C64:K64)</f>
        <v>194.5119</v>
      </c>
    </row>
    <row r="65" spans="2:12" ht="12" customHeight="1">
      <c r="B65" s="12" t="s">
        <v>23</v>
      </c>
      <c r="C65" s="19">
        <v>0</v>
      </c>
      <c r="D65" s="20">
        <v>0</v>
      </c>
      <c r="E65" s="20">
        <v>0</v>
      </c>
      <c r="F65" s="20">
        <v>1.0089</v>
      </c>
      <c r="G65" s="20">
        <v>1.0089</v>
      </c>
      <c r="H65" s="20">
        <v>17.0393</v>
      </c>
      <c r="I65" s="20">
        <v>45.2718</v>
      </c>
      <c r="J65" s="20">
        <v>28.968</v>
      </c>
      <c r="K65" s="20">
        <v>9.2497</v>
      </c>
      <c r="L65" s="21">
        <f aca="true" t="shared" si="48" ref="L65:L107">SUM(C65:K65)</f>
        <v>102.54660000000001</v>
      </c>
    </row>
    <row r="66" spans="2:12" ht="12" customHeight="1">
      <c r="B66" s="12" t="s">
        <v>24</v>
      </c>
      <c r="C66" s="19">
        <v>0</v>
      </c>
      <c r="D66" s="20">
        <v>0</v>
      </c>
      <c r="E66" s="20">
        <v>0</v>
      </c>
      <c r="F66" s="20">
        <v>0</v>
      </c>
      <c r="G66" s="20">
        <v>0</v>
      </c>
      <c r="H66" s="20">
        <v>5</v>
      </c>
      <c r="I66" s="20">
        <v>63.8909</v>
      </c>
      <c r="J66" s="20">
        <v>28.8032</v>
      </c>
      <c r="K66" s="20">
        <v>16.3768</v>
      </c>
      <c r="L66" s="21">
        <f t="shared" si="48"/>
        <v>114.07090000000001</v>
      </c>
    </row>
    <row r="67" spans="2:12" ht="12" customHeight="1">
      <c r="B67" s="12" t="s">
        <v>25</v>
      </c>
      <c r="C67" s="19">
        <v>0</v>
      </c>
      <c r="D67" s="20">
        <v>0</v>
      </c>
      <c r="E67" s="20">
        <v>0</v>
      </c>
      <c r="F67" s="20">
        <v>0</v>
      </c>
      <c r="G67" s="20">
        <v>5.418</v>
      </c>
      <c r="H67" s="20">
        <v>28.3679</v>
      </c>
      <c r="I67" s="20">
        <v>47.8171</v>
      </c>
      <c r="J67" s="20">
        <v>128.9465</v>
      </c>
      <c r="K67" s="20">
        <v>51.6711</v>
      </c>
      <c r="L67" s="21">
        <f t="shared" si="48"/>
        <v>262.2206</v>
      </c>
    </row>
    <row r="68" spans="2:12" ht="12" customHeight="1">
      <c r="B68" s="12" t="s">
        <v>26</v>
      </c>
      <c r="C68" s="19">
        <v>0</v>
      </c>
      <c r="D68" s="20">
        <v>0</v>
      </c>
      <c r="E68" s="20">
        <v>0</v>
      </c>
      <c r="F68" s="20">
        <v>0</v>
      </c>
      <c r="G68" s="20">
        <v>13.1976</v>
      </c>
      <c r="H68" s="20">
        <v>91.4811</v>
      </c>
      <c r="I68" s="20">
        <v>148.5375</v>
      </c>
      <c r="J68" s="20">
        <v>214.6814</v>
      </c>
      <c r="K68" s="20">
        <v>72.7335</v>
      </c>
      <c r="L68" s="21">
        <f t="shared" si="48"/>
        <v>540.6311000000001</v>
      </c>
    </row>
    <row r="69" spans="2:12" ht="12" customHeight="1">
      <c r="B69" s="12" t="s">
        <v>27</v>
      </c>
      <c r="C69" s="19">
        <v>0</v>
      </c>
      <c r="D69" s="20">
        <v>0</v>
      </c>
      <c r="E69" s="20">
        <v>0</v>
      </c>
      <c r="F69" s="20">
        <v>0</v>
      </c>
      <c r="G69" s="20">
        <v>0</v>
      </c>
      <c r="H69" s="20">
        <v>12</v>
      </c>
      <c r="I69" s="20">
        <v>27.3703</v>
      </c>
      <c r="J69" s="20">
        <v>42.1038</v>
      </c>
      <c r="K69" s="20">
        <v>144.675</v>
      </c>
      <c r="L69" s="21">
        <f t="shared" si="48"/>
        <v>226.1491</v>
      </c>
    </row>
    <row r="70" spans="2:12" ht="12" customHeight="1">
      <c r="B70" s="13" t="s">
        <v>28</v>
      </c>
      <c r="C70" s="22">
        <v>0</v>
      </c>
      <c r="D70" s="23">
        <v>0</v>
      </c>
      <c r="E70" s="23">
        <v>0</v>
      </c>
      <c r="F70" s="23">
        <v>1.3544</v>
      </c>
      <c r="G70" s="23">
        <v>1.3544</v>
      </c>
      <c r="H70" s="23">
        <v>26.1784</v>
      </c>
      <c r="I70" s="23">
        <v>9.0602</v>
      </c>
      <c r="J70" s="23">
        <v>76.5167</v>
      </c>
      <c r="K70" s="23">
        <v>8.9508</v>
      </c>
      <c r="L70" s="24">
        <f t="shared" si="48"/>
        <v>123.4149</v>
      </c>
    </row>
    <row r="71" spans="2:12" ht="12" customHeight="1">
      <c r="B71" s="12" t="s">
        <v>29</v>
      </c>
      <c r="C71" s="19">
        <v>0</v>
      </c>
      <c r="D71" s="20">
        <v>0</v>
      </c>
      <c r="E71" s="20">
        <v>0</v>
      </c>
      <c r="F71" s="20">
        <v>0</v>
      </c>
      <c r="G71" s="20">
        <v>0</v>
      </c>
      <c r="H71" s="20">
        <v>49.7773</v>
      </c>
      <c r="I71" s="20">
        <v>27.2644</v>
      </c>
      <c r="J71" s="20">
        <v>181.3752</v>
      </c>
      <c r="K71" s="20">
        <v>187.3292</v>
      </c>
      <c r="L71" s="21">
        <f t="shared" si="48"/>
        <v>445.74609999999996</v>
      </c>
    </row>
    <row r="72" spans="2:12" ht="12" customHeight="1">
      <c r="B72" s="12" t="s">
        <v>30</v>
      </c>
      <c r="C72" s="19">
        <v>0</v>
      </c>
      <c r="D72" s="20">
        <v>0</v>
      </c>
      <c r="E72" s="20">
        <v>0</v>
      </c>
      <c r="F72" s="20">
        <v>0</v>
      </c>
      <c r="G72" s="20">
        <v>0</v>
      </c>
      <c r="H72" s="20">
        <v>217.8042</v>
      </c>
      <c r="I72" s="20">
        <v>118.1047</v>
      </c>
      <c r="J72" s="20">
        <v>621.9306</v>
      </c>
      <c r="K72" s="20">
        <v>443.9016</v>
      </c>
      <c r="L72" s="21">
        <f t="shared" si="48"/>
        <v>1401.7411</v>
      </c>
    </row>
    <row r="73" spans="2:12" ht="12" customHeight="1">
      <c r="B73" s="12" t="s">
        <v>31</v>
      </c>
      <c r="C73" s="19">
        <v>0</v>
      </c>
      <c r="D73" s="20">
        <v>0</v>
      </c>
      <c r="E73" s="20">
        <v>0</v>
      </c>
      <c r="F73" s="20">
        <v>77.9915</v>
      </c>
      <c r="G73" s="20">
        <v>1.5557</v>
      </c>
      <c r="H73" s="20">
        <v>71.3826</v>
      </c>
      <c r="I73" s="20">
        <v>38.1109</v>
      </c>
      <c r="J73" s="20">
        <v>306.3653</v>
      </c>
      <c r="K73" s="20">
        <v>221.2647</v>
      </c>
      <c r="L73" s="21">
        <f t="shared" si="48"/>
        <v>716.6707</v>
      </c>
    </row>
    <row r="74" spans="2:12" ht="12" customHeight="1">
      <c r="B74" s="12" t="s">
        <v>32</v>
      </c>
      <c r="C74" s="19">
        <v>0</v>
      </c>
      <c r="D74" s="20">
        <v>0</v>
      </c>
      <c r="E74" s="20">
        <v>0</v>
      </c>
      <c r="F74" s="20">
        <v>12.8756</v>
      </c>
      <c r="G74" s="20">
        <v>22.7818</v>
      </c>
      <c r="H74" s="20">
        <v>152.2452</v>
      </c>
      <c r="I74" s="20">
        <v>111.3947</v>
      </c>
      <c r="J74" s="20">
        <v>242.775</v>
      </c>
      <c r="K74" s="20">
        <v>21.2296</v>
      </c>
      <c r="L74" s="21">
        <f t="shared" si="48"/>
        <v>563.3019</v>
      </c>
    </row>
    <row r="75" spans="2:12" ht="12" customHeight="1">
      <c r="B75" s="12" t="s">
        <v>33</v>
      </c>
      <c r="C75" s="19">
        <v>0</v>
      </c>
      <c r="D75" s="20">
        <v>0</v>
      </c>
      <c r="E75" s="20">
        <v>0</v>
      </c>
      <c r="F75" s="20">
        <v>0</v>
      </c>
      <c r="G75" s="20">
        <v>40.0408</v>
      </c>
      <c r="H75" s="20">
        <v>154.1849</v>
      </c>
      <c r="I75" s="20">
        <v>521.4219</v>
      </c>
      <c r="J75" s="20">
        <v>1079.9136</v>
      </c>
      <c r="K75" s="20">
        <v>194.0605</v>
      </c>
      <c r="L75" s="21">
        <f t="shared" si="48"/>
        <v>1989.6217000000001</v>
      </c>
    </row>
    <row r="76" spans="2:12" ht="12" customHeight="1">
      <c r="B76" s="12" t="s">
        <v>34</v>
      </c>
      <c r="C76" s="19">
        <v>0</v>
      </c>
      <c r="D76" s="20">
        <v>0</v>
      </c>
      <c r="E76" s="20">
        <v>0</v>
      </c>
      <c r="F76" s="20">
        <v>21.5025</v>
      </c>
      <c r="G76" s="20">
        <v>9.3421</v>
      </c>
      <c r="H76" s="20">
        <v>194.4088</v>
      </c>
      <c r="I76" s="20">
        <v>16.7328</v>
      </c>
      <c r="J76" s="20">
        <v>97.9789</v>
      </c>
      <c r="K76" s="20">
        <v>5.4416</v>
      </c>
      <c r="L76" s="21">
        <f t="shared" si="48"/>
        <v>345.4067</v>
      </c>
    </row>
    <row r="77" spans="2:12" ht="12" customHeight="1">
      <c r="B77" s="12" t="s">
        <v>35</v>
      </c>
      <c r="C77" s="19">
        <v>0</v>
      </c>
      <c r="D77" s="20">
        <v>0</v>
      </c>
      <c r="E77" s="20">
        <v>0</v>
      </c>
      <c r="F77" s="20">
        <v>0</v>
      </c>
      <c r="G77" s="20">
        <v>25.6561</v>
      </c>
      <c r="H77" s="20">
        <v>74.013</v>
      </c>
      <c r="I77" s="20">
        <v>11.1212</v>
      </c>
      <c r="J77" s="20">
        <v>10.5243</v>
      </c>
      <c r="K77" s="20">
        <v>15.5015</v>
      </c>
      <c r="L77" s="21">
        <f t="shared" si="48"/>
        <v>136.8161</v>
      </c>
    </row>
    <row r="78" spans="2:12" ht="12" customHeight="1">
      <c r="B78" s="12" t="s">
        <v>36</v>
      </c>
      <c r="C78" s="19">
        <v>0</v>
      </c>
      <c r="D78" s="20">
        <v>0</v>
      </c>
      <c r="E78" s="20">
        <v>0</v>
      </c>
      <c r="F78" s="20">
        <v>0</v>
      </c>
      <c r="G78" s="20">
        <v>10.2666</v>
      </c>
      <c r="H78" s="20">
        <v>10.2666</v>
      </c>
      <c r="I78" s="20">
        <v>9.2145</v>
      </c>
      <c r="J78" s="20">
        <v>1.0521</v>
      </c>
      <c r="K78" s="20">
        <v>0</v>
      </c>
      <c r="L78" s="21">
        <f t="shared" si="48"/>
        <v>30.7998</v>
      </c>
    </row>
    <row r="79" spans="2:12" ht="12" customHeight="1">
      <c r="B79" s="12" t="s">
        <v>37</v>
      </c>
      <c r="C79" s="19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9.1404</v>
      </c>
      <c r="K79" s="20">
        <v>6.0936</v>
      </c>
      <c r="L79" s="21">
        <f t="shared" si="48"/>
        <v>15.234</v>
      </c>
    </row>
    <row r="80" spans="2:12" ht="12" customHeight="1">
      <c r="B80" s="12" t="s">
        <v>38</v>
      </c>
      <c r="C80" s="19">
        <v>0</v>
      </c>
      <c r="D80" s="20">
        <v>0</v>
      </c>
      <c r="E80" s="20">
        <v>0</v>
      </c>
      <c r="F80" s="20">
        <v>7.9725</v>
      </c>
      <c r="G80" s="20">
        <v>46.9973</v>
      </c>
      <c r="H80" s="20">
        <v>77.9375</v>
      </c>
      <c r="I80" s="20">
        <v>59.2167</v>
      </c>
      <c r="J80" s="20">
        <v>341.64</v>
      </c>
      <c r="K80" s="20">
        <v>8.221</v>
      </c>
      <c r="L80" s="21">
        <f t="shared" si="48"/>
        <v>541.985</v>
      </c>
    </row>
    <row r="81" spans="2:12" ht="12" customHeight="1">
      <c r="B81" s="14" t="s">
        <v>39</v>
      </c>
      <c r="C81" s="25">
        <v>0</v>
      </c>
      <c r="D81" s="26">
        <v>0</v>
      </c>
      <c r="E81" s="26">
        <v>0</v>
      </c>
      <c r="F81" s="26">
        <v>0</v>
      </c>
      <c r="G81" s="26">
        <v>2.3506</v>
      </c>
      <c r="H81" s="26">
        <v>11.299</v>
      </c>
      <c r="I81" s="26">
        <v>65.1766</v>
      </c>
      <c r="J81" s="26">
        <v>34.7267</v>
      </c>
      <c r="K81" s="26">
        <v>120.0143</v>
      </c>
      <c r="L81" s="27">
        <f t="shared" si="48"/>
        <v>233.5672</v>
      </c>
    </row>
    <row r="82" spans="2:12" ht="12" customHeight="1">
      <c r="B82" s="12" t="s">
        <v>40</v>
      </c>
      <c r="C82" s="19">
        <v>0</v>
      </c>
      <c r="D82" s="20">
        <v>0</v>
      </c>
      <c r="E82" s="20">
        <v>0</v>
      </c>
      <c r="F82" s="20">
        <v>19.9264</v>
      </c>
      <c r="G82" s="20">
        <v>27.983</v>
      </c>
      <c r="H82" s="20">
        <v>135.7262</v>
      </c>
      <c r="I82" s="20">
        <v>132.7331</v>
      </c>
      <c r="J82" s="20">
        <v>329.1674</v>
      </c>
      <c r="K82" s="20">
        <v>261.1115</v>
      </c>
      <c r="L82" s="21">
        <f t="shared" si="48"/>
        <v>906.6476</v>
      </c>
    </row>
    <row r="83" spans="2:12" ht="12" customHeight="1">
      <c r="B83" s="12" t="s">
        <v>41</v>
      </c>
      <c r="C83" s="19">
        <v>0</v>
      </c>
      <c r="D83" s="20">
        <v>0</v>
      </c>
      <c r="E83" s="20">
        <v>0</v>
      </c>
      <c r="F83" s="20">
        <v>0</v>
      </c>
      <c r="G83" s="20">
        <v>35.9578</v>
      </c>
      <c r="H83" s="20">
        <v>144.8615</v>
      </c>
      <c r="I83" s="20">
        <v>154.6018</v>
      </c>
      <c r="J83" s="20">
        <v>352.8786</v>
      </c>
      <c r="K83" s="20">
        <v>234.2833</v>
      </c>
      <c r="L83" s="21">
        <f t="shared" si="48"/>
        <v>922.5830000000001</v>
      </c>
    </row>
    <row r="84" spans="2:12" ht="12" customHeight="1">
      <c r="B84" s="12" t="s">
        <v>42</v>
      </c>
      <c r="C84" s="19">
        <v>0</v>
      </c>
      <c r="D84" s="20">
        <v>0</v>
      </c>
      <c r="E84" s="20">
        <v>0</v>
      </c>
      <c r="F84" s="20">
        <v>0</v>
      </c>
      <c r="G84" s="20">
        <v>7.7975</v>
      </c>
      <c r="H84" s="20">
        <v>60.916</v>
      </c>
      <c r="I84" s="20">
        <v>45.687</v>
      </c>
      <c r="J84" s="20">
        <v>27.4172</v>
      </c>
      <c r="K84" s="20">
        <v>28.2064</v>
      </c>
      <c r="L84" s="21">
        <f t="shared" si="48"/>
        <v>170.0241</v>
      </c>
    </row>
    <row r="85" spans="2:12" ht="12" customHeight="1">
      <c r="B85" s="12" t="s">
        <v>43</v>
      </c>
      <c r="C85" s="19">
        <v>0</v>
      </c>
      <c r="D85" s="20">
        <v>0</v>
      </c>
      <c r="E85" s="20">
        <v>0</v>
      </c>
      <c r="F85" s="20">
        <v>0</v>
      </c>
      <c r="G85" s="20">
        <v>0</v>
      </c>
      <c r="H85" s="20">
        <v>30.3049</v>
      </c>
      <c r="I85" s="20">
        <v>31.7998</v>
      </c>
      <c r="J85" s="20">
        <v>0</v>
      </c>
      <c r="K85" s="20">
        <v>16.2956</v>
      </c>
      <c r="L85" s="21">
        <f t="shared" si="48"/>
        <v>78.4003</v>
      </c>
    </row>
    <row r="86" spans="2:12" ht="12" customHeight="1">
      <c r="B86" s="12" t="s">
        <v>44</v>
      </c>
      <c r="C86" s="19">
        <v>0</v>
      </c>
      <c r="D86" s="20">
        <v>0</v>
      </c>
      <c r="E86" s="20">
        <v>0</v>
      </c>
      <c r="F86" s="20">
        <v>5.3186</v>
      </c>
      <c r="G86" s="20">
        <v>0</v>
      </c>
      <c r="H86" s="20">
        <v>17.4933</v>
      </c>
      <c r="I86" s="20">
        <v>162.8623</v>
      </c>
      <c r="J86" s="20">
        <v>18.9138</v>
      </c>
      <c r="K86" s="20">
        <v>13.5001</v>
      </c>
      <c r="L86" s="21">
        <f t="shared" si="48"/>
        <v>218.08810000000003</v>
      </c>
    </row>
    <row r="87" spans="2:12" ht="12" customHeight="1">
      <c r="B87" s="12" t="s">
        <v>45</v>
      </c>
      <c r="C87" s="19">
        <v>0</v>
      </c>
      <c r="D87" s="20">
        <v>0</v>
      </c>
      <c r="E87" s="20">
        <v>0</v>
      </c>
      <c r="F87" s="20">
        <v>3.8047</v>
      </c>
      <c r="G87" s="20">
        <v>6.6087</v>
      </c>
      <c r="H87" s="20">
        <v>191.5755</v>
      </c>
      <c r="I87" s="20">
        <v>226.706</v>
      </c>
      <c r="J87" s="20">
        <v>111.928</v>
      </c>
      <c r="K87" s="20">
        <v>116.3083</v>
      </c>
      <c r="L87" s="21">
        <f t="shared" si="48"/>
        <v>656.9312</v>
      </c>
    </row>
    <row r="88" spans="2:12" ht="12" customHeight="1">
      <c r="B88" s="12" t="s">
        <v>46</v>
      </c>
      <c r="C88" s="19">
        <v>0</v>
      </c>
      <c r="D88" s="20">
        <v>0</v>
      </c>
      <c r="E88" s="20">
        <v>4.5076</v>
      </c>
      <c r="F88" s="20">
        <v>8.2572</v>
      </c>
      <c r="G88" s="20">
        <v>10.9876</v>
      </c>
      <c r="H88" s="20">
        <v>37.7911</v>
      </c>
      <c r="I88" s="20">
        <v>230.0877</v>
      </c>
      <c r="J88" s="20">
        <v>61.1122</v>
      </c>
      <c r="K88" s="20">
        <v>45.1738</v>
      </c>
      <c r="L88" s="21">
        <f t="shared" si="48"/>
        <v>397.9172000000001</v>
      </c>
    </row>
    <row r="89" spans="2:12" ht="12" customHeight="1">
      <c r="B89" s="12" t="s">
        <v>47</v>
      </c>
      <c r="C89" s="19">
        <v>0</v>
      </c>
      <c r="D89" s="20">
        <v>0</v>
      </c>
      <c r="E89" s="20">
        <v>0</v>
      </c>
      <c r="F89" s="20">
        <v>0</v>
      </c>
      <c r="G89" s="20">
        <v>0</v>
      </c>
      <c r="H89" s="20">
        <v>69.6259</v>
      </c>
      <c r="I89" s="20">
        <v>7.1116</v>
      </c>
      <c r="J89" s="20">
        <v>7.1116</v>
      </c>
      <c r="K89" s="20">
        <v>12.609</v>
      </c>
      <c r="L89" s="21">
        <f t="shared" si="48"/>
        <v>96.45809999999999</v>
      </c>
    </row>
    <row r="90" spans="2:12" ht="12" customHeight="1">
      <c r="B90" s="15" t="s">
        <v>48</v>
      </c>
      <c r="C90" s="28">
        <v>0</v>
      </c>
      <c r="D90" s="29">
        <v>0</v>
      </c>
      <c r="E90" s="29">
        <v>0</v>
      </c>
      <c r="F90" s="29">
        <v>1.1036</v>
      </c>
      <c r="G90" s="29">
        <v>0</v>
      </c>
      <c r="H90" s="29">
        <v>0</v>
      </c>
      <c r="I90" s="29">
        <v>32.4723</v>
      </c>
      <c r="J90" s="29">
        <v>11.0987</v>
      </c>
      <c r="K90" s="29">
        <v>15.6284</v>
      </c>
      <c r="L90" s="30">
        <f t="shared" si="48"/>
        <v>60.303</v>
      </c>
    </row>
    <row r="91" spans="2:12" ht="12" customHeight="1">
      <c r="B91" s="12" t="s">
        <v>49</v>
      </c>
      <c r="C91" s="19">
        <v>0</v>
      </c>
      <c r="D91" s="20">
        <v>0</v>
      </c>
      <c r="E91" s="20">
        <v>0</v>
      </c>
      <c r="F91" s="20">
        <v>0</v>
      </c>
      <c r="G91" s="20">
        <v>7.3152</v>
      </c>
      <c r="H91" s="20">
        <v>0</v>
      </c>
      <c r="I91" s="20">
        <v>0</v>
      </c>
      <c r="J91" s="20">
        <v>6.8646</v>
      </c>
      <c r="K91" s="20">
        <v>3.4323</v>
      </c>
      <c r="L91" s="21">
        <f t="shared" si="48"/>
        <v>17.6121</v>
      </c>
    </row>
    <row r="92" spans="2:12" ht="12" customHeight="1">
      <c r="B92" s="12" t="s">
        <v>50</v>
      </c>
      <c r="C92" s="19">
        <v>0</v>
      </c>
      <c r="D92" s="20">
        <v>0</v>
      </c>
      <c r="E92" s="20">
        <v>0</v>
      </c>
      <c r="F92" s="20">
        <v>1.6385</v>
      </c>
      <c r="G92" s="20">
        <v>0</v>
      </c>
      <c r="H92" s="20">
        <v>0</v>
      </c>
      <c r="I92" s="20">
        <v>0</v>
      </c>
      <c r="J92" s="20">
        <v>29.493</v>
      </c>
      <c r="K92" s="20">
        <v>0</v>
      </c>
      <c r="L92" s="21">
        <f t="shared" si="48"/>
        <v>31.1315</v>
      </c>
    </row>
    <row r="93" spans="2:12" ht="12" customHeight="1">
      <c r="B93" s="12" t="s">
        <v>51</v>
      </c>
      <c r="C93" s="19">
        <v>0</v>
      </c>
      <c r="D93" s="20">
        <v>0</v>
      </c>
      <c r="E93" s="20">
        <v>0</v>
      </c>
      <c r="F93" s="20">
        <v>0</v>
      </c>
      <c r="G93" s="20">
        <v>1.5002</v>
      </c>
      <c r="H93" s="20">
        <v>88.942</v>
      </c>
      <c r="I93" s="20">
        <v>104.8344</v>
      </c>
      <c r="J93" s="20">
        <v>70.2852</v>
      </c>
      <c r="K93" s="20">
        <v>29.7406</v>
      </c>
      <c r="L93" s="21">
        <f t="shared" si="48"/>
        <v>295.30240000000003</v>
      </c>
    </row>
    <row r="94" spans="2:12" ht="12" customHeight="1">
      <c r="B94" s="12" t="s">
        <v>52</v>
      </c>
      <c r="C94" s="19">
        <v>1.4558</v>
      </c>
      <c r="D94" s="20">
        <v>0</v>
      </c>
      <c r="E94" s="20">
        <v>0</v>
      </c>
      <c r="F94" s="20">
        <v>0</v>
      </c>
      <c r="G94" s="20">
        <v>11.4262</v>
      </c>
      <c r="H94" s="20">
        <v>152.1017</v>
      </c>
      <c r="I94" s="20">
        <v>133.3093</v>
      </c>
      <c r="J94" s="20">
        <v>395.3631</v>
      </c>
      <c r="K94" s="20">
        <v>108.4594</v>
      </c>
      <c r="L94" s="21">
        <f t="shared" si="48"/>
        <v>802.1154999999999</v>
      </c>
    </row>
    <row r="95" spans="2:12" ht="12" customHeight="1">
      <c r="B95" s="12" t="s">
        <v>53</v>
      </c>
      <c r="C95" s="19">
        <v>0</v>
      </c>
      <c r="D95" s="20">
        <v>0</v>
      </c>
      <c r="E95" s="20">
        <v>0</v>
      </c>
      <c r="F95" s="20">
        <v>0</v>
      </c>
      <c r="G95" s="20">
        <v>4.2093</v>
      </c>
      <c r="H95" s="20">
        <v>22.3289</v>
      </c>
      <c r="I95" s="20">
        <v>54.7302</v>
      </c>
      <c r="J95" s="20">
        <v>305.9173</v>
      </c>
      <c r="K95" s="20">
        <v>205.1565</v>
      </c>
      <c r="L95" s="21">
        <f t="shared" si="48"/>
        <v>592.3422</v>
      </c>
    </row>
    <row r="96" spans="2:12" ht="12" customHeight="1">
      <c r="B96" s="12" t="s">
        <v>54</v>
      </c>
      <c r="C96" s="19">
        <v>0</v>
      </c>
      <c r="D96" s="20">
        <v>0</v>
      </c>
      <c r="E96" s="20">
        <v>0</v>
      </c>
      <c r="F96" s="20">
        <v>0</v>
      </c>
      <c r="G96" s="20">
        <v>0</v>
      </c>
      <c r="H96" s="20">
        <v>3.7332</v>
      </c>
      <c r="I96" s="20">
        <v>13.7944</v>
      </c>
      <c r="J96" s="20">
        <v>8.9152</v>
      </c>
      <c r="K96" s="20">
        <v>13.8664</v>
      </c>
      <c r="L96" s="21">
        <f t="shared" si="48"/>
        <v>40.3092</v>
      </c>
    </row>
    <row r="97" spans="2:12" ht="12" customHeight="1">
      <c r="B97" s="12" t="s">
        <v>55</v>
      </c>
      <c r="C97" s="19">
        <v>0</v>
      </c>
      <c r="D97" s="20">
        <v>0</v>
      </c>
      <c r="E97" s="20">
        <v>0</v>
      </c>
      <c r="F97" s="20">
        <v>0</v>
      </c>
      <c r="G97" s="20">
        <v>0</v>
      </c>
      <c r="H97" s="20">
        <v>54.4441</v>
      </c>
      <c r="I97" s="20">
        <v>49.3048</v>
      </c>
      <c r="J97" s="20">
        <v>58.4441</v>
      </c>
      <c r="K97" s="20">
        <v>0</v>
      </c>
      <c r="L97" s="21">
        <f t="shared" si="48"/>
        <v>162.19299999999998</v>
      </c>
    </row>
    <row r="98" spans="2:12" ht="12" customHeight="1">
      <c r="B98" s="12" t="s">
        <v>56</v>
      </c>
      <c r="C98" s="19">
        <v>0</v>
      </c>
      <c r="D98" s="20">
        <v>0</v>
      </c>
      <c r="E98" s="20">
        <v>0</v>
      </c>
      <c r="F98" s="20">
        <v>0</v>
      </c>
      <c r="G98" s="20">
        <v>1</v>
      </c>
      <c r="H98" s="20">
        <v>40.7153</v>
      </c>
      <c r="I98" s="20">
        <v>5.1843</v>
      </c>
      <c r="J98" s="20">
        <v>127.1908</v>
      </c>
      <c r="K98" s="20">
        <v>82.1389</v>
      </c>
      <c r="L98" s="21">
        <f t="shared" si="48"/>
        <v>256.22929999999997</v>
      </c>
    </row>
    <row r="99" spans="2:12" ht="12" customHeight="1">
      <c r="B99" s="12" t="s">
        <v>57</v>
      </c>
      <c r="C99" s="19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1">
        <f t="shared" si="48"/>
        <v>0</v>
      </c>
    </row>
    <row r="100" spans="2:12" ht="12" customHeight="1">
      <c r="B100" s="15" t="s">
        <v>58</v>
      </c>
      <c r="C100" s="28">
        <v>0</v>
      </c>
      <c r="D100" s="29">
        <v>0</v>
      </c>
      <c r="E100" s="29">
        <v>15.237</v>
      </c>
      <c r="F100" s="29">
        <v>347.0724</v>
      </c>
      <c r="G100" s="29">
        <v>26.9984</v>
      </c>
      <c r="H100" s="29">
        <v>52.3174</v>
      </c>
      <c r="I100" s="29">
        <v>177.2897</v>
      </c>
      <c r="J100" s="29">
        <v>179.5767</v>
      </c>
      <c r="K100" s="29">
        <v>309.0721</v>
      </c>
      <c r="L100" s="30">
        <f t="shared" si="48"/>
        <v>1107.5637000000002</v>
      </c>
    </row>
    <row r="101" spans="2:12" ht="12" customHeight="1">
      <c r="B101" s="12" t="s">
        <v>59</v>
      </c>
      <c r="C101" s="19">
        <v>0</v>
      </c>
      <c r="D101" s="20">
        <v>0</v>
      </c>
      <c r="E101" s="20">
        <v>0</v>
      </c>
      <c r="F101" s="20">
        <v>0</v>
      </c>
      <c r="G101" s="20">
        <v>6.2692</v>
      </c>
      <c r="H101" s="20">
        <v>16.3672</v>
      </c>
      <c r="I101" s="20">
        <v>61.2502</v>
      </c>
      <c r="J101" s="20">
        <v>26.375</v>
      </c>
      <c r="K101" s="20">
        <v>98.499</v>
      </c>
      <c r="L101" s="21">
        <f t="shared" si="48"/>
        <v>208.7606</v>
      </c>
    </row>
    <row r="102" spans="2:12" ht="12" customHeight="1">
      <c r="B102" s="12" t="s">
        <v>60</v>
      </c>
      <c r="C102" s="19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72.7838</v>
      </c>
      <c r="L102" s="21">
        <f t="shared" si="48"/>
        <v>72.7838</v>
      </c>
    </row>
    <row r="103" spans="2:12" ht="12" customHeight="1">
      <c r="B103" s="12" t="s">
        <v>61</v>
      </c>
      <c r="C103" s="19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21.429</v>
      </c>
      <c r="J103" s="20">
        <v>40.3063</v>
      </c>
      <c r="K103" s="20">
        <v>0</v>
      </c>
      <c r="L103" s="21">
        <f t="shared" si="48"/>
        <v>61.735299999999995</v>
      </c>
    </row>
    <row r="104" spans="2:12" ht="12" customHeight="1">
      <c r="B104" s="12" t="s">
        <v>62</v>
      </c>
      <c r="C104" s="19">
        <v>0</v>
      </c>
      <c r="D104" s="20">
        <v>0</v>
      </c>
      <c r="E104" s="20">
        <v>0</v>
      </c>
      <c r="F104" s="20">
        <v>1.9396</v>
      </c>
      <c r="G104" s="20">
        <v>1.7833</v>
      </c>
      <c r="H104" s="20">
        <v>13.5154</v>
      </c>
      <c r="I104" s="20">
        <v>3.7229</v>
      </c>
      <c r="J104" s="20">
        <v>20.2544</v>
      </c>
      <c r="K104" s="20">
        <v>24.6503</v>
      </c>
      <c r="L104" s="21">
        <f t="shared" si="48"/>
        <v>65.8659</v>
      </c>
    </row>
    <row r="105" spans="2:12" ht="12" customHeight="1">
      <c r="B105" s="12" t="s">
        <v>63</v>
      </c>
      <c r="C105" s="19">
        <v>0</v>
      </c>
      <c r="D105" s="20">
        <v>0</v>
      </c>
      <c r="E105" s="20">
        <v>0</v>
      </c>
      <c r="F105" s="20">
        <v>3.9726</v>
      </c>
      <c r="G105" s="20">
        <v>2.6484</v>
      </c>
      <c r="H105" s="20">
        <v>4.1088</v>
      </c>
      <c r="I105" s="20">
        <v>39.5934</v>
      </c>
      <c r="J105" s="20">
        <v>35.4044</v>
      </c>
      <c r="K105" s="20">
        <v>17.2139</v>
      </c>
      <c r="L105" s="21">
        <f t="shared" si="48"/>
        <v>102.94149999999999</v>
      </c>
    </row>
    <row r="106" spans="2:12" ht="12" customHeight="1">
      <c r="B106" s="12" t="s">
        <v>64</v>
      </c>
      <c r="C106" s="19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1</v>
      </c>
      <c r="I106" s="20">
        <v>22.5544</v>
      </c>
      <c r="J106" s="20">
        <v>158.0778</v>
      </c>
      <c r="K106" s="20">
        <v>10.3886</v>
      </c>
      <c r="L106" s="21">
        <f t="shared" si="48"/>
        <v>192.0208</v>
      </c>
    </row>
    <row r="107" spans="2:12" ht="12" customHeight="1">
      <c r="B107" s="16" t="s">
        <v>65</v>
      </c>
      <c r="C107" s="31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3">
        <f t="shared" si="48"/>
        <v>0</v>
      </c>
    </row>
    <row r="108" spans="2:12" ht="12" customHeight="1">
      <c r="B108" s="16" t="s">
        <v>66</v>
      </c>
      <c r="C108" s="31">
        <f aca="true" t="shared" si="49" ref="C108:K108">SUM(C61:C107)</f>
        <v>1.4558</v>
      </c>
      <c r="D108" s="32">
        <f t="shared" si="49"/>
        <v>1.5186</v>
      </c>
      <c r="E108" s="32">
        <f t="shared" si="49"/>
        <v>19.7446</v>
      </c>
      <c r="F108" s="32">
        <f t="shared" si="49"/>
        <v>529.3554000000001</v>
      </c>
      <c r="G108" s="32">
        <f t="shared" si="49"/>
        <v>386.2149</v>
      </c>
      <c r="H108" s="32">
        <f t="shared" si="49"/>
        <v>2441.8394</v>
      </c>
      <c r="I108" s="32">
        <f t="shared" si="49"/>
        <v>3166.8170000000005</v>
      </c>
      <c r="J108" s="32">
        <f t="shared" si="49"/>
        <v>16933.501200000002</v>
      </c>
      <c r="K108" s="32">
        <f t="shared" si="49"/>
        <v>5537.2102</v>
      </c>
      <c r="L108" s="33">
        <f>SUM(C108:K108)</f>
        <v>29017.657100000004</v>
      </c>
    </row>
    <row r="110" spans="2:4" s="3" customFormat="1" ht="13.5" customHeight="1">
      <c r="B110" s="4" t="s">
        <v>1</v>
      </c>
      <c r="C110" s="36" t="s">
        <v>4</v>
      </c>
      <c r="D110" s="37"/>
    </row>
    <row r="111" spans="2:13" ht="12" customHeight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6" t="s">
        <v>78</v>
      </c>
      <c r="M111" s="7"/>
    </row>
    <row r="112" spans="2:12" s="5" customFormat="1" ht="13.5" customHeight="1">
      <c r="B112" s="34" t="s">
        <v>67</v>
      </c>
      <c r="C112" s="38" t="s">
        <v>68</v>
      </c>
      <c r="D112" s="40" t="s">
        <v>69</v>
      </c>
      <c r="E112" s="40" t="s">
        <v>70</v>
      </c>
      <c r="F112" s="40" t="s">
        <v>71</v>
      </c>
      <c r="G112" s="40" t="s">
        <v>72</v>
      </c>
      <c r="H112" s="40" t="s">
        <v>73</v>
      </c>
      <c r="I112" s="40" t="s">
        <v>74</v>
      </c>
      <c r="J112" s="40" t="s">
        <v>75</v>
      </c>
      <c r="K112" s="40" t="s">
        <v>76</v>
      </c>
      <c r="L112" s="42" t="s">
        <v>77</v>
      </c>
    </row>
    <row r="113" spans="2:12" s="5" customFormat="1" ht="13.5" customHeight="1">
      <c r="B113" s="35" t="s">
        <v>18</v>
      </c>
      <c r="C113" s="39"/>
      <c r="D113" s="41"/>
      <c r="E113" s="41"/>
      <c r="F113" s="41"/>
      <c r="G113" s="41"/>
      <c r="H113" s="41"/>
      <c r="I113" s="41"/>
      <c r="J113" s="41"/>
      <c r="K113" s="41"/>
      <c r="L113" s="43"/>
    </row>
    <row r="114" spans="2:12" ht="12" customHeight="1">
      <c r="B114" s="12" t="s">
        <v>19</v>
      </c>
      <c r="C114" s="19">
        <v>3.2727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1">
        <f>SUM(C114:K114)</f>
        <v>3.2727</v>
      </c>
    </row>
    <row r="115" spans="2:12" ht="12" customHeight="1">
      <c r="B115" s="12" t="s">
        <v>20</v>
      </c>
      <c r="C115" s="19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1">
        <f>SUM(C115:K115)</f>
        <v>0</v>
      </c>
    </row>
    <row r="116" spans="2:12" ht="12" customHeight="1">
      <c r="B116" s="12" t="s">
        <v>21</v>
      </c>
      <c r="C116" s="19">
        <v>3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>
        <f>SUM(C116:K116)</f>
        <v>3</v>
      </c>
    </row>
    <row r="117" spans="2:12" ht="12" customHeight="1">
      <c r="B117" s="12" t="s">
        <v>22</v>
      </c>
      <c r="C117" s="19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1">
        <f>SUM(C117:K117)</f>
        <v>0</v>
      </c>
    </row>
    <row r="118" spans="2:12" ht="12" customHeight="1">
      <c r="B118" s="12" t="s">
        <v>23</v>
      </c>
      <c r="C118" s="19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1">
        <f aca="true" t="shared" si="50" ref="L118:L160">SUM(C118:K118)</f>
        <v>0</v>
      </c>
    </row>
    <row r="119" spans="2:12" ht="12" customHeight="1">
      <c r="B119" s="12" t="s">
        <v>24</v>
      </c>
      <c r="C119" s="19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>
        <f t="shared" si="50"/>
        <v>0</v>
      </c>
    </row>
    <row r="120" spans="2:12" ht="12" customHeight="1">
      <c r="B120" s="12" t="s">
        <v>25</v>
      </c>
      <c r="C120" s="19">
        <v>0</v>
      </c>
      <c r="D120" s="20">
        <v>0</v>
      </c>
      <c r="E120" s="20">
        <v>0</v>
      </c>
      <c r="F120" s="20">
        <v>0</v>
      </c>
      <c r="G120" s="20">
        <v>3.0618</v>
      </c>
      <c r="H120" s="20">
        <v>0</v>
      </c>
      <c r="I120" s="20">
        <v>0</v>
      </c>
      <c r="J120" s="20">
        <v>0</v>
      </c>
      <c r="K120" s="20">
        <v>0</v>
      </c>
      <c r="L120" s="21">
        <f t="shared" si="50"/>
        <v>3.0618</v>
      </c>
    </row>
    <row r="121" spans="2:12" ht="12" customHeight="1">
      <c r="B121" s="12" t="s">
        <v>26</v>
      </c>
      <c r="C121" s="19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1">
        <f t="shared" si="50"/>
        <v>0</v>
      </c>
    </row>
    <row r="122" spans="2:12" ht="12" customHeight="1">
      <c r="B122" s="12" t="s">
        <v>27</v>
      </c>
      <c r="C122" s="19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1">
        <f t="shared" si="50"/>
        <v>0</v>
      </c>
    </row>
    <row r="123" spans="2:12" ht="12" customHeight="1">
      <c r="B123" s="13" t="s">
        <v>28</v>
      </c>
      <c r="C123" s="22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4">
        <f t="shared" si="50"/>
        <v>0</v>
      </c>
    </row>
    <row r="124" spans="2:12" ht="12" customHeight="1">
      <c r="B124" s="12" t="s">
        <v>29</v>
      </c>
      <c r="C124" s="19">
        <v>0</v>
      </c>
      <c r="D124" s="20">
        <v>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1">
        <f t="shared" si="50"/>
        <v>3</v>
      </c>
    </row>
    <row r="125" spans="2:12" ht="12" customHeight="1">
      <c r="B125" s="12" t="s">
        <v>30</v>
      </c>
      <c r="C125" s="19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1">
        <f t="shared" si="50"/>
        <v>0</v>
      </c>
    </row>
    <row r="126" spans="2:12" ht="12" customHeight="1">
      <c r="B126" s="12" t="s">
        <v>31</v>
      </c>
      <c r="C126" s="19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1">
        <f t="shared" si="50"/>
        <v>0</v>
      </c>
    </row>
    <row r="127" spans="2:12" ht="12" customHeight="1">
      <c r="B127" s="12" t="s">
        <v>32</v>
      </c>
      <c r="C127" s="19">
        <v>0</v>
      </c>
      <c r="D127" s="20">
        <v>14.8236</v>
      </c>
      <c r="E127" s="20">
        <v>0</v>
      </c>
      <c r="F127" s="20">
        <v>278.3592</v>
      </c>
      <c r="G127" s="20">
        <v>117.7674</v>
      </c>
      <c r="H127" s="20">
        <v>0</v>
      </c>
      <c r="I127" s="20">
        <v>0</v>
      </c>
      <c r="J127" s="20">
        <v>0</v>
      </c>
      <c r="K127" s="20">
        <v>0</v>
      </c>
      <c r="L127" s="21">
        <f t="shared" si="50"/>
        <v>410.9502</v>
      </c>
    </row>
    <row r="128" spans="2:12" ht="12" customHeight="1">
      <c r="B128" s="12" t="s">
        <v>33</v>
      </c>
      <c r="C128" s="19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1">
        <f t="shared" si="50"/>
        <v>0</v>
      </c>
    </row>
    <row r="129" spans="2:12" ht="12" customHeight="1">
      <c r="B129" s="12" t="s">
        <v>34</v>
      </c>
      <c r="C129" s="19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1">
        <f t="shared" si="50"/>
        <v>0</v>
      </c>
    </row>
    <row r="130" spans="2:12" ht="12" customHeight="1">
      <c r="B130" s="12" t="s">
        <v>35</v>
      </c>
      <c r="C130" s="19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1">
        <f t="shared" si="50"/>
        <v>0</v>
      </c>
    </row>
    <row r="131" spans="2:12" ht="12" customHeight="1">
      <c r="B131" s="12" t="s">
        <v>36</v>
      </c>
      <c r="C131" s="19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1">
        <f t="shared" si="50"/>
        <v>0</v>
      </c>
    </row>
    <row r="132" spans="2:12" ht="12" customHeight="1">
      <c r="B132" s="12" t="s">
        <v>37</v>
      </c>
      <c r="C132" s="19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1">
        <f t="shared" si="50"/>
        <v>0</v>
      </c>
    </row>
    <row r="133" spans="2:12" ht="12" customHeight="1">
      <c r="B133" s="12" t="s">
        <v>38</v>
      </c>
      <c r="C133" s="19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1">
        <f t="shared" si="50"/>
        <v>0</v>
      </c>
    </row>
    <row r="134" spans="2:12" ht="12" customHeight="1">
      <c r="B134" s="14" t="s">
        <v>39</v>
      </c>
      <c r="C134" s="25">
        <v>0</v>
      </c>
      <c r="D134" s="26">
        <v>0</v>
      </c>
      <c r="E134" s="26">
        <v>12.4794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7">
        <f t="shared" si="50"/>
        <v>12.4794</v>
      </c>
    </row>
    <row r="135" spans="2:12" ht="12" customHeight="1">
      <c r="B135" s="12" t="s">
        <v>40</v>
      </c>
      <c r="C135" s="19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1">
        <f t="shared" si="50"/>
        <v>0</v>
      </c>
    </row>
    <row r="136" spans="2:12" ht="12" customHeight="1">
      <c r="B136" s="12" t="s">
        <v>41</v>
      </c>
      <c r="C136" s="19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1">
        <f t="shared" si="50"/>
        <v>0</v>
      </c>
    </row>
    <row r="137" spans="2:12" ht="12" customHeight="1">
      <c r="B137" s="12" t="s">
        <v>42</v>
      </c>
      <c r="C137" s="19">
        <v>4.7949</v>
      </c>
      <c r="D137" s="20">
        <v>0</v>
      </c>
      <c r="E137" s="20">
        <v>4.7949</v>
      </c>
      <c r="F137" s="20">
        <v>0</v>
      </c>
      <c r="G137" s="20">
        <v>48.6896</v>
      </c>
      <c r="H137" s="20">
        <v>0</v>
      </c>
      <c r="I137" s="20">
        <v>0</v>
      </c>
      <c r="J137" s="20">
        <v>0</v>
      </c>
      <c r="K137" s="20">
        <v>0</v>
      </c>
      <c r="L137" s="21">
        <f t="shared" si="50"/>
        <v>58.279399999999995</v>
      </c>
    </row>
    <row r="138" spans="2:12" ht="12" customHeight="1">
      <c r="B138" s="12" t="s">
        <v>43</v>
      </c>
      <c r="C138" s="19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1">
        <f t="shared" si="50"/>
        <v>0</v>
      </c>
    </row>
    <row r="139" spans="2:12" ht="12" customHeight="1">
      <c r="B139" s="12" t="s">
        <v>44</v>
      </c>
      <c r="C139" s="19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1">
        <f t="shared" si="50"/>
        <v>0</v>
      </c>
    </row>
    <row r="140" spans="2:12" ht="12" customHeight="1">
      <c r="B140" s="12" t="s">
        <v>45</v>
      </c>
      <c r="C140" s="19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1">
        <f t="shared" si="50"/>
        <v>0</v>
      </c>
    </row>
    <row r="141" spans="2:12" ht="12" customHeight="1">
      <c r="B141" s="12" t="s">
        <v>46</v>
      </c>
      <c r="C141" s="19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1">
        <f t="shared" si="50"/>
        <v>0</v>
      </c>
    </row>
    <row r="142" spans="2:12" ht="12" customHeight="1">
      <c r="B142" s="12" t="s">
        <v>47</v>
      </c>
      <c r="C142" s="19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1">
        <f t="shared" si="50"/>
        <v>0</v>
      </c>
    </row>
    <row r="143" spans="2:12" ht="12" customHeight="1">
      <c r="B143" s="15" t="s">
        <v>48</v>
      </c>
      <c r="C143" s="28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30">
        <f t="shared" si="50"/>
        <v>0</v>
      </c>
    </row>
    <row r="144" spans="2:12" ht="12" customHeight="1">
      <c r="B144" s="12" t="s">
        <v>49</v>
      </c>
      <c r="C144" s="19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1">
        <f t="shared" si="50"/>
        <v>0</v>
      </c>
    </row>
    <row r="145" spans="2:12" ht="12" customHeight="1">
      <c r="B145" s="12" t="s">
        <v>50</v>
      </c>
      <c r="C145" s="19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1">
        <f t="shared" si="50"/>
        <v>0</v>
      </c>
    </row>
    <row r="146" spans="2:12" ht="12" customHeight="1">
      <c r="B146" s="12" t="s">
        <v>51</v>
      </c>
      <c r="C146" s="19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1">
        <f t="shared" si="50"/>
        <v>0</v>
      </c>
    </row>
    <row r="147" spans="2:12" ht="12" customHeight="1">
      <c r="B147" s="12" t="s">
        <v>52</v>
      </c>
      <c r="C147" s="19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1">
        <f t="shared" si="50"/>
        <v>0</v>
      </c>
    </row>
    <row r="148" spans="2:12" ht="12" customHeight="1">
      <c r="B148" s="12" t="s">
        <v>53</v>
      </c>
      <c r="C148" s="19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1">
        <f t="shared" si="50"/>
        <v>0</v>
      </c>
    </row>
    <row r="149" spans="2:12" ht="12" customHeight="1">
      <c r="B149" s="12" t="s">
        <v>54</v>
      </c>
      <c r="C149" s="19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1">
        <f t="shared" si="50"/>
        <v>0</v>
      </c>
    </row>
    <row r="150" spans="2:12" ht="12" customHeight="1">
      <c r="B150" s="12" t="s">
        <v>55</v>
      </c>
      <c r="C150" s="19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1">
        <f t="shared" si="50"/>
        <v>0</v>
      </c>
    </row>
    <row r="151" spans="2:12" ht="12" customHeight="1">
      <c r="B151" s="12" t="s">
        <v>56</v>
      </c>
      <c r="C151" s="19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1">
        <f t="shared" si="50"/>
        <v>0</v>
      </c>
    </row>
    <row r="152" spans="2:12" ht="12" customHeight="1">
      <c r="B152" s="12" t="s">
        <v>57</v>
      </c>
      <c r="C152" s="19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1">
        <f t="shared" si="50"/>
        <v>0</v>
      </c>
    </row>
    <row r="153" spans="2:12" ht="12" customHeight="1">
      <c r="B153" s="15" t="s">
        <v>58</v>
      </c>
      <c r="C153" s="28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30">
        <f t="shared" si="50"/>
        <v>0</v>
      </c>
    </row>
    <row r="154" spans="2:12" ht="12" customHeight="1">
      <c r="B154" s="12" t="s">
        <v>59</v>
      </c>
      <c r="C154" s="19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1">
        <f t="shared" si="50"/>
        <v>0</v>
      </c>
    </row>
    <row r="155" spans="2:12" ht="12" customHeight="1">
      <c r="B155" s="12" t="s">
        <v>60</v>
      </c>
      <c r="C155" s="19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1">
        <f t="shared" si="50"/>
        <v>0</v>
      </c>
    </row>
    <row r="156" spans="2:12" ht="12" customHeight="1">
      <c r="B156" s="12" t="s">
        <v>61</v>
      </c>
      <c r="C156" s="19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1">
        <f t="shared" si="50"/>
        <v>0</v>
      </c>
    </row>
    <row r="157" spans="2:12" ht="12" customHeight="1">
      <c r="B157" s="12" t="s">
        <v>62</v>
      </c>
      <c r="C157" s="19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1">
        <f t="shared" si="50"/>
        <v>0</v>
      </c>
    </row>
    <row r="158" spans="2:12" ht="12" customHeight="1">
      <c r="B158" s="12" t="s">
        <v>63</v>
      </c>
      <c r="C158" s="19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1">
        <f t="shared" si="50"/>
        <v>0</v>
      </c>
    </row>
    <row r="159" spans="2:12" ht="12" customHeight="1">
      <c r="B159" s="12" t="s">
        <v>64</v>
      </c>
      <c r="C159" s="19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1">
        <f t="shared" si="50"/>
        <v>0</v>
      </c>
    </row>
    <row r="160" spans="2:12" ht="12" customHeight="1">
      <c r="B160" s="16" t="s">
        <v>65</v>
      </c>
      <c r="C160" s="31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3">
        <f t="shared" si="50"/>
        <v>0</v>
      </c>
    </row>
    <row r="161" spans="2:12" ht="12" customHeight="1">
      <c r="B161" s="16" t="s">
        <v>66</v>
      </c>
      <c r="C161" s="31">
        <f aca="true" t="shared" si="51" ref="C161:K161">SUM(C114:C160)</f>
        <v>11.0676</v>
      </c>
      <c r="D161" s="32">
        <f t="shared" si="51"/>
        <v>17.8236</v>
      </c>
      <c r="E161" s="32">
        <f t="shared" si="51"/>
        <v>17.2743</v>
      </c>
      <c r="F161" s="32">
        <f t="shared" si="51"/>
        <v>278.3592</v>
      </c>
      <c r="G161" s="32">
        <f t="shared" si="51"/>
        <v>169.5188</v>
      </c>
      <c r="H161" s="32">
        <f t="shared" si="51"/>
        <v>0</v>
      </c>
      <c r="I161" s="32">
        <f t="shared" si="51"/>
        <v>0</v>
      </c>
      <c r="J161" s="32">
        <f t="shared" si="51"/>
        <v>0</v>
      </c>
      <c r="K161" s="32">
        <f t="shared" si="51"/>
        <v>0</v>
      </c>
      <c r="L161" s="33">
        <f>SUM(C161:K161)</f>
        <v>494.0435</v>
      </c>
    </row>
    <row r="163" spans="2:4" s="3" customFormat="1" ht="13.5" customHeight="1">
      <c r="B163" s="4" t="s">
        <v>1</v>
      </c>
      <c r="C163" s="36" t="s">
        <v>3</v>
      </c>
      <c r="D163" s="37"/>
    </row>
    <row r="164" spans="2:13" ht="12" customHeight="1"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6" t="s">
        <v>78</v>
      </c>
      <c r="M164" s="7"/>
    </row>
    <row r="165" spans="2:12" s="5" customFormat="1" ht="13.5" customHeight="1">
      <c r="B165" s="34" t="s">
        <v>67</v>
      </c>
      <c r="C165" s="38" t="s">
        <v>68</v>
      </c>
      <c r="D165" s="40" t="s">
        <v>69</v>
      </c>
      <c r="E165" s="40" t="s">
        <v>70</v>
      </c>
      <c r="F165" s="40" t="s">
        <v>71</v>
      </c>
      <c r="G165" s="40" t="s">
        <v>72</v>
      </c>
      <c r="H165" s="40" t="s">
        <v>73</v>
      </c>
      <c r="I165" s="40" t="s">
        <v>74</v>
      </c>
      <c r="J165" s="40" t="s">
        <v>75</v>
      </c>
      <c r="K165" s="40" t="s">
        <v>76</v>
      </c>
      <c r="L165" s="42" t="s">
        <v>77</v>
      </c>
    </row>
    <row r="166" spans="2:12" s="5" customFormat="1" ht="13.5" customHeight="1">
      <c r="B166" s="35" t="s">
        <v>18</v>
      </c>
      <c r="C166" s="39"/>
      <c r="D166" s="41"/>
      <c r="E166" s="41"/>
      <c r="F166" s="41"/>
      <c r="G166" s="41"/>
      <c r="H166" s="41"/>
      <c r="I166" s="41"/>
      <c r="J166" s="41"/>
      <c r="K166" s="41"/>
      <c r="L166" s="43"/>
    </row>
    <row r="167" spans="2:12" ht="12" customHeight="1">
      <c r="B167" s="12" t="s">
        <v>19</v>
      </c>
      <c r="C167" s="19">
        <f aca="true" t="shared" si="52" ref="C167:L167">SUM(C61,C114)</f>
        <v>3.2727</v>
      </c>
      <c r="D167" s="20">
        <f t="shared" si="52"/>
        <v>0</v>
      </c>
      <c r="E167" s="20">
        <f t="shared" si="52"/>
        <v>0</v>
      </c>
      <c r="F167" s="20">
        <f t="shared" si="52"/>
        <v>12.0978</v>
      </c>
      <c r="G167" s="20">
        <f t="shared" si="52"/>
        <v>42.192</v>
      </c>
      <c r="H167" s="20">
        <f t="shared" si="52"/>
        <v>27.8225</v>
      </c>
      <c r="I167" s="20">
        <f t="shared" si="52"/>
        <v>41.1258</v>
      </c>
      <c r="J167" s="20">
        <f t="shared" si="52"/>
        <v>10943.5049</v>
      </c>
      <c r="K167" s="20">
        <f t="shared" si="52"/>
        <v>2113.0813</v>
      </c>
      <c r="L167" s="21">
        <f t="shared" si="52"/>
        <v>13183.097</v>
      </c>
    </row>
    <row r="168" spans="2:12" ht="12" customHeight="1">
      <c r="B168" s="12" t="s">
        <v>20</v>
      </c>
      <c r="C168" s="19">
        <f aca="true" t="shared" si="53" ref="C168:L168">SUM(C62,C115)</f>
        <v>0</v>
      </c>
      <c r="D168" s="20">
        <f t="shared" si="53"/>
        <v>0</v>
      </c>
      <c r="E168" s="20">
        <f t="shared" si="53"/>
        <v>0</v>
      </c>
      <c r="F168" s="20">
        <f t="shared" si="53"/>
        <v>0</v>
      </c>
      <c r="G168" s="20">
        <f t="shared" si="53"/>
        <v>6</v>
      </c>
      <c r="H168" s="20">
        <f t="shared" si="53"/>
        <v>23.098</v>
      </c>
      <c r="I168" s="20">
        <f t="shared" si="53"/>
        <v>52.7539</v>
      </c>
      <c r="J168" s="20">
        <f t="shared" si="53"/>
        <v>43.5254</v>
      </c>
      <c r="K168" s="20">
        <f t="shared" si="53"/>
        <v>94.6217</v>
      </c>
      <c r="L168" s="21">
        <f t="shared" si="53"/>
        <v>219.999</v>
      </c>
    </row>
    <row r="169" spans="2:12" ht="12" customHeight="1">
      <c r="B169" s="12" t="s">
        <v>21</v>
      </c>
      <c r="C169" s="19">
        <f aca="true" t="shared" si="54" ref="C169:L169">SUM(C63,C116)</f>
        <v>3</v>
      </c>
      <c r="D169" s="20">
        <f t="shared" si="54"/>
        <v>0</v>
      </c>
      <c r="E169" s="20">
        <f t="shared" si="54"/>
        <v>0</v>
      </c>
      <c r="F169" s="20">
        <f t="shared" si="54"/>
        <v>0</v>
      </c>
      <c r="G169" s="20">
        <f t="shared" si="54"/>
        <v>0</v>
      </c>
      <c r="H169" s="20">
        <f t="shared" si="54"/>
        <v>40.4291</v>
      </c>
      <c r="I169" s="20">
        <f t="shared" si="54"/>
        <v>12.9703</v>
      </c>
      <c r="J169" s="20">
        <f t="shared" si="54"/>
        <v>59.7012</v>
      </c>
      <c r="K169" s="20">
        <f t="shared" si="54"/>
        <v>4.0384</v>
      </c>
      <c r="L169" s="21">
        <f t="shared" si="54"/>
        <v>120.139</v>
      </c>
    </row>
    <row r="170" spans="2:12" ht="12" customHeight="1">
      <c r="B170" s="12" t="s">
        <v>22</v>
      </c>
      <c r="C170" s="19">
        <f aca="true" t="shared" si="55" ref="C170:L170">SUM(C64,C117)</f>
        <v>0</v>
      </c>
      <c r="D170" s="20">
        <f t="shared" si="55"/>
        <v>1.5186</v>
      </c>
      <c r="E170" s="20">
        <f t="shared" si="55"/>
        <v>0</v>
      </c>
      <c r="F170" s="20">
        <f t="shared" si="55"/>
        <v>1.5186</v>
      </c>
      <c r="G170" s="20">
        <f t="shared" si="55"/>
        <v>5.5682</v>
      </c>
      <c r="H170" s="20">
        <f t="shared" si="55"/>
        <v>19.2356</v>
      </c>
      <c r="I170" s="20">
        <f t="shared" si="55"/>
        <v>29.2022</v>
      </c>
      <c r="J170" s="20">
        <f t="shared" si="55"/>
        <v>57.2326</v>
      </c>
      <c r="K170" s="20">
        <f t="shared" si="55"/>
        <v>80.2361</v>
      </c>
      <c r="L170" s="21">
        <f t="shared" si="55"/>
        <v>194.5119</v>
      </c>
    </row>
    <row r="171" spans="2:12" ht="12" customHeight="1">
      <c r="B171" s="12" t="s">
        <v>23</v>
      </c>
      <c r="C171" s="19">
        <f aca="true" t="shared" si="56" ref="C171:L171">SUM(C65,C118)</f>
        <v>0</v>
      </c>
      <c r="D171" s="20">
        <f t="shared" si="56"/>
        <v>0</v>
      </c>
      <c r="E171" s="20">
        <f t="shared" si="56"/>
        <v>0</v>
      </c>
      <c r="F171" s="20">
        <f t="shared" si="56"/>
        <v>1.0089</v>
      </c>
      <c r="G171" s="20">
        <f t="shared" si="56"/>
        <v>1.0089</v>
      </c>
      <c r="H171" s="20">
        <f t="shared" si="56"/>
        <v>17.0393</v>
      </c>
      <c r="I171" s="20">
        <f t="shared" si="56"/>
        <v>45.2718</v>
      </c>
      <c r="J171" s="20">
        <f t="shared" si="56"/>
        <v>28.968</v>
      </c>
      <c r="K171" s="20">
        <f t="shared" si="56"/>
        <v>9.2497</v>
      </c>
      <c r="L171" s="21">
        <f t="shared" si="56"/>
        <v>102.54660000000001</v>
      </c>
    </row>
    <row r="172" spans="2:12" ht="12" customHeight="1">
      <c r="B172" s="12" t="s">
        <v>24</v>
      </c>
      <c r="C172" s="19">
        <f aca="true" t="shared" si="57" ref="C172:L172">SUM(C66,C119)</f>
        <v>0</v>
      </c>
      <c r="D172" s="20">
        <f t="shared" si="57"/>
        <v>0</v>
      </c>
      <c r="E172" s="20">
        <f t="shared" si="57"/>
        <v>0</v>
      </c>
      <c r="F172" s="20">
        <f t="shared" si="57"/>
        <v>0</v>
      </c>
      <c r="G172" s="20">
        <f t="shared" si="57"/>
        <v>0</v>
      </c>
      <c r="H172" s="20">
        <f t="shared" si="57"/>
        <v>5</v>
      </c>
      <c r="I172" s="20">
        <f t="shared" si="57"/>
        <v>63.8909</v>
      </c>
      <c r="J172" s="20">
        <f t="shared" si="57"/>
        <v>28.8032</v>
      </c>
      <c r="K172" s="20">
        <f t="shared" si="57"/>
        <v>16.3768</v>
      </c>
      <c r="L172" s="21">
        <f t="shared" si="57"/>
        <v>114.07090000000001</v>
      </c>
    </row>
    <row r="173" spans="2:12" ht="12" customHeight="1">
      <c r="B173" s="12" t="s">
        <v>25</v>
      </c>
      <c r="C173" s="19">
        <f aca="true" t="shared" si="58" ref="C173:L173">SUM(C67,C120)</f>
        <v>0</v>
      </c>
      <c r="D173" s="20">
        <f t="shared" si="58"/>
        <v>0</v>
      </c>
      <c r="E173" s="20">
        <f t="shared" si="58"/>
        <v>0</v>
      </c>
      <c r="F173" s="20">
        <f t="shared" si="58"/>
        <v>0</v>
      </c>
      <c r="G173" s="20">
        <f t="shared" si="58"/>
        <v>8.479800000000001</v>
      </c>
      <c r="H173" s="20">
        <f t="shared" si="58"/>
        <v>28.3679</v>
      </c>
      <c r="I173" s="20">
        <f t="shared" si="58"/>
        <v>47.8171</v>
      </c>
      <c r="J173" s="20">
        <f t="shared" si="58"/>
        <v>128.9465</v>
      </c>
      <c r="K173" s="20">
        <f t="shared" si="58"/>
        <v>51.6711</v>
      </c>
      <c r="L173" s="21">
        <f t="shared" si="58"/>
        <v>265.2824</v>
      </c>
    </row>
    <row r="174" spans="2:12" ht="12" customHeight="1">
      <c r="B174" s="12" t="s">
        <v>26</v>
      </c>
      <c r="C174" s="19">
        <f aca="true" t="shared" si="59" ref="C174:L174">SUM(C68,C121)</f>
        <v>0</v>
      </c>
      <c r="D174" s="20">
        <f t="shared" si="59"/>
        <v>0</v>
      </c>
      <c r="E174" s="20">
        <f t="shared" si="59"/>
        <v>0</v>
      </c>
      <c r="F174" s="20">
        <f t="shared" si="59"/>
        <v>0</v>
      </c>
      <c r="G174" s="20">
        <f t="shared" si="59"/>
        <v>13.1976</v>
      </c>
      <c r="H174" s="20">
        <f t="shared" si="59"/>
        <v>91.4811</v>
      </c>
      <c r="I174" s="20">
        <f t="shared" si="59"/>
        <v>148.5375</v>
      </c>
      <c r="J174" s="20">
        <f t="shared" si="59"/>
        <v>214.6814</v>
      </c>
      <c r="K174" s="20">
        <f t="shared" si="59"/>
        <v>72.7335</v>
      </c>
      <c r="L174" s="21">
        <f t="shared" si="59"/>
        <v>540.6311000000001</v>
      </c>
    </row>
    <row r="175" spans="2:12" ht="12" customHeight="1">
      <c r="B175" s="12" t="s">
        <v>27</v>
      </c>
      <c r="C175" s="19">
        <f aca="true" t="shared" si="60" ref="C175:L175">SUM(C69,C122)</f>
        <v>0</v>
      </c>
      <c r="D175" s="20">
        <f t="shared" si="60"/>
        <v>0</v>
      </c>
      <c r="E175" s="20">
        <f t="shared" si="60"/>
        <v>0</v>
      </c>
      <c r="F175" s="20">
        <f t="shared" si="60"/>
        <v>0</v>
      </c>
      <c r="G175" s="20">
        <f t="shared" si="60"/>
        <v>0</v>
      </c>
      <c r="H175" s="20">
        <f t="shared" si="60"/>
        <v>12</v>
      </c>
      <c r="I175" s="20">
        <f t="shared" si="60"/>
        <v>27.3703</v>
      </c>
      <c r="J175" s="20">
        <f t="shared" si="60"/>
        <v>42.1038</v>
      </c>
      <c r="K175" s="20">
        <f t="shared" si="60"/>
        <v>144.675</v>
      </c>
      <c r="L175" s="21">
        <f t="shared" si="60"/>
        <v>226.1491</v>
      </c>
    </row>
    <row r="176" spans="2:12" ht="12" customHeight="1">
      <c r="B176" s="13" t="s">
        <v>28</v>
      </c>
      <c r="C176" s="22">
        <f aca="true" t="shared" si="61" ref="C176:L176">SUM(C70,C123)</f>
        <v>0</v>
      </c>
      <c r="D176" s="23">
        <f t="shared" si="61"/>
        <v>0</v>
      </c>
      <c r="E176" s="23">
        <f t="shared" si="61"/>
        <v>0</v>
      </c>
      <c r="F176" s="23">
        <f t="shared" si="61"/>
        <v>1.3544</v>
      </c>
      <c r="G176" s="23">
        <f t="shared" si="61"/>
        <v>1.3544</v>
      </c>
      <c r="H176" s="23">
        <f t="shared" si="61"/>
        <v>26.1784</v>
      </c>
      <c r="I176" s="23">
        <f t="shared" si="61"/>
        <v>9.0602</v>
      </c>
      <c r="J176" s="23">
        <f t="shared" si="61"/>
        <v>76.5167</v>
      </c>
      <c r="K176" s="23">
        <f t="shared" si="61"/>
        <v>8.9508</v>
      </c>
      <c r="L176" s="24">
        <f t="shared" si="61"/>
        <v>123.4149</v>
      </c>
    </row>
    <row r="177" spans="2:12" ht="12" customHeight="1">
      <c r="B177" s="12" t="s">
        <v>29</v>
      </c>
      <c r="C177" s="19">
        <f aca="true" t="shared" si="62" ref="C177:L177">SUM(C71,C124)</f>
        <v>0</v>
      </c>
      <c r="D177" s="20">
        <f t="shared" si="62"/>
        <v>3</v>
      </c>
      <c r="E177" s="20">
        <f t="shared" si="62"/>
        <v>0</v>
      </c>
      <c r="F177" s="20">
        <f t="shared" si="62"/>
        <v>0</v>
      </c>
      <c r="G177" s="20">
        <f t="shared" si="62"/>
        <v>0</v>
      </c>
      <c r="H177" s="20">
        <f t="shared" si="62"/>
        <v>49.7773</v>
      </c>
      <c r="I177" s="20">
        <f t="shared" si="62"/>
        <v>27.2644</v>
      </c>
      <c r="J177" s="20">
        <f t="shared" si="62"/>
        <v>181.3752</v>
      </c>
      <c r="K177" s="20">
        <f t="shared" si="62"/>
        <v>187.3292</v>
      </c>
      <c r="L177" s="21">
        <f t="shared" si="62"/>
        <v>448.74609999999996</v>
      </c>
    </row>
    <row r="178" spans="2:12" ht="12" customHeight="1">
      <c r="B178" s="12" t="s">
        <v>30</v>
      </c>
      <c r="C178" s="19">
        <f aca="true" t="shared" si="63" ref="C178:L178">SUM(C72,C125)</f>
        <v>0</v>
      </c>
      <c r="D178" s="20">
        <f t="shared" si="63"/>
        <v>0</v>
      </c>
      <c r="E178" s="20">
        <f t="shared" si="63"/>
        <v>0</v>
      </c>
      <c r="F178" s="20">
        <f t="shared" si="63"/>
        <v>0</v>
      </c>
      <c r="G178" s="20">
        <f t="shared" si="63"/>
        <v>0</v>
      </c>
      <c r="H178" s="20">
        <f t="shared" si="63"/>
        <v>217.8042</v>
      </c>
      <c r="I178" s="20">
        <f t="shared" si="63"/>
        <v>118.1047</v>
      </c>
      <c r="J178" s="20">
        <f t="shared" si="63"/>
        <v>621.9306</v>
      </c>
      <c r="K178" s="20">
        <f t="shared" si="63"/>
        <v>443.9016</v>
      </c>
      <c r="L178" s="21">
        <f t="shared" si="63"/>
        <v>1401.7411</v>
      </c>
    </row>
    <row r="179" spans="2:12" ht="12" customHeight="1">
      <c r="B179" s="12" t="s">
        <v>31</v>
      </c>
      <c r="C179" s="19">
        <f aca="true" t="shared" si="64" ref="C179:L179">SUM(C73,C126)</f>
        <v>0</v>
      </c>
      <c r="D179" s="20">
        <f t="shared" si="64"/>
        <v>0</v>
      </c>
      <c r="E179" s="20">
        <f t="shared" si="64"/>
        <v>0</v>
      </c>
      <c r="F179" s="20">
        <f t="shared" si="64"/>
        <v>77.9915</v>
      </c>
      <c r="G179" s="20">
        <f t="shared" si="64"/>
        <v>1.5557</v>
      </c>
      <c r="H179" s="20">
        <f t="shared" si="64"/>
        <v>71.3826</v>
      </c>
      <c r="I179" s="20">
        <f t="shared" si="64"/>
        <v>38.1109</v>
      </c>
      <c r="J179" s="20">
        <f t="shared" si="64"/>
        <v>306.3653</v>
      </c>
      <c r="K179" s="20">
        <f t="shared" si="64"/>
        <v>221.2647</v>
      </c>
      <c r="L179" s="21">
        <f t="shared" si="64"/>
        <v>716.6707</v>
      </c>
    </row>
    <row r="180" spans="2:12" ht="12" customHeight="1">
      <c r="B180" s="12" t="s">
        <v>32</v>
      </c>
      <c r="C180" s="19">
        <f aca="true" t="shared" si="65" ref="C180:L180">SUM(C74,C127)</f>
        <v>0</v>
      </c>
      <c r="D180" s="20">
        <f t="shared" si="65"/>
        <v>14.8236</v>
      </c>
      <c r="E180" s="20">
        <f t="shared" si="65"/>
        <v>0</v>
      </c>
      <c r="F180" s="20">
        <f t="shared" si="65"/>
        <v>291.2348</v>
      </c>
      <c r="G180" s="20">
        <f t="shared" si="65"/>
        <v>140.54919999999998</v>
      </c>
      <c r="H180" s="20">
        <f t="shared" si="65"/>
        <v>152.2452</v>
      </c>
      <c r="I180" s="20">
        <f t="shared" si="65"/>
        <v>111.3947</v>
      </c>
      <c r="J180" s="20">
        <f t="shared" si="65"/>
        <v>242.775</v>
      </c>
      <c r="K180" s="20">
        <f t="shared" si="65"/>
        <v>21.2296</v>
      </c>
      <c r="L180" s="21">
        <f t="shared" si="65"/>
        <v>974.2521</v>
      </c>
    </row>
    <row r="181" spans="2:12" ht="12" customHeight="1">
      <c r="B181" s="12" t="s">
        <v>33</v>
      </c>
      <c r="C181" s="19">
        <f aca="true" t="shared" si="66" ref="C181:L181">SUM(C75,C128)</f>
        <v>0</v>
      </c>
      <c r="D181" s="20">
        <f t="shared" si="66"/>
        <v>0</v>
      </c>
      <c r="E181" s="20">
        <f t="shared" si="66"/>
        <v>0</v>
      </c>
      <c r="F181" s="20">
        <f t="shared" si="66"/>
        <v>0</v>
      </c>
      <c r="G181" s="20">
        <f t="shared" si="66"/>
        <v>40.0408</v>
      </c>
      <c r="H181" s="20">
        <f t="shared" si="66"/>
        <v>154.1849</v>
      </c>
      <c r="I181" s="20">
        <f t="shared" si="66"/>
        <v>521.4219</v>
      </c>
      <c r="J181" s="20">
        <f t="shared" si="66"/>
        <v>1079.9136</v>
      </c>
      <c r="K181" s="20">
        <f t="shared" si="66"/>
        <v>194.0605</v>
      </c>
      <c r="L181" s="21">
        <f t="shared" si="66"/>
        <v>1989.6217000000001</v>
      </c>
    </row>
    <row r="182" spans="2:12" ht="12" customHeight="1">
      <c r="B182" s="12" t="s">
        <v>34</v>
      </c>
      <c r="C182" s="19">
        <f aca="true" t="shared" si="67" ref="C182:L182">SUM(C76,C129)</f>
        <v>0</v>
      </c>
      <c r="D182" s="20">
        <f t="shared" si="67"/>
        <v>0</v>
      </c>
      <c r="E182" s="20">
        <f t="shared" si="67"/>
        <v>0</v>
      </c>
      <c r="F182" s="20">
        <f t="shared" si="67"/>
        <v>21.5025</v>
      </c>
      <c r="G182" s="20">
        <f t="shared" si="67"/>
        <v>9.3421</v>
      </c>
      <c r="H182" s="20">
        <f t="shared" si="67"/>
        <v>194.4088</v>
      </c>
      <c r="I182" s="20">
        <f t="shared" si="67"/>
        <v>16.7328</v>
      </c>
      <c r="J182" s="20">
        <f t="shared" si="67"/>
        <v>97.9789</v>
      </c>
      <c r="K182" s="20">
        <f t="shared" si="67"/>
        <v>5.4416</v>
      </c>
      <c r="L182" s="21">
        <f t="shared" si="67"/>
        <v>345.4067</v>
      </c>
    </row>
    <row r="183" spans="2:12" ht="12" customHeight="1">
      <c r="B183" s="12" t="s">
        <v>35</v>
      </c>
      <c r="C183" s="19">
        <f aca="true" t="shared" si="68" ref="C183:L183">SUM(C77,C130)</f>
        <v>0</v>
      </c>
      <c r="D183" s="20">
        <f t="shared" si="68"/>
        <v>0</v>
      </c>
      <c r="E183" s="20">
        <f t="shared" si="68"/>
        <v>0</v>
      </c>
      <c r="F183" s="20">
        <f t="shared" si="68"/>
        <v>0</v>
      </c>
      <c r="G183" s="20">
        <f t="shared" si="68"/>
        <v>25.6561</v>
      </c>
      <c r="H183" s="20">
        <f t="shared" si="68"/>
        <v>74.013</v>
      </c>
      <c r="I183" s="20">
        <f t="shared" si="68"/>
        <v>11.1212</v>
      </c>
      <c r="J183" s="20">
        <f t="shared" si="68"/>
        <v>10.5243</v>
      </c>
      <c r="K183" s="20">
        <f t="shared" si="68"/>
        <v>15.5015</v>
      </c>
      <c r="L183" s="21">
        <f t="shared" si="68"/>
        <v>136.8161</v>
      </c>
    </row>
    <row r="184" spans="2:12" ht="12" customHeight="1">
      <c r="B184" s="12" t="s">
        <v>36</v>
      </c>
      <c r="C184" s="19">
        <f aca="true" t="shared" si="69" ref="C184:L184">SUM(C78,C131)</f>
        <v>0</v>
      </c>
      <c r="D184" s="20">
        <f t="shared" si="69"/>
        <v>0</v>
      </c>
      <c r="E184" s="20">
        <f t="shared" si="69"/>
        <v>0</v>
      </c>
      <c r="F184" s="20">
        <f t="shared" si="69"/>
        <v>0</v>
      </c>
      <c r="G184" s="20">
        <f t="shared" si="69"/>
        <v>10.2666</v>
      </c>
      <c r="H184" s="20">
        <f t="shared" si="69"/>
        <v>10.2666</v>
      </c>
      <c r="I184" s="20">
        <f t="shared" si="69"/>
        <v>9.2145</v>
      </c>
      <c r="J184" s="20">
        <f t="shared" si="69"/>
        <v>1.0521</v>
      </c>
      <c r="K184" s="20">
        <f t="shared" si="69"/>
        <v>0</v>
      </c>
      <c r="L184" s="21">
        <f t="shared" si="69"/>
        <v>30.7998</v>
      </c>
    </row>
    <row r="185" spans="2:12" ht="12" customHeight="1">
      <c r="B185" s="12" t="s">
        <v>37</v>
      </c>
      <c r="C185" s="19">
        <f aca="true" t="shared" si="70" ref="C185:L185">SUM(C79,C132)</f>
        <v>0</v>
      </c>
      <c r="D185" s="20">
        <f t="shared" si="70"/>
        <v>0</v>
      </c>
      <c r="E185" s="20">
        <f t="shared" si="70"/>
        <v>0</v>
      </c>
      <c r="F185" s="20">
        <f t="shared" si="70"/>
        <v>0</v>
      </c>
      <c r="G185" s="20">
        <f t="shared" si="70"/>
        <v>0</v>
      </c>
      <c r="H185" s="20">
        <f t="shared" si="70"/>
        <v>0</v>
      </c>
      <c r="I185" s="20">
        <f t="shared" si="70"/>
        <v>0</v>
      </c>
      <c r="J185" s="20">
        <f t="shared" si="70"/>
        <v>9.1404</v>
      </c>
      <c r="K185" s="20">
        <f t="shared" si="70"/>
        <v>6.0936</v>
      </c>
      <c r="L185" s="21">
        <f t="shared" si="70"/>
        <v>15.234</v>
      </c>
    </row>
    <row r="186" spans="2:12" ht="12" customHeight="1">
      <c r="B186" s="12" t="s">
        <v>38</v>
      </c>
      <c r="C186" s="19">
        <f aca="true" t="shared" si="71" ref="C186:L186">SUM(C80,C133)</f>
        <v>0</v>
      </c>
      <c r="D186" s="20">
        <f t="shared" si="71"/>
        <v>0</v>
      </c>
      <c r="E186" s="20">
        <f t="shared" si="71"/>
        <v>0</v>
      </c>
      <c r="F186" s="20">
        <f t="shared" si="71"/>
        <v>7.9725</v>
      </c>
      <c r="G186" s="20">
        <f t="shared" si="71"/>
        <v>46.9973</v>
      </c>
      <c r="H186" s="20">
        <f t="shared" si="71"/>
        <v>77.9375</v>
      </c>
      <c r="I186" s="20">
        <f t="shared" si="71"/>
        <v>59.2167</v>
      </c>
      <c r="J186" s="20">
        <f t="shared" si="71"/>
        <v>341.64</v>
      </c>
      <c r="K186" s="20">
        <f t="shared" si="71"/>
        <v>8.221</v>
      </c>
      <c r="L186" s="21">
        <f t="shared" si="71"/>
        <v>541.985</v>
      </c>
    </row>
    <row r="187" spans="2:12" ht="12" customHeight="1">
      <c r="B187" s="14" t="s">
        <v>39</v>
      </c>
      <c r="C187" s="25">
        <f aca="true" t="shared" si="72" ref="C187:L187">SUM(C81,C134)</f>
        <v>0</v>
      </c>
      <c r="D187" s="26">
        <f t="shared" si="72"/>
        <v>0</v>
      </c>
      <c r="E187" s="26">
        <f t="shared" si="72"/>
        <v>12.4794</v>
      </c>
      <c r="F187" s="26">
        <f t="shared" si="72"/>
        <v>0</v>
      </c>
      <c r="G187" s="26">
        <f t="shared" si="72"/>
        <v>2.3506</v>
      </c>
      <c r="H187" s="26">
        <f t="shared" si="72"/>
        <v>11.299</v>
      </c>
      <c r="I187" s="26">
        <f t="shared" si="72"/>
        <v>65.1766</v>
      </c>
      <c r="J187" s="26">
        <f t="shared" si="72"/>
        <v>34.7267</v>
      </c>
      <c r="K187" s="26">
        <f t="shared" si="72"/>
        <v>120.0143</v>
      </c>
      <c r="L187" s="27">
        <f t="shared" si="72"/>
        <v>246.0466</v>
      </c>
    </row>
    <row r="188" spans="2:12" ht="12" customHeight="1">
      <c r="B188" s="12" t="s">
        <v>40</v>
      </c>
      <c r="C188" s="19">
        <f aca="true" t="shared" si="73" ref="C188:L188">SUM(C82,C135)</f>
        <v>0</v>
      </c>
      <c r="D188" s="20">
        <f t="shared" si="73"/>
        <v>0</v>
      </c>
      <c r="E188" s="20">
        <f t="shared" si="73"/>
        <v>0</v>
      </c>
      <c r="F188" s="20">
        <f t="shared" si="73"/>
        <v>19.9264</v>
      </c>
      <c r="G188" s="20">
        <f t="shared" si="73"/>
        <v>27.983</v>
      </c>
      <c r="H188" s="20">
        <f t="shared" si="73"/>
        <v>135.7262</v>
      </c>
      <c r="I188" s="20">
        <f t="shared" si="73"/>
        <v>132.7331</v>
      </c>
      <c r="J188" s="20">
        <f t="shared" si="73"/>
        <v>329.1674</v>
      </c>
      <c r="K188" s="20">
        <f t="shared" si="73"/>
        <v>261.1115</v>
      </c>
      <c r="L188" s="21">
        <f t="shared" si="73"/>
        <v>906.6476</v>
      </c>
    </row>
    <row r="189" spans="2:12" ht="12" customHeight="1">
      <c r="B189" s="12" t="s">
        <v>41</v>
      </c>
      <c r="C189" s="19">
        <f aca="true" t="shared" si="74" ref="C189:L189">SUM(C83,C136)</f>
        <v>0</v>
      </c>
      <c r="D189" s="20">
        <f t="shared" si="74"/>
        <v>0</v>
      </c>
      <c r="E189" s="20">
        <f t="shared" si="74"/>
        <v>0</v>
      </c>
      <c r="F189" s="20">
        <f t="shared" si="74"/>
        <v>0</v>
      </c>
      <c r="G189" s="20">
        <f t="shared" si="74"/>
        <v>35.9578</v>
      </c>
      <c r="H189" s="20">
        <f t="shared" si="74"/>
        <v>144.8615</v>
      </c>
      <c r="I189" s="20">
        <f t="shared" si="74"/>
        <v>154.6018</v>
      </c>
      <c r="J189" s="20">
        <f t="shared" si="74"/>
        <v>352.8786</v>
      </c>
      <c r="K189" s="20">
        <f t="shared" si="74"/>
        <v>234.2833</v>
      </c>
      <c r="L189" s="21">
        <f t="shared" si="74"/>
        <v>922.5830000000001</v>
      </c>
    </row>
    <row r="190" spans="2:12" ht="12" customHeight="1">
      <c r="B190" s="12" t="s">
        <v>42</v>
      </c>
      <c r="C190" s="19">
        <f aca="true" t="shared" si="75" ref="C190:L190">SUM(C84,C137)</f>
        <v>4.7949</v>
      </c>
      <c r="D190" s="20">
        <f t="shared" si="75"/>
        <v>0</v>
      </c>
      <c r="E190" s="20">
        <f t="shared" si="75"/>
        <v>4.7949</v>
      </c>
      <c r="F190" s="20">
        <f t="shared" si="75"/>
        <v>0</v>
      </c>
      <c r="G190" s="20">
        <f t="shared" si="75"/>
        <v>56.4871</v>
      </c>
      <c r="H190" s="20">
        <f t="shared" si="75"/>
        <v>60.916</v>
      </c>
      <c r="I190" s="20">
        <f t="shared" si="75"/>
        <v>45.687</v>
      </c>
      <c r="J190" s="20">
        <f t="shared" si="75"/>
        <v>27.4172</v>
      </c>
      <c r="K190" s="20">
        <f t="shared" si="75"/>
        <v>28.2064</v>
      </c>
      <c r="L190" s="21">
        <f t="shared" si="75"/>
        <v>228.30349999999999</v>
      </c>
    </row>
    <row r="191" spans="2:12" ht="12" customHeight="1">
      <c r="B191" s="12" t="s">
        <v>43</v>
      </c>
      <c r="C191" s="19">
        <f aca="true" t="shared" si="76" ref="C191:L191">SUM(C85,C138)</f>
        <v>0</v>
      </c>
      <c r="D191" s="20">
        <f t="shared" si="76"/>
        <v>0</v>
      </c>
      <c r="E191" s="20">
        <f t="shared" si="76"/>
        <v>0</v>
      </c>
      <c r="F191" s="20">
        <f t="shared" si="76"/>
        <v>0</v>
      </c>
      <c r="G191" s="20">
        <f t="shared" si="76"/>
        <v>0</v>
      </c>
      <c r="H191" s="20">
        <f t="shared" si="76"/>
        <v>30.3049</v>
      </c>
      <c r="I191" s="20">
        <f t="shared" si="76"/>
        <v>31.7998</v>
      </c>
      <c r="J191" s="20">
        <f t="shared" si="76"/>
        <v>0</v>
      </c>
      <c r="K191" s="20">
        <f t="shared" si="76"/>
        <v>16.2956</v>
      </c>
      <c r="L191" s="21">
        <f t="shared" si="76"/>
        <v>78.4003</v>
      </c>
    </row>
    <row r="192" spans="2:12" ht="12" customHeight="1">
      <c r="B192" s="12" t="s">
        <v>44</v>
      </c>
      <c r="C192" s="19">
        <f aca="true" t="shared" si="77" ref="C192:L192">SUM(C86,C139)</f>
        <v>0</v>
      </c>
      <c r="D192" s="20">
        <f t="shared" si="77"/>
        <v>0</v>
      </c>
      <c r="E192" s="20">
        <f t="shared" si="77"/>
        <v>0</v>
      </c>
      <c r="F192" s="20">
        <f t="shared" si="77"/>
        <v>5.3186</v>
      </c>
      <c r="G192" s="20">
        <f t="shared" si="77"/>
        <v>0</v>
      </c>
      <c r="H192" s="20">
        <f t="shared" si="77"/>
        <v>17.4933</v>
      </c>
      <c r="I192" s="20">
        <f t="shared" si="77"/>
        <v>162.8623</v>
      </c>
      <c r="J192" s="20">
        <f t="shared" si="77"/>
        <v>18.9138</v>
      </c>
      <c r="K192" s="20">
        <f t="shared" si="77"/>
        <v>13.5001</v>
      </c>
      <c r="L192" s="21">
        <f t="shared" si="77"/>
        <v>218.08810000000003</v>
      </c>
    </row>
    <row r="193" spans="2:12" ht="12" customHeight="1">
      <c r="B193" s="12" t="s">
        <v>45</v>
      </c>
      <c r="C193" s="19">
        <f aca="true" t="shared" si="78" ref="C193:L193">SUM(C87,C140)</f>
        <v>0</v>
      </c>
      <c r="D193" s="20">
        <f t="shared" si="78"/>
        <v>0</v>
      </c>
      <c r="E193" s="20">
        <f t="shared" si="78"/>
        <v>0</v>
      </c>
      <c r="F193" s="20">
        <f t="shared" si="78"/>
        <v>3.8047</v>
      </c>
      <c r="G193" s="20">
        <f t="shared" si="78"/>
        <v>6.6087</v>
      </c>
      <c r="H193" s="20">
        <f t="shared" si="78"/>
        <v>191.5755</v>
      </c>
      <c r="I193" s="20">
        <f t="shared" si="78"/>
        <v>226.706</v>
      </c>
      <c r="J193" s="20">
        <f t="shared" si="78"/>
        <v>111.928</v>
      </c>
      <c r="K193" s="20">
        <f t="shared" si="78"/>
        <v>116.3083</v>
      </c>
      <c r="L193" s="21">
        <f t="shared" si="78"/>
        <v>656.9312</v>
      </c>
    </row>
    <row r="194" spans="2:12" ht="12" customHeight="1">
      <c r="B194" s="12" t="s">
        <v>46</v>
      </c>
      <c r="C194" s="19">
        <f aca="true" t="shared" si="79" ref="C194:L194">SUM(C88,C141)</f>
        <v>0</v>
      </c>
      <c r="D194" s="20">
        <f t="shared" si="79"/>
        <v>0</v>
      </c>
      <c r="E194" s="20">
        <f t="shared" si="79"/>
        <v>4.5076</v>
      </c>
      <c r="F194" s="20">
        <f t="shared" si="79"/>
        <v>8.2572</v>
      </c>
      <c r="G194" s="20">
        <f t="shared" si="79"/>
        <v>10.9876</v>
      </c>
      <c r="H194" s="20">
        <f t="shared" si="79"/>
        <v>37.7911</v>
      </c>
      <c r="I194" s="20">
        <f t="shared" si="79"/>
        <v>230.0877</v>
      </c>
      <c r="J194" s="20">
        <f t="shared" si="79"/>
        <v>61.1122</v>
      </c>
      <c r="K194" s="20">
        <f t="shared" si="79"/>
        <v>45.1738</v>
      </c>
      <c r="L194" s="21">
        <f t="shared" si="79"/>
        <v>397.9172000000001</v>
      </c>
    </row>
    <row r="195" spans="2:12" ht="12" customHeight="1">
      <c r="B195" s="12" t="s">
        <v>47</v>
      </c>
      <c r="C195" s="19">
        <f aca="true" t="shared" si="80" ref="C195:L195">SUM(C89,C142)</f>
        <v>0</v>
      </c>
      <c r="D195" s="20">
        <f t="shared" si="80"/>
        <v>0</v>
      </c>
      <c r="E195" s="20">
        <f t="shared" si="80"/>
        <v>0</v>
      </c>
      <c r="F195" s="20">
        <f t="shared" si="80"/>
        <v>0</v>
      </c>
      <c r="G195" s="20">
        <f t="shared" si="80"/>
        <v>0</v>
      </c>
      <c r="H195" s="20">
        <f t="shared" si="80"/>
        <v>69.6259</v>
      </c>
      <c r="I195" s="20">
        <f t="shared" si="80"/>
        <v>7.1116</v>
      </c>
      <c r="J195" s="20">
        <f t="shared" si="80"/>
        <v>7.1116</v>
      </c>
      <c r="K195" s="20">
        <f t="shared" si="80"/>
        <v>12.609</v>
      </c>
      <c r="L195" s="21">
        <f t="shared" si="80"/>
        <v>96.45809999999999</v>
      </c>
    </row>
    <row r="196" spans="2:12" ht="12" customHeight="1">
      <c r="B196" s="15" t="s">
        <v>48</v>
      </c>
      <c r="C196" s="28">
        <f aca="true" t="shared" si="81" ref="C196:L196">SUM(C90,C143)</f>
        <v>0</v>
      </c>
      <c r="D196" s="29">
        <f t="shared" si="81"/>
        <v>0</v>
      </c>
      <c r="E196" s="29">
        <f t="shared" si="81"/>
        <v>0</v>
      </c>
      <c r="F196" s="29">
        <f t="shared" si="81"/>
        <v>1.1036</v>
      </c>
      <c r="G196" s="29">
        <f t="shared" si="81"/>
        <v>0</v>
      </c>
      <c r="H196" s="29">
        <f t="shared" si="81"/>
        <v>0</v>
      </c>
      <c r="I196" s="29">
        <f t="shared" si="81"/>
        <v>32.4723</v>
      </c>
      <c r="J196" s="29">
        <f t="shared" si="81"/>
        <v>11.0987</v>
      </c>
      <c r="K196" s="29">
        <f t="shared" si="81"/>
        <v>15.6284</v>
      </c>
      <c r="L196" s="30">
        <f t="shared" si="81"/>
        <v>60.303</v>
      </c>
    </row>
    <row r="197" spans="2:12" ht="12" customHeight="1">
      <c r="B197" s="12" t="s">
        <v>49</v>
      </c>
      <c r="C197" s="19">
        <f aca="true" t="shared" si="82" ref="C197:L197">SUM(C91,C144)</f>
        <v>0</v>
      </c>
      <c r="D197" s="20">
        <f t="shared" si="82"/>
        <v>0</v>
      </c>
      <c r="E197" s="20">
        <f t="shared" si="82"/>
        <v>0</v>
      </c>
      <c r="F197" s="20">
        <f t="shared" si="82"/>
        <v>0</v>
      </c>
      <c r="G197" s="20">
        <f t="shared" si="82"/>
        <v>7.3152</v>
      </c>
      <c r="H197" s="20">
        <f t="shared" si="82"/>
        <v>0</v>
      </c>
      <c r="I197" s="20">
        <f t="shared" si="82"/>
        <v>0</v>
      </c>
      <c r="J197" s="20">
        <f t="shared" si="82"/>
        <v>6.8646</v>
      </c>
      <c r="K197" s="20">
        <f t="shared" si="82"/>
        <v>3.4323</v>
      </c>
      <c r="L197" s="21">
        <f t="shared" si="82"/>
        <v>17.6121</v>
      </c>
    </row>
    <row r="198" spans="2:12" ht="12" customHeight="1">
      <c r="B198" s="12" t="s">
        <v>50</v>
      </c>
      <c r="C198" s="19">
        <f aca="true" t="shared" si="83" ref="C198:L198">SUM(C92,C145)</f>
        <v>0</v>
      </c>
      <c r="D198" s="20">
        <f t="shared" si="83"/>
        <v>0</v>
      </c>
      <c r="E198" s="20">
        <f t="shared" si="83"/>
        <v>0</v>
      </c>
      <c r="F198" s="20">
        <f t="shared" si="83"/>
        <v>1.6385</v>
      </c>
      <c r="G198" s="20">
        <f t="shared" si="83"/>
        <v>0</v>
      </c>
      <c r="H198" s="20">
        <f t="shared" si="83"/>
        <v>0</v>
      </c>
      <c r="I198" s="20">
        <f t="shared" si="83"/>
        <v>0</v>
      </c>
      <c r="J198" s="20">
        <f t="shared" si="83"/>
        <v>29.493</v>
      </c>
      <c r="K198" s="20">
        <f t="shared" si="83"/>
        <v>0</v>
      </c>
      <c r="L198" s="21">
        <f t="shared" si="83"/>
        <v>31.1315</v>
      </c>
    </row>
    <row r="199" spans="2:12" ht="12" customHeight="1">
      <c r="B199" s="12" t="s">
        <v>51</v>
      </c>
      <c r="C199" s="19">
        <f aca="true" t="shared" si="84" ref="C199:L199">SUM(C93,C146)</f>
        <v>0</v>
      </c>
      <c r="D199" s="20">
        <f t="shared" si="84"/>
        <v>0</v>
      </c>
      <c r="E199" s="20">
        <f t="shared" si="84"/>
        <v>0</v>
      </c>
      <c r="F199" s="20">
        <f t="shared" si="84"/>
        <v>0</v>
      </c>
      <c r="G199" s="20">
        <f t="shared" si="84"/>
        <v>1.5002</v>
      </c>
      <c r="H199" s="20">
        <f t="shared" si="84"/>
        <v>88.942</v>
      </c>
      <c r="I199" s="20">
        <f t="shared" si="84"/>
        <v>104.8344</v>
      </c>
      <c r="J199" s="20">
        <f t="shared" si="84"/>
        <v>70.2852</v>
      </c>
      <c r="K199" s="20">
        <f t="shared" si="84"/>
        <v>29.7406</v>
      </c>
      <c r="L199" s="21">
        <f t="shared" si="84"/>
        <v>295.30240000000003</v>
      </c>
    </row>
    <row r="200" spans="2:12" ht="12" customHeight="1">
      <c r="B200" s="12" t="s">
        <v>52</v>
      </c>
      <c r="C200" s="19">
        <f aca="true" t="shared" si="85" ref="C200:L200">SUM(C94,C147)</f>
        <v>1.4558</v>
      </c>
      <c r="D200" s="20">
        <f t="shared" si="85"/>
        <v>0</v>
      </c>
      <c r="E200" s="20">
        <f t="shared" si="85"/>
        <v>0</v>
      </c>
      <c r="F200" s="20">
        <f t="shared" si="85"/>
        <v>0</v>
      </c>
      <c r="G200" s="20">
        <f t="shared" si="85"/>
        <v>11.4262</v>
      </c>
      <c r="H200" s="20">
        <f t="shared" si="85"/>
        <v>152.1017</v>
      </c>
      <c r="I200" s="20">
        <f t="shared" si="85"/>
        <v>133.3093</v>
      </c>
      <c r="J200" s="20">
        <f t="shared" si="85"/>
        <v>395.3631</v>
      </c>
      <c r="K200" s="20">
        <f t="shared" si="85"/>
        <v>108.4594</v>
      </c>
      <c r="L200" s="21">
        <f t="shared" si="85"/>
        <v>802.1154999999999</v>
      </c>
    </row>
    <row r="201" spans="2:12" ht="12" customHeight="1">
      <c r="B201" s="12" t="s">
        <v>53</v>
      </c>
      <c r="C201" s="19">
        <f aca="true" t="shared" si="86" ref="C201:L201">SUM(C95,C148)</f>
        <v>0</v>
      </c>
      <c r="D201" s="20">
        <f t="shared" si="86"/>
        <v>0</v>
      </c>
      <c r="E201" s="20">
        <f t="shared" si="86"/>
        <v>0</v>
      </c>
      <c r="F201" s="20">
        <f t="shared" si="86"/>
        <v>0</v>
      </c>
      <c r="G201" s="20">
        <f t="shared" si="86"/>
        <v>4.2093</v>
      </c>
      <c r="H201" s="20">
        <f t="shared" si="86"/>
        <v>22.3289</v>
      </c>
      <c r="I201" s="20">
        <f t="shared" si="86"/>
        <v>54.7302</v>
      </c>
      <c r="J201" s="20">
        <f t="shared" si="86"/>
        <v>305.9173</v>
      </c>
      <c r="K201" s="20">
        <f t="shared" si="86"/>
        <v>205.1565</v>
      </c>
      <c r="L201" s="21">
        <f t="shared" si="86"/>
        <v>592.3422</v>
      </c>
    </row>
    <row r="202" spans="2:12" ht="12" customHeight="1">
      <c r="B202" s="12" t="s">
        <v>54</v>
      </c>
      <c r="C202" s="19">
        <f aca="true" t="shared" si="87" ref="C202:L202">SUM(C96,C149)</f>
        <v>0</v>
      </c>
      <c r="D202" s="20">
        <f t="shared" si="87"/>
        <v>0</v>
      </c>
      <c r="E202" s="20">
        <f t="shared" si="87"/>
        <v>0</v>
      </c>
      <c r="F202" s="20">
        <f t="shared" si="87"/>
        <v>0</v>
      </c>
      <c r="G202" s="20">
        <f t="shared" si="87"/>
        <v>0</v>
      </c>
      <c r="H202" s="20">
        <f t="shared" si="87"/>
        <v>3.7332</v>
      </c>
      <c r="I202" s="20">
        <f t="shared" si="87"/>
        <v>13.7944</v>
      </c>
      <c r="J202" s="20">
        <f t="shared" si="87"/>
        <v>8.9152</v>
      </c>
      <c r="K202" s="20">
        <f t="shared" si="87"/>
        <v>13.8664</v>
      </c>
      <c r="L202" s="21">
        <f t="shared" si="87"/>
        <v>40.3092</v>
      </c>
    </row>
    <row r="203" spans="2:12" ht="12" customHeight="1">
      <c r="B203" s="12" t="s">
        <v>55</v>
      </c>
      <c r="C203" s="19">
        <f aca="true" t="shared" si="88" ref="C203:L203">SUM(C97,C150)</f>
        <v>0</v>
      </c>
      <c r="D203" s="20">
        <f t="shared" si="88"/>
        <v>0</v>
      </c>
      <c r="E203" s="20">
        <f t="shared" si="88"/>
        <v>0</v>
      </c>
      <c r="F203" s="20">
        <f t="shared" si="88"/>
        <v>0</v>
      </c>
      <c r="G203" s="20">
        <f t="shared" si="88"/>
        <v>0</v>
      </c>
      <c r="H203" s="20">
        <f t="shared" si="88"/>
        <v>54.4441</v>
      </c>
      <c r="I203" s="20">
        <f t="shared" si="88"/>
        <v>49.3048</v>
      </c>
      <c r="J203" s="20">
        <f t="shared" si="88"/>
        <v>58.4441</v>
      </c>
      <c r="K203" s="20">
        <f t="shared" si="88"/>
        <v>0</v>
      </c>
      <c r="L203" s="21">
        <f t="shared" si="88"/>
        <v>162.19299999999998</v>
      </c>
    </row>
    <row r="204" spans="2:12" ht="12" customHeight="1">
      <c r="B204" s="12" t="s">
        <v>56</v>
      </c>
      <c r="C204" s="19">
        <f aca="true" t="shared" si="89" ref="C204:L204">SUM(C98,C151)</f>
        <v>0</v>
      </c>
      <c r="D204" s="20">
        <f t="shared" si="89"/>
        <v>0</v>
      </c>
      <c r="E204" s="20">
        <f t="shared" si="89"/>
        <v>0</v>
      </c>
      <c r="F204" s="20">
        <f t="shared" si="89"/>
        <v>0</v>
      </c>
      <c r="G204" s="20">
        <f t="shared" si="89"/>
        <v>1</v>
      </c>
      <c r="H204" s="20">
        <f t="shared" si="89"/>
        <v>40.7153</v>
      </c>
      <c r="I204" s="20">
        <f t="shared" si="89"/>
        <v>5.1843</v>
      </c>
      <c r="J204" s="20">
        <f t="shared" si="89"/>
        <v>127.1908</v>
      </c>
      <c r="K204" s="20">
        <f t="shared" si="89"/>
        <v>82.1389</v>
      </c>
      <c r="L204" s="21">
        <f t="shared" si="89"/>
        <v>256.22929999999997</v>
      </c>
    </row>
    <row r="205" spans="2:12" ht="12" customHeight="1">
      <c r="B205" s="12" t="s">
        <v>57</v>
      </c>
      <c r="C205" s="19">
        <f aca="true" t="shared" si="90" ref="C205:L205">SUM(C99,C152)</f>
        <v>0</v>
      </c>
      <c r="D205" s="20">
        <f t="shared" si="90"/>
        <v>0</v>
      </c>
      <c r="E205" s="20">
        <f t="shared" si="90"/>
        <v>0</v>
      </c>
      <c r="F205" s="20">
        <f t="shared" si="90"/>
        <v>0</v>
      </c>
      <c r="G205" s="20">
        <f t="shared" si="90"/>
        <v>0</v>
      </c>
      <c r="H205" s="20">
        <f t="shared" si="90"/>
        <v>0</v>
      </c>
      <c r="I205" s="20">
        <f t="shared" si="90"/>
        <v>0</v>
      </c>
      <c r="J205" s="20">
        <f t="shared" si="90"/>
        <v>0</v>
      </c>
      <c r="K205" s="20">
        <f t="shared" si="90"/>
        <v>0</v>
      </c>
      <c r="L205" s="21">
        <f t="shared" si="90"/>
        <v>0</v>
      </c>
    </row>
    <row r="206" spans="2:12" ht="12" customHeight="1">
      <c r="B206" s="15" t="s">
        <v>58</v>
      </c>
      <c r="C206" s="28">
        <f aca="true" t="shared" si="91" ref="C206:L206">SUM(C100,C153)</f>
        <v>0</v>
      </c>
      <c r="D206" s="29">
        <f t="shared" si="91"/>
        <v>0</v>
      </c>
      <c r="E206" s="29">
        <f t="shared" si="91"/>
        <v>15.237</v>
      </c>
      <c r="F206" s="29">
        <f t="shared" si="91"/>
        <v>347.0724</v>
      </c>
      <c r="G206" s="29">
        <f t="shared" si="91"/>
        <v>26.9984</v>
      </c>
      <c r="H206" s="29">
        <f t="shared" si="91"/>
        <v>52.3174</v>
      </c>
      <c r="I206" s="29">
        <f t="shared" si="91"/>
        <v>177.2897</v>
      </c>
      <c r="J206" s="29">
        <f t="shared" si="91"/>
        <v>179.5767</v>
      </c>
      <c r="K206" s="29">
        <f t="shared" si="91"/>
        <v>309.0721</v>
      </c>
      <c r="L206" s="30">
        <f t="shared" si="91"/>
        <v>1107.5637000000002</v>
      </c>
    </row>
    <row r="207" spans="2:12" ht="12" customHeight="1">
      <c r="B207" s="12" t="s">
        <v>59</v>
      </c>
      <c r="C207" s="19">
        <f aca="true" t="shared" si="92" ref="C207:L207">SUM(C101,C154)</f>
        <v>0</v>
      </c>
      <c r="D207" s="20">
        <f t="shared" si="92"/>
        <v>0</v>
      </c>
      <c r="E207" s="20">
        <f t="shared" si="92"/>
        <v>0</v>
      </c>
      <c r="F207" s="20">
        <f t="shared" si="92"/>
        <v>0</v>
      </c>
      <c r="G207" s="20">
        <f t="shared" si="92"/>
        <v>6.2692</v>
      </c>
      <c r="H207" s="20">
        <f t="shared" si="92"/>
        <v>16.3672</v>
      </c>
      <c r="I207" s="20">
        <f t="shared" si="92"/>
        <v>61.2502</v>
      </c>
      <c r="J207" s="20">
        <f t="shared" si="92"/>
        <v>26.375</v>
      </c>
      <c r="K207" s="20">
        <f t="shared" si="92"/>
        <v>98.499</v>
      </c>
      <c r="L207" s="21">
        <f t="shared" si="92"/>
        <v>208.7606</v>
      </c>
    </row>
    <row r="208" spans="2:12" ht="12" customHeight="1">
      <c r="B208" s="12" t="s">
        <v>60</v>
      </c>
      <c r="C208" s="19">
        <f aca="true" t="shared" si="93" ref="C208:L208">SUM(C102,C155)</f>
        <v>0</v>
      </c>
      <c r="D208" s="20">
        <f t="shared" si="93"/>
        <v>0</v>
      </c>
      <c r="E208" s="20">
        <f t="shared" si="93"/>
        <v>0</v>
      </c>
      <c r="F208" s="20">
        <f t="shared" si="93"/>
        <v>0</v>
      </c>
      <c r="G208" s="20">
        <f t="shared" si="93"/>
        <v>0</v>
      </c>
      <c r="H208" s="20">
        <f t="shared" si="93"/>
        <v>0</v>
      </c>
      <c r="I208" s="20">
        <f t="shared" si="93"/>
        <v>0</v>
      </c>
      <c r="J208" s="20">
        <f t="shared" si="93"/>
        <v>0</v>
      </c>
      <c r="K208" s="20">
        <f t="shared" si="93"/>
        <v>72.7838</v>
      </c>
      <c r="L208" s="21">
        <f t="shared" si="93"/>
        <v>72.7838</v>
      </c>
    </row>
    <row r="209" spans="2:12" ht="12" customHeight="1">
      <c r="B209" s="12" t="s">
        <v>61</v>
      </c>
      <c r="C209" s="19">
        <f aca="true" t="shared" si="94" ref="C209:L209">SUM(C103,C156)</f>
        <v>0</v>
      </c>
      <c r="D209" s="20">
        <f t="shared" si="94"/>
        <v>0</v>
      </c>
      <c r="E209" s="20">
        <f t="shared" si="94"/>
        <v>0</v>
      </c>
      <c r="F209" s="20">
        <f t="shared" si="94"/>
        <v>0</v>
      </c>
      <c r="G209" s="20">
        <f t="shared" si="94"/>
        <v>0</v>
      </c>
      <c r="H209" s="20">
        <f t="shared" si="94"/>
        <v>0</v>
      </c>
      <c r="I209" s="20">
        <f t="shared" si="94"/>
        <v>21.429</v>
      </c>
      <c r="J209" s="20">
        <f t="shared" si="94"/>
        <v>40.3063</v>
      </c>
      <c r="K209" s="20">
        <f t="shared" si="94"/>
        <v>0</v>
      </c>
      <c r="L209" s="21">
        <f t="shared" si="94"/>
        <v>61.735299999999995</v>
      </c>
    </row>
    <row r="210" spans="2:12" ht="12" customHeight="1">
      <c r="B210" s="12" t="s">
        <v>62</v>
      </c>
      <c r="C210" s="19">
        <f aca="true" t="shared" si="95" ref="C210:L210">SUM(C104,C157)</f>
        <v>0</v>
      </c>
      <c r="D210" s="20">
        <f t="shared" si="95"/>
        <v>0</v>
      </c>
      <c r="E210" s="20">
        <f t="shared" si="95"/>
        <v>0</v>
      </c>
      <c r="F210" s="20">
        <f t="shared" si="95"/>
        <v>1.9396</v>
      </c>
      <c r="G210" s="20">
        <f t="shared" si="95"/>
        <v>1.7833</v>
      </c>
      <c r="H210" s="20">
        <f t="shared" si="95"/>
        <v>13.5154</v>
      </c>
      <c r="I210" s="20">
        <f t="shared" si="95"/>
        <v>3.7229</v>
      </c>
      <c r="J210" s="20">
        <f t="shared" si="95"/>
        <v>20.2544</v>
      </c>
      <c r="K210" s="20">
        <f t="shared" si="95"/>
        <v>24.6503</v>
      </c>
      <c r="L210" s="21">
        <f t="shared" si="95"/>
        <v>65.8659</v>
      </c>
    </row>
    <row r="211" spans="2:12" ht="12" customHeight="1">
      <c r="B211" s="12" t="s">
        <v>63</v>
      </c>
      <c r="C211" s="19">
        <f aca="true" t="shared" si="96" ref="C211:L211">SUM(C105,C158)</f>
        <v>0</v>
      </c>
      <c r="D211" s="20">
        <f t="shared" si="96"/>
        <v>0</v>
      </c>
      <c r="E211" s="20">
        <f t="shared" si="96"/>
        <v>0</v>
      </c>
      <c r="F211" s="20">
        <f t="shared" si="96"/>
        <v>3.9726</v>
      </c>
      <c r="G211" s="20">
        <f t="shared" si="96"/>
        <v>2.6484</v>
      </c>
      <c r="H211" s="20">
        <f t="shared" si="96"/>
        <v>4.1088</v>
      </c>
      <c r="I211" s="20">
        <f t="shared" si="96"/>
        <v>39.5934</v>
      </c>
      <c r="J211" s="20">
        <f t="shared" si="96"/>
        <v>35.4044</v>
      </c>
      <c r="K211" s="20">
        <f t="shared" si="96"/>
        <v>17.2139</v>
      </c>
      <c r="L211" s="21">
        <f t="shared" si="96"/>
        <v>102.94149999999999</v>
      </c>
    </row>
    <row r="212" spans="2:12" ht="12" customHeight="1">
      <c r="B212" s="12" t="s">
        <v>64</v>
      </c>
      <c r="C212" s="19">
        <f aca="true" t="shared" si="97" ref="C212:L212">SUM(C106,C159)</f>
        <v>0</v>
      </c>
      <c r="D212" s="20">
        <f t="shared" si="97"/>
        <v>0</v>
      </c>
      <c r="E212" s="20">
        <f t="shared" si="97"/>
        <v>0</v>
      </c>
      <c r="F212" s="20">
        <f t="shared" si="97"/>
        <v>0</v>
      </c>
      <c r="G212" s="20">
        <f t="shared" si="97"/>
        <v>0</v>
      </c>
      <c r="H212" s="20">
        <f t="shared" si="97"/>
        <v>1</v>
      </c>
      <c r="I212" s="20">
        <f t="shared" si="97"/>
        <v>22.5544</v>
      </c>
      <c r="J212" s="20">
        <f t="shared" si="97"/>
        <v>158.0778</v>
      </c>
      <c r="K212" s="20">
        <f t="shared" si="97"/>
        <v>10.3886</v>
      </c>
      <c r="L212" s="21">
        <f t="shared" si="97"/>
        <v>192.0208</v>
      </c>
    </row>
    <row r="213" spans="2:12" ht="12" customHeight="1">
      <c r="B213" s="16" t="s">
        <v>65</v>
      </c>
      <c r="C213" s="31">
        <f aca="true" t="shared" si="98" ref="C213:L213">SUM(C107,C160)</f>
        <v>0</v>
      </c>
      <c r="D213" s="32">
        <f t="shared" si="98"/>
        <v>0</v>
      </c>
      <c r="E213" s="32">
        <f t="shared" si="98"/>
        <v>0</v>
      </c>
      <c r="F213" s="32">
        <f t="shared" si="98"/>
        <v>0</v>
      </c>
      <c r="G213" s="32">
        <f t="shared" si="98"/>
        <v>0</v>
      </c>
      <c r="H213" s="32">
        <f t="shared" si="98"/>
        <v>0</v>
      </c>
      <c r="I213" s="32">
        <f t="shared" si="98"/>
        <v>0</v>
      </c>
      <c r="J213" s="32">
        <f t="shared" si="98"/>
        <v>0</v>
      </c>
      <c r="K213" s="32">
        <f t="shared" si="98"/>
        <v>0</v>
      </c>
      <c r="L213" s="33">
        <f t="shared" si="98"/>
        <v>0</v>
      </c>
    </row>
    <row r="214" spans="2:12" ht="12" customHeight="1">
      <c r="B214" s="16" t="s">
        <v>66</v>
      </c>
      <c r="C214" s="31">
        <f aca="true" t="shared" si="99" ref="C214:L214">SUM(C108,C161)</f>
        <v>12.5234</v>
      </c>
      <c r="D214" s="32">
        <f t="shared" si="99"/>
        <v>19.3422</v>
      </c>
      <c r="E214" s="32">
        <f t="shared" si="99"/>
        <v>37.0189</v>
      </c>
      <c r="F214" s="32">
        <f t="shared" si="99"/>
        <v>807.7146000000001</v>
      </c>
      <c r="G214" s="32">
        <f t="shared" si="99"/>
        <v>555.7337</v>
      </c>
      <c r="H214" s="32">
        <f t="shared" si="99"/>
        <v>2441.8394</v>
      </c>
      <c r="I214" s="32">
        <f t="shared" si="99"/>
        <v>3166.8170000000005</v>
      </c>
      <c r="J214" s="32">
        <f t="shared" si="99"/>
        <v>16933.501200000002</v>
      </c>
      <c r="K214" s="32">
        <f t="shared" si="99"/>
        <v>5537.2102</v>
      </c>
      <c r="L214" s="33">
        <f t="shared" si="99"/>
        <v>29511.700600000004</v>
      </c>
    </row>
    <row r="216" spans="2:4" s="3" customFormat="1" ht="13.5" customHeight="1">
      <c r="B216" s="4" t="s">
        <v>1</v>
      </c>
      <c r="C216" s="36" t="s">
        <v>5</v>
      </c>
      <c r="D216" s="37"/>
    </row>
    <row r="217" spans="2:13" ht="12" customHeight="1"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6" t="s">
        <v>78</v>
      </c>
      <c r="M217" s="7"/>
    </row>
    <row r="218" spans="2:12" s="5" customFormat="1" ht="13.5" customHeight="1">
      <c r="B218" s="34" t="s">
        <v>67</v>
      </c>
      <c r="C218" s="38" t="s">
        <v>68</v>
      </c>
      <c r="D218" s="40" t="s">
        <v>69</v>
      </c>
      <c r="E218" s="40" t="s">
        <v>70</v>
      </c>
      <c r="F218" s="40" t="s">
        <v>71</v>
      </c>
      <c r="G218" s="40" t="s">
        <v>72</v>
      </c>
      <c r="H218" s="40" t="s">
        <v>73</v>
      </c>
      <c r="I218" s="40" t="s">
        <v>74</v>
      </c>
      <c r="J218" s="40" t="s">
        <v>75</v>
      </c>
      <c r="K218" s="40" t="s">
        <v>76</v>
      </c>
      <c r="L218" s="42" t="s">
        <v>77</v>
      </c>
    </row>
    <row r="219" spans="2:12" s="5" customFormat="1" ht="13.5" customHeight="1">
      <c r="B219" s="35" t="s">
        <v>18</v>
      </c>
      <c r="C219" s="39"/>
      <c r="D219" s="41"/>
      <c r="E219" s="41"/>
      <c r="F219" s="41"/>
      <c r="G219" s="41"/>
      <c r="H219" s="41"/>
      <c r="I219" s="41"/>
      <c r="J219" s="41"/>
      <c r="K219" s="41"/>
      <c r="L219" s="43"/>
    </row>
    <row r="220" spans="2:12" ht="12" customHeight="1">
      <c r="B220" s="12" t="s">
        <v>19</v>
      </c>
      <c r="C220" s="19">
        <v>124783.2753</v>
      </c>
      <c r="D220" s="20">
        <v>9071.2928</v>
      </c>
      <c r="E220" s="20">
        <v>9128.9848</v>
      </c>
      <c r="F220" s="20">
        <v>2434.023</v>
      </c>
      <c r="G220" s="20">
        <v>867.3005</v>
      </c>
      <c r="H220" s="20">
        <v>397.2743</v>
      </c>
      <c r="I220" s="20">
        <v>0</v>
      </c>
      <c r="J220" s="20">
        <v>0</v>
      </c>
      <c r="K220" s="20">
        <v>0</v>
      </c>
      <c r="L220" s="21">
        <f>SUM(C220:K220)</f>
        <v>146682.1507</v>
      </c>
    </row>
    <row r="221" spans="2:12" ht="12" customHeight="1">
      <c r="B221" s="12" t="s">
        <v>20</v>
      </c>
      <c r="C221" s="19">
        <v>198351.4284</v>
      </c>
      <c r="D221" s="20">
        <v>5448.2329</v>
      </c>
      <c r="E221" s="20">
        <v>500.1607</v>
      </c>
      <c r="F221" s="20">
        <v>48.4313</v>
      </c>
      <c r="G221" s="20">
        <v>10.5662</v>
      </c>
      <c r="H221" s="20">
        <v>5.3179</v>
      </c>
      <c r="I221" s="20">
        <v>17.8157</v>
      </c>
      <c r="J221" s="20">
        <v>0</v>
      </c>
      <c r="K221" s="20">
        <v>0</v>
      </c>
      <c r="L221" s="21">
        <f>SUM(C221:K221)</f>
        <v>204381.9531</v>
      </c>
    </row>
    <row r="222" spans="2:12" ht="12" customHeight="1">
      <c r="B222" s="12" t="s">
        <v>21</v>
      </c>
      <c r="C222" s="19">
        <v>146543.5841</v>
      </c>
      <c r="D222" s="20">
        <v>45186.9228</v>
      </c>
      <c r="E222" s="20">
        <v>19285.0101</v>
      </c>
      <c r="F222" s="20">
        <v>22586.2425</v>
      </c>
      <c r="G222" s="20">
        <v>0</v>
      </c>
      <c r="H222" s="20">
        <v>50.6467</v>
      </c>
      <c r="I222" s="20">
        <v>0</v>
      </c>
      <c r="J222" s="20">
        <v>0</v>
      </c>
      <c r="K222" s="20">
        <v>0</v>
      </c>
      <c r="L222" s="21">
        <f>SUM(C222:K222)</f>
        <v>233652.4062</v>
      </c>
    </row>
    <row r="223" spans="2:12" ht="12" customHeight="1">
      <c r="B223" s="12" t="s">
        <v>22</v>
      </c>
      <c r="C223" s="19">
        <v>139794.5165</v>
      </c>
      <c r="D223" s="20">
        <v>13530.177</v>
      </c>
      <c r="E223" s="20">
        <v>5169.8147</v>
      </c>
      <c r="F223" s="20">
        <v>1044.5373</v>
      </c>
      <c r="G223" s="20">
        <v>241.8522</v>
      </c>
      <c r="H223" s="20">
        <v>5470.1012</v>
      </c>
      <c r="I223" s="20">
        <v>0</v>
      </c>
      <c r="J223" s="20">
        <v>0</v>
      </c>
      <c r="K223" s="20">
        <v>5.2827</v>
      </c>
      <c r="L223" s="21">
        <f>SUM(C223:K223)</f>
        <v>165256.2816</v>
      </c>
    </row>
    <row r="224" spans="2:12" ht="12" customHeight="1">
      <c r="B224" s="12" t="s">
        <v>23</v>
      </c>
      <c r="C224" s="19">
        <v>20314.9884</v>
      </c>
      <c r="D224" s="20">
        <v>1887.0775</v>
      </c>
      <c r="E224" s="20">
        <v>2374.2777</v>
      </c>
      <c r="F224" s="20">
        <v>180.0569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1">
        <f aca="true" t="shared" si="100" ref="L224:L266">SUM(C224:K224)</f>
        <v>24756.400499999996</v>
      </c>
    </row>
    <row r="225" spans="2:12" ht="12" customHeight="1">
      <c r="B225" s="12" t="s">
        <v>24</v>
      </c>
      <c r="C225" s="19">
        <v>18774.7833</v>
      </c>
      <c r="D225" s="20">
        <v>805.8911</v>
      </c>
      <c r="E225" s="20">
        <v>2054.8216</v>
      </c>
      <c r="F225" s="20">
        <v>633.1927</v>
      </c>
      <c r="G225" s="20">
        <v>29.4624</v>
      </c>
      <c r="H225" s="20">
        <v>139.9018</v>
      </c>
      <c r="I225" s="20">
        <v>9.4732</v>
      </c>
      <c r="J225" s="20">
        <v>0</v>
      </c>
      <c r="K225" s="20">
        <v>0</v>
      </c>
      <c r="L225" s="21">
        <f t="shared" si="100"/>
        <v>22447.5261</v>
      </c>
    </row>
    <row r="226" spans="2:12" ht="12" customHeight="1">
      <c r="B226" s="12" t="s">
        <v>25</v>
      </c>
      <c r="C226" s="19">
        <v>41337.2487</v>
      </c>
      <c r="D226" s="20">
        <v>7426.6927</v>
      </c>
      <c r="E226" s="20">
        <v>7249.8542</v>
      </c>
      <c r="F226" s="20">
        <v>2117.3983</v>
      </c>
      <c r="G226" s="20">
        <v>101.4851</v>
      </c>
      <c r="H226" s="20">
        <v>0</v>
      </c>
      <c r="I226" s="20">
        <v>0</v>
      </c>
      <c r="J226" s="20">
        <v>55.8805</v>
      </c>
      <c r="K226" s="20">
        <v>31.0192</v>
      </c>
      <c r="L226" s="21">
        <f t="shared" si="100"/>
        <v>58319.5787</v>
      </c>
    </row>
    <row r="227" spans="2:12" ht="12" customHeight="1">
      <c r="B227" s="12" t="s">
        <v>26</v>
      </c>
      <c r="C227" s="19">
        <v>40754.5648</v>
      </c>
      <c r="D227" s="20">
        <v>8473.9843</v>
      </c>
      <c r="E227" s="20">
        <v>2570.334</v>
      </c>
      <c r="F227" s="20">
        <v>643.671</v>
      </c>
      <c r="G227" s="20">
        <v>23.0664</v>
      </c>
      <c r="H227" s="20">
        <v>0</v>
      </c>
      <c r="I227" s="20">
        <v>8.8775</v>
      </c>
      <c r="J227" s="20">
        <v>0</v>
      </c>
      <c r="K227" s="20">
        <v>0</v>
      </c>
      <c r="L227" s="21">
        <f t="shared" si="100"/>
        <v>52474.498000000014</v>
      </c>
    </row>
    <row r="228" spans="2:12" ht="12" customHeight="1">
      <c r="B228" s="12" t="s">
        <v>27</v>
      </c>
      <c r="C228" s="19">
        <v>34165.8496</v>
      </c>
      <c r="D228" s="20">
        <v>27243.7234</v>
      </c>
      <c r="E228" s="20">
        <v>12473.7975</v>
      </c>
      <c r="F228" s="20">
        <v>1192.0571</v>
      </c>
      <c r="G228" s="20">
        <v>87.3514</v>
      </c>
      <c r="H228" s="20">
        <v>83.7626</v>
      </c>
      <c r="I228" s="20">
        <v>2.5264</v>
      </c>
      <c r="J228" s="20">
        <v>5.6129</v>
      </c>
      <c r="K228" s="20">
        <v>5.6129</v>
      </c>
      <c r="L228" s="21">
        <f t="shared" si="100"/>
        <v>75260.2938</v>
      </c>
    </row>
    <row r="229" spans="2:12" ht="12" customHeight="1">
      <c r="B229" s="13" t="s">
        <v>28</v>
      </c>
      <c r="C229" s="22">
        <v>43617.8167</v>
      </c>
      <c r="D229" s="23">
        <v>18257.9531</v>
      </c>
      <c r="E229" s="23">
        <v>10532.1135</v>
      </c>
      <c r="F229" s="23">
        <v>2457.5476</v>
      </c>
      <c r="G229" s="23">
        <v>256.3269</v>
      </c>
      <c r="H229" s="23">
        <v>686.0626</v>
      </c>
      <c r="I229" s="23">
        <v>20.1003</v>
      </c>
      <c r="J229" s="23">
        <v>0</v>
      </c>
      <c r="K229" s="23">
        <v>0</v>
      </c>
      <c r="L229" s="24">
        <f t="shared" si="100"/>
        <v>75827.92070000002</v>
      </c>
    </row>
    <row r="230" spans="2:12" ht="12" customHeight="1">
      <c r="B230" s="12" t="s">
        <v>29</v>
      </c>
      <c r="C230" s="19">
        <v>96003.3583</v>
      </c>
      <c r="D230" s="20">
        <v>24218.872</v>
      </c>
      <c r="E230" s="20">
        <v>4875.671</v>
      </c>
      <c r="F230" s="20">
        <v>941.7602</v>
      </c>
      <c r="G230" s="20">
        <v>208.8904</v>
      </c>
      <c r="H230" s="20">
        <v>117.9834</v>
      </c>
      <c r="I230" s="20">
        <v>129.6886</v>
      </c>
      <c r="J230" s="20">
        <v>58.3846</v>
      </c>
      <c r="K230" s="20">
        <v>16.2453</v>
      </c>
      <c r="L230" s="21">
        <f t="shared" si="100"/>
        <v>126570.85380000001</v>
      </c>
    </row>
    <row r="231" spans="2:12" ht="12" customHeight="1">
      <c r="B231" s="12" t="s">
        <v>30</v>
      </c>
      <c r="C231" s="19">
        <v>49816.739</v>
      </c>
      <c r="D231" s="20">
        <v>15893.0907</v>
      </c>
      <c r="E231" s="20">
        <v>5313.3969</v>
      </c>
      <c r="F231" s="20">
        <v>308.3803</v>
      </c>
      <c r="G231" s="20">
        <v>37.8652</v>
      </c>
      <c r="H231" s="20">
        <v>83.0334</v>
      </c>
      <c r="I231" s="20">
        <v>3.8005</v>
      </c>
      <c r="J231" s="20">
        <v>3.7393</v>
      </c>
      <c r="K231" s="20">
        <v>0</v>
      </c>
      <c r="L231" s="21">
        <f t="shared" si="100"/>
        <v>71460.0453</v>
      </c>
    </row>
    <row r="232" spans="2:12" ht="12" customHeight="1">
      <c r="B232" s="12" t="s">
        <v>31</v>
      </c>
      <c r="C232" s="19">
        <v>235376.6763</v>
      </c>
      <c r="D232" s="20">
        <v>50021.9895</v>
      </c>
      <c r="E232" s="20">
        <v>13142.2874</v>
      </c>
      <c r="F232" s="20">
        <v>10827.5297</v>
      </c>
      <c r="G232" s="20">
        <v>33.3491</v>
      </c>
      <c r="H232" s="20">
        <v>12.337</v>
      </c>
      <c r="I232" s="20">
        <v>34.4182</v>
      </c>
      <c r="J232" s="20">
        <v>561.6958</v>
      </c>
      <c r="K232" s="20">
        <v>0</v>
      </c>
      <c r="L232" s="21">
        <f t="shared" si="100"/>
        <v>310010.283</v>
      </c>
    </row>
    <row r="233" spans="2:12" ht="12" customHeight="1">
      <c r="B233" s="12" t="s">
        <v>32</v>
      </c>
      <c r="C233" s="19">
        <v>162299.8056</v>
      </c>
      <c r="D233" s="20">
        <v>15764.0027</v>
      </c>
      <c r="E233" s="20">
        <v>2478.4389</v>
      </c>
      <c r="F233" s="20">
        <v>450.8318</v>
      </c>
      <c r="G233" s="20">
        <v>32.3237</v>
      </c>
      <c r="H233" s="20">
        <v>57.2159</v>
      </c>
      <c r="I233" s="20">
        <v>21.6826</v>
      </c>
      <c r="J233" s="20">
        <v>6.8017</v>
      </c>
      <c r="K233" s="20">
        <v>0</v>
      </c>
      <c r="L233" s="21">
        <f t="shared" si="100"/>
        <v>181111.10290000006</v>
      </c>
    </row>
    <row r="234" spans="2:12" ht="12" customHeight="1">
      <c r="B234" s="12" t="s">
        <v>33</v>
      </c>
      <c r="C234" s="19">
        <v>54927.5363</v>
      </c>
      <c r="D234" s="20">
        <v>13845.1667</v>
      </c>
      <c r="E234" s="20">
        <v>4014.0062</v>
      </c>
      <c r="F234" s="20">
        <v>849.8108</v>
      </c>
      <c r="G234" s="20">
        <v>617.9989</v>
      </c>
      <c r="H234" s="20">
        <v>127.6255</v>
      </c>
      <c r="I234" s="20">
        <v>0</v>
      </c>
      <c r="J234" s="20">
        <v>0</v>
      </c>
      <c r="K234" s="20">
        <v>17.4368</v>
      </c>
      <c r="L234" s="21">
        <f t="shared" si="100"/>
        <v>74399.5812</v>
      </c>
    </row>
    <row r="235" spans="2:12" ht="12" customHeight="1">
      <c r="B235" s="12" t="s">
        <v>34</v>
      </c>
      <c r="C235" s="19">
        <v>50783.9398</v>
      </c>
      <c r="D235" s="20">
        <v>8913.1626</v>
      </c>
      <c r="E235" s="20">
        <v>360.4611</v>
      </c>
      <c r="F235" s="20">
        <v>140.384</v>
      </c>
      <c r="G235" s="20">
        <v>0</v>
      </c>
      <c r="H235" s="20">
        <v>30.1147</v>
      </c>
      <c r="I235" s="20">
        <v>0</v>
      </c>
      <c r="J235" s="20">
        <v>0</v>
      </c>
      <c r="K235" s="20">
        <v>0</v>
      </c>
      <c r="L235" s="21">
        <f t="shared" si="100"/>
        <v>60228.0622</v>
      </c>
    </row>
    <row r="236" spans="2:12" ht="12" customHeight="1">
      <c r="B236" s="12" t="s">
        <v>35</v>
      </c>
      <c r="C236" s="19">
        <v>62889.8649</v>
      </c>
      <c r="D236" s="20">
        <v>22741.8836</v>
      </c>
      <c r="E236" s="20">
        <v>19892.1008</v>
      </c>
      <c r="F236" s="20">
        <v>210.5182</v>
      </c>
      <c r="G236" s="20">
        <v>1287.6872</v>
      </c>
      <c r="H236" s="20">
        <v>16.577</v>
      </c>
      <c r="I236" s="20">
        <v>0</v>
      </c>
      <c r="J236" s="20">
        <v>0</v>
      </c>
      <c r="K236" s="20">
        <v>0</v>
      </c>
      <c r="L236" s="21">
        <f t="shared" si="100"/>
        <v>107038.63170000001</v>
      </c>
    </row>
    <row r="237" spans="2:12" ht="12" customHeight="1">
      <c r="B237" s="12" t="s">
        <v>36</v>
      </c>
      <c r="C237" s="19">
        <v>28203.7195</v>
      </c>
      <c r="D237" s="20">
        <v>2274.5347</v>
      </c>
      <c r="E237" s="20">
        <v>679.2632</v>
      </c>
      <c r="F237" s="20">
        <v>171.9613</v>
      </c>
      <c r="G237" s="20">
        <v>42.29</v>
      </c>
      <c r="H237" s="20">
        <v>0</v>
      </c>
      <c r="I237" s="20">
        <v>0</v>
      </c>
      <c r="J237" s="20">
        <v>0</v>
      </c>
      <c r="K237" s="20">
        <v>0</v>
      </c>
      <c r="L237" s="21">
        <f t="shared" si="100"/>
        <v>31371.7687</v>
      </c>
    </row>
    <row r="238" spans="2:12" ht="12" customHeight="1">
      <c r="B238" s="12" t="s">
        <v>37</v>
      </c>
      <c r="C238" s="19">
        <v>40359.4033</v>
      </c>
      <c r="D238" s="20">
        <v>1160.9857</v>
      </c>
      <c r="E238" s="20">
        <v>617.8506</v>
      </c>
      <c r="F238" s="20">
        <v>382.0904</v>
      </c>
      <c r="G238" s="20">
        <v>16.6152</v>
      </c>
      <c r="H238" s="20">
        <v>0</v>
      </c>
      <c r="I238" s="20">
        <v>0</v>
      </c>
      <c r="J238" s="20">
        <v>0</v>
      </c>
      <c r="K238" s="20">
        <v>0</v>
      </c>
      <c r="L238" s="21">
        <f t="shared" si="100"/>
        <v>42536.945199999995</v>
      </c>
    </row>
    <row r="239" spans="2:12" ht="12" customHeight="1">
      <c r="B239" s="12" t="s">
        <v>38</v>
      </c>
      <c r="C239" s="19">
        <v>66715.7259</v>
      </c>
      <c r="D239" s="20">
        <v>9919.8643</v>
      </c>
      <c r="E239" s="20">
        <v>6540.1744</v>
      </c>
      <c r="F239" s="20">
        <v>2083.4436</v>
      </c>
      <c r="G239" s="20">
        <v>582.1331</v>
      </c>
      <c r="H239" s="20">
        <v>0</v>
      </c>
      <c r="I239" s="20">
        <v>12.0175</v>
      </c>
      <c r="J239" s="20">
        <v>0</v>
      </c>
      <c r="K239" s="20">
        <v>0</v>
      </c>
      <c r="L239" s="21">
        <f t="shared" si="100"/>
        <v>85853.35880000002</v>
      </c>
    </row>
    <row r="240" spans="2:12" ht="12" customHeight="1">
      <c r="B240" s="14" t="s">
        <v>39</v>
      </c>
      <c r="C240" s="25">
        <v>183334.5692</v>
      </c>
      <c r="D240" s="26">
        <v>20840.1758</v>
      </c>
      <c r="E240" s="26">
        <v>3084.8247</v>
      </c>
      <c r="F240" s="26">
        <v>500.1359</v>
      </c>
      <c r="G240" s="26">
        <v>82.1884</v>
      </c>
      <c r="H240" s="26">
        <v>71.6808</v>
      </c>
      <c r="I240" s="26">
        <v>9.8412</v>
      </c>
      <c r="J240" s="26">
        <v>0</v>
      </c>
      <c r="K240" s="26">
        <v>0</v>
      </c>
      <c r="L240" s="27">
        <f t="shared" si="100"/>
        <v>207923.416</v>
      </c>
    </row>
    <row r="241" spans="2:12" ht="12" customHeight="1">
      <c r="B241" s="12" t="s">
        <v>40</v>
      </c>
      <c r="C241" s="19">
        <v>127962.7646</v>
      </c>
      <c r="D241" s="20">
        <v>21662.4264</v>
      </c>
      <c r="E241" s="20">
        <v>15405.3413</v>
      </c>
      <c r="F241" s="20">
        <v>10402.6731</v>
      </c>
      <c r="G241" s="20">
        <v>66.7967</v>
      </c>
      <c r="H241" s="20">
        <v>6.1567</v>
      </c>
      <c r="I241" s="20">
        <v>4.5</v>
      </c>
      <c r="J241" s="20">
        <v>32.0199</v>
      </c>
      <c r="K241" s="20">
        <v>0</v>
      </c>
      <c r="L241" s="21">
        <f t="shared" si="100"/>
        <v>175542.6787</v>
      </c>
    </row>
    <row r="242" spans="2:12" ht="12" customHeight="1">
      <c r="B242" s="12" t="s">
        <v>41</v>
      </c>
      <c r="C242" s="19">
        <v>232563.381</v>
      </c>
      <c r="D242" s="20">
        <v>44880.328</v>
      </c>
      <c r="E242" s="20">
        <v>13922.8505</v>
      </c>
      <c r="F242" s="20">
        <v>1964.5889</v>
      </c>
      <c r="G242" s="20">
        <v>632.6312</v>
      </c>
      <c r="H242" s="20">
        <v>1030.5112</v>
      </c>
      <c r="I242" s="20">
        <v>109.9392</v>
      </c>
      <c r="J242" s="20">
        <v>202.1241</v>
      </c>
      <c r="K242" s="20">
        <v>0</v>
      </c>
      <c r="L242" s="21">
        <f t="shared" si="100"/>
        <v>295306.3541</v>
      </c>
    </row>
    <row r="243" spans="2:12" ht="12" customHeight="1">
      <c r="B243" s="12" t="s">
        <v>42</v>
      </c>
      <c r="C243" s="19">
        <v>50832.3833</v>
      </c>
      <c r="D243" s="20">
        <v>8214.0086</v>
      </c>
      <c r="E243" s="20">
        <v>3687.4813</v>
      </c>
      <c r="F243" s="20">
        <v>1078.276</v>
      </c>
      <c r="G243" s="20">
        <v>4.1512</v>
      </c>
      <c r="H243" s="20">
        <v>19.3451</v>
      </c>
      <c r="I243" s="20">
        <v>0</v>
      </c>
      <c r="J243" s="20">
        <v>3.1134</v>
      </c>
      <c r="K243" s="20">
        <v>0</v>
      </c>
      <c r="L243" s="21">
        <f t="shared" si="100"/>
        <v>63838.7589</v>
      </c>
    </row>
    <row r="244" spans="2:12" ht="12" customHeight="1">
      <c r="B244" s="12" t="s">
        <v>43</v>
      </c>
      <c r="C244" s="19">
        <v>12371.8224</v>
      </c>
      <c r="D244" s="20">
        <v>2079.4065</v>
      </c>
      <c r="E244" s="20">
        <v>209.5067</v>
      </c>
      <c r="F244" s="20">
        <v>85.5442</v>
      </c>
      <c r="G244" s="20">
        <v>0</v>
      </c>
      <c r="H244" s="20">
        <v>6.0223</v>
      </c>
      <c r="I244" s="20">
        <v>0</v>
      </c>
      <c r="J244" s="20">
        <v>0</v>
      </c>
      <c r="K244" s="20">
        <v>0</v>
      </c>
      <c r="L244" s="21">
        <f t="shared" si="100"/>
        <v>14752.302099999999</v>
      </c>
    </row>
    <row r="245" spans="2:12" ht="12" customHeight="1">
      <c r="B245" s="12" t="s">
        <v>44</v>
      </c>
      <c r="C245" s="19">
        <v>83147.627</v>
      </c>
      <c r="D245" s="20">
        <v>14615.2529</v>
      </c>
      <c r="E245" s="20">
        <v>3663.4208</v>
      </c>
      <c r="F245" s="20">
        <v>961.5211</v>
      </c>
      <c r="G245" s="20">
        <v>25.5309</v>
      </c>
      <c r="H245" s="20">
        <v>15.5185</v>
      </c>
      <c r="I245" s="20">
        <v>0</v>
      </c>
      <c r="J245" s="20">
        <v>0</v>
      </c>
      <c r="K245" s="20">
        <v>0</v>
      </c>
      <c r="L245" s="21">
        <f t="shared" si="100"/>
        <v>102428.8712</v>
      </c>
    </row>
    <row r="246" spans="2:12" ht="12" customHeight="1">
      <c r="B246" s="12" t="s">
        <v>45</v>
      </c>
      <c r="C246" s="19">
        <v>176953.3535</v>
      </c>
      <c r="D246" s="20">
        <v>29336.7611</v>
      </c>
      <c r="E246" s="20">
        <v>5005.5145</v>
      </c>
      <c r="F246" s="20">
        <v>5148.4431</v>
      </c>
      <c r="G246" s="20">
        <v>2434.5279</v>
      </c>
      <c r="H246" s="20">
        <v>24519.7703</v>
      </c>
      <c r="I246" s="20">
        <v>2539.2856</v>
      </c>
      <c r="J246" s="20">
        <v>19.0643</v>
      </c>
      <c r="K246" s="20">
        <v>14.1217</v>
      </c>
      <c r="L246" s="21">
        <f t="shared" si="100"/>
        <v>245970.84199999998</v>
      </c>
    </row>
    <row r="247" spans="2:12" ht="12" customHeight="1">
      <c r="B247" s="12" t="s">
        <v>46</v>
      </c>
      <c r="C247" s="19">
        <v>73016.4708</v>
      </c>
      <c r="D247" s="20">
        <v>22706.8602</v>
      </c>
      <c r="E247" s="20">
        <v>5894.0376</v>
      </c>
      <c r="F247" s="20">
        <v>610.3746</v>
      </c>
      <c r="G247" s="20">
        <v>83.3057</v>
      </c>
      <c r="H247" s="20">
        <v>49.7341</v>
      </c>
      <c r="I247" s="20">
        <v>16.5101</v>
      </c>
      <c r="J247" s="20">
        <v>0</v>
      </c>
      <c r="K247" s="20">
        <v>0</v>
      </c>
      <c r="L247" s="21">
        <f t="shared" si="100"/>
        <v>102377.29309999998</v>
      </c>
    </row>
    <row r="248" spans="2:12" ht="12" customHeight="1">
      <c r="B248" s="12" t="s">
        <v>47</v>
      </c>
      <c r="C248" s="19">
        <v>51764.5326</v>
      </c>
      <c r="D248" s="20">
        <v>7037.6743</v>
      </c>
      <c r="E248" s="20">
        <v>2716.7966</v>
      </c>
      <c r="F248" s="20">
        <v>949.022</v>
      </c>
      <c r="G248" s="20">
        <v>792.2056</v>
      </c>
      <c r="H248" s="20">
        <v>0</v>
      </c>
      <c r="I248" s="20">
        <v>0</v>
      </c>
      <c r="J248" s="20">
        <v>0</v>
      </c>
      <c r="K248" s="20">
        <v>0</v>
      </c>
      <c r="L248" s="21">
        <f t="shared" si="100"/>
        <v>63260.2311</v>
      </c>
    </row>
    <row r="249" spans="2:12" ht="12" customHeight="1">
      <c r="B249" s="15" t="s">
        <v>48</v>
      </c>
      <c r="C249" s="28">
        <v>20614.1892</v>
      </c>
      <c r="D249" s="29">
        <v>2176.9551</v>
      </c>
      <c r="E249" s="29">
        <v>2166.6966</v>
      </c>
      <c r="F249" s="29">
        <v>689.6638</v>
      </c>
      <c r="G249" s="29">
        <v>5.121</v>
      </c>
      <c r="H249" s="29">
        <v>0</v>
      </c>
      <c r="I249" s="29">
        <v>8.0348</v>
      </c>
      <c r="J249" s="29">
        <v>53.3826</v>
      </c>
      <c r="K249" s="29">
        <v>0</v>
      </c>
      <c r="L249" s="30">
        <f t="shared" si="100"/>
        <v>25714.0431</v>
      </c>
    </row>
    <row r="250" spans="2:12" ht="12" customHeight="1">
      <c r="B250" s="12" t="s">
        <v>49</v>
      </c>
      <c r="C250" s="19">
        <v>14241.656</v>
      </c>
      <c r="D250" s="20">
        <v>2019.0853</v>
      </c>
      <c r="E250" s="20">
        <v>4938.4881</v>
      </c>
      <c r="F250" s="20">
        <v>528.1056</v>
      </c>
      <c r="G250" s="20">
        <v>9.9346</v>
      </c>
      <c r="H250" s="20">
        <v>5.846</v>
      </c>
      <c r="I250" s="20">
        <v>1.1692</v>
      </c>
      <c r="J250" s="20">
        <v>1.9943</v>
      </c>
      <c r="K250" s="20">
        <v>0</v>
      </c>
      <c r="L250" s="21">
        <f t="shared" si="100"/>
        <v>21746.2791</v>
      </c>
    </row>
    <row r="251" spans="2:12" ht="12" customHeight="1">
      <c r="B251" s="12" t="s">
        <v>50</v>
      </c>
      <c r="C251" s="19">
        <v>104328.6207</v>
      </c>
      <c r="D251" s="20">
        <v>2668.1153</v>
      </c>
      <c r="E251" s="20">
        <v>1020.8078</v>
      </c>
      <c r="F251" s="20">
        <v>330.0532</v>
      </c>
      <c r="G251" s="20">
        <v>3.8346</v>
      </c>
      <c r="H251" s="20">
        <v>2.5564</v>
      </c>
      <c r="I251" s="20">
        <v>0</v>
      </c>
      <c r="J251" s="20">
        <v>0</v>
      </c>
      <c r="K251" s="20">
        <v>0</v>
      </c>
      <c r="L251" s="21">
        <f t="shared" si="100"/>
        <v>108353.988</v>
      </c>
    </row>
    <row r="252" spans="2:12" ht="12" customHeight="1">
      <c r="B252" s="12" t="s">
        <v>51</v>
      </c>
      <c r="C252" s="19">
        <v>55095.276</v>
      </c>
      <c r="D252" s="20">
        <v>2808.1024</v>
      </c>
      <c r="E252" s="20">
        <v>2284.0143</v>
      </c>
      <c r="F252" s="20">
        <v>6372.9135</v>
      </c>
      <c r="G252" s="20">
        <v>61.522</v>
      </c>
      <c r="H252" s="20">
        <v>56.5695</v>
      </c>
      <c r="I252" s="20">
        <v>1.2518</v>
      </c>
      <c r="J252" s="20">
        <v>0</v>
      </c>
      <c r="K252" s="20">
        <v>0</v>
      </c>
      <c r="L252" s="21">
        <f t="shared" si="100"/>
        <v>66679.6495</v>
      </c>
    </row>
    <row r="253" spans="2:12" ht="12" customHeight="1">
      <c r="B253" s="12" t="s">
        <v>52</v>
      </c>
      <c r="C253" s="19">
        <v>76962.6288</v>
      </c>
      <c r="D253" s="20">
        <v>110020.1235</v>
      </c>
      <c r="E253" s="20">
        <v>15457.8672</v>
      </c>
      <c r="F253" s="20">
        <v>536.4088</v>
      </c>
      <c r="G253" s="20">
        <v>81.9348</v>
      </c>
      <c r="H253" s="20">
        <v>90.5739</v>
      </c>
      <c r="I253" s="20">
        <v>9.799</v>
      </c>
      <c r="J253" s="20">
        <v>23.4436</v>
      </c>
      <c r="K253" s="20">
        <v>0</v>
      </c>
      <c r="L253" s="21">
        <f t="shared" si="100"/>
        <v>203182.77959999998</v>
      </c>
    </row>
    <row r="254" spans="2:12" ht="12" customHeight="1">
      <c r="B254" s="12" t="s">
        <v>53</v>
      </c>
      <c r="C254" s="19">
        <v>33102.3549</v>
      </c>
      <c r="D254" s="20">
        <v>8596.9741</v>
      </c>
      <c r="E254" s="20">
        <v>1918.9633</v>
      </c>
      <c r="F254" s="20">
        <v>278.0868</v>
      </c>
      <c r="G254" s="20">
        <v>40.3835</v>
      </c>
      <c r="H254" s="20">
        <v>21.2429</v>
      </c>
      <c r="I254" s="20">
        <v>0</v>
      </c>
      <c r="J254" s="20">
        <v>0</v>
      </c>
      <c r="K254" s="20">
        <v>0</v>
      </c>
      <c r="L254" s="21">
        <f t="shared" si="100"/>
        <v>43958.0055</v>
      </c>
    </row>
    <row r="255" spans="2:12" ht="12" customHeight="1">
      <c r="B255" s="12" t="s">
        <v>54</v>
      </c>
      <c r="C255" s="19">
        <v>21066.5172</v>
      </c>
      <c r="D255" s="20">
        <v>2807.1364</v>
      </c>
      <c r="E255" s="20">
        <v>1396.1103</v>
      </c>
      <c r="F255" s="20">
        <v>146.2293</v>
      </c>
      <c r="G255" s="20">
        <v>30.4659</v>
      </c>
      <c r="H255" s="20">
        <v>10.1553</v>
      </c>
      <c r="I255" s="20">
        <v>0</v>
      </c>
      <c r="J255" s="20">
        <v>0</v>
      </c>
      <c r="K255" s="20">
        <v>0</v>
      </c>
      <c r="L255" s="21">
        <f t="shared" si="100"/>
        <v>25456.614399999995</v>
      </c>
    </row>
    <row r="256" spans="2:12" ht="12" customHeight="1">
      <c r="B256" s="12" t="s">
        <v>55</v>
      </c>
      <c r="C256" s="19">
        <v>8661.3756</v>
      </c>
      <c r="D256" s="20">
        <v>1120.0041</v>
      </c>
      <c r="E256" s="20">
        <v>371.714</v>
      </c>
      <c r="F256" s="20">
        <v>193.1729</v>
      </c>
      <c r="G256" s="20">
        <v>2.7353</v>
      </c>
      <c r="H256" s="20">
        <v>43.8806</v>
      </c>
      <c r="I256" s="20">
        <v>0</v>
      </c>
      <c r="J256" s="20">
        <v>0</v>
      </c>
      <c r="K256" s="20">
        <v>0</v>
      </c>
      <c r="L256" s="21">
        <f t="shared" si="100"/>
        <v>10392.8825</v>
      </c>
    </row>
    <row r="257" spans="2:12" ht="12" customHeight="1">
      <c r="B257" s="12" t="s">
        <v>56</v>
      </c>
      <c r="C257" s="19">
        <v>36120.8005</v>
      </c>
      <c r="D257" s="20">
        <v>1017.88</v>
      </c>
      <c r="E257" s="20">
        <v>578.8488</v>
      </c>
      <c r="F257" s="20">
        <v>141.0659</v>
      </c>
      <c r="G257" s="20">
        <v>73.1726</v>
      </c>
      <c r="H257" s="20">
        <v>2</v>
      </c>
      <c r="I257" s="20">
        <v>0</v>
      </c>
      <c r="J257" s="20">
        <v>0</v>
      </c>
      <c r="K257" s="20">
        <v>0</v>
      </c>
      <c r="L257" s="21">
        <f t="shared" si="100"/>
        <v>37933.767799999994</v>
      </c>
    </row>
    <row r="258" spans="2:12" ht="12" customHeight="1">
      <c r="B258" s="12" t="s">
        <v>57</v>
      </c>
      <c r="C258" s="19">
        <v>26508.3393</v>
      </c>
      <c r="D258" s="20">
        <v>9666.0989</v>
      </c>
      <c r="E258" s="20">
        <v>1399.765</v>
      </c>
      <c r="F258" s="20">
        <v>962.8703</v>
      </c>
      <c r="G258" s="20">
        <v>72.5928</v>
      </c>
      <c r="H258" s="20">
        <v>0</v>
      </c>
      <c r="I258" s="20">
        <v>0</v>
      </c>
      <c r="J258" s="20">
        <v>0</v>
      </c>
      <c r="K258" s="20">
        <v>0</v>
      </c>
      <c r="L258" s="21">
        <f t="shared" si="100"/>
        <v>38609.666300000004</v>
      </c>
    </row>
    <row r="259" spans="2:12" ht="12" customHeight="1">
      <c r="B259" s="15" t="s">
        <v>58</v>
      </c>
      <c r="C259" s="28">
        <v>229283.6889</v>
      </c>
      <c r="D259" s="29">
        <v>20728.4942</v>
      </c>
      <c r="E259" s="29">
        <v>12473.228</v>
      </c>
      <c r="F259" s="29">
        <v>11220.265</v>
      </c>
      <c r="G259" s="29">
        <v>254.0297</v>
      </c>
      <c r="H259" s="29">
        <v>244.2727</v>
      </c>
      <c r="I259" s="29">
        <v>295.1715</v>
      </c>
      <c r="J259" s="29">
        <v>1708.3925</v>
      </c>
      <c r="K259" s="29">
        <v>776.9922</v>
      </c>
      <c r="L259" s="30">
        <f t="shared" si="100"/>
        <v>276984.5347</v>
      </c>
    </row>
    <row r="260" spans="2:12" ht="12" customHeight="1">
      <c r="B260" s="12" t="s">
        <v>59</v>
      </c>
      <c r="C260" s="19">
        <v>37205.6866</v>
      </c>
      <c r="D260" s="20">
        <v>3178.1638</v>
      </c>
      <c r="E260" s="20">
        <v>1489.2215</v>
      </c>
      <c r="F260" s="20">
        <v>71.6019</v>
      </c>
      <c r="G260" s="20">
        <v>19.265</v>
      </c>
      <c r="H260" s="20">
        <v>0</v>
      </c>
      <c r="I260" s="20">
        <v>0</v>
      </c>
      <c r="J260" s="20">
        <v>0</v>
      </c>
      <c r="K260" s="20">
        <v>0</v>
      </c>
      <c r="L260" s="21">
        <f t="shared" si="100"/>
        <v>41963.9388</v>
      </c>
    </row>
    <row r="261" spans="2:12" ht="12" customHeight="1">
      <c r="B261" s="12" t="s">
        <v>60</v>
      </c>
      <c r="C261" s="19">
        <v>39680.2807</v>
      </c>
      <c r="D261" s="20">
        <v>3196.4671</v>
      </c>
      <c r="E261" s="20">
        <v>4548.6785</v>
      </c>
      <c r="F261" s="20">
        <v>323.3525</v>
      </c>
      <c r="G261" s="20">
        <v>91.5418</v>
      </c>
      <c r="H261" s="20">
        <v>86.0676</v>
      </c>
      <c r="I261" s="20">
        <v>0</v>
      </c>
      <c r="J261" s="20">
        <v>0</v>
      </c>
      <c r="K261" s="20">
        <v>3.6786</v>
      </c>
      <c r="L261" s="21">
        <f t="shared" si="100"/>
        <v>47930.06680000001</v>
      </c>
    </row>
    <row r="262" spans="2:12" ht="12" customHeight="1">
      <c r="B262" s="12" t="s">
        <v>61</v>
      </c>
      <c r="C262" s="19">
        <v>116421.7463</v>
      </c>
      <c r="D262" s="20">
        <v>12970.5555</v>
      </c>
      <c r="E262" s="20">
        <v>962.6201</v>
      </c>
      <c r="F262" s="20">
        <v>905.2535</v>
      </c>
      <c r="G262" s="20">
        <v>5.8314</v>
      </c>
      <c r="H262" s="20">
        <v>0</v>
      </c>
      <c r="I262" s="20">
        <v>0</v>
      </c>
      <c r="J262" s="20">
        <v>0</v>
      </c>
      <c r="K262" s="20">
        <v>0</v>
      </c>
      <c r="L262" s="21">
        <f t="shared" si="100"/>
        <v>131266.0068</v>
      </c>
    </row>
    <row r="263" spans="2:12" ht="12" customHeight="1">
      <c r="B263" s="12" t="s">
        <v>62</v>
      </c>
      <c r="C263" s="19">
        <v>38460.4285</v>
      </c>
      <c r="D263" s="20">
        <v>3900.4982</v>
      </c>
      <c r="E263" s="20">
        <v>1482.3893</v>
      </c>
      <c r="F263" s="20">
        <v>1991.3638</v>
      </c>
      <c r="G263" s="20">
        <v>58.6806</v>
      </c>
      <c r="H263" s="20">
        <v>0</v>
      </c>
      <c r="I263" s="20">
        <v>2</v>
      </c>
      <c r="J263" s="20">
        <v>0</v>
      </c>
      <c r="K263" s="20">
        <v>2</v>
      </c>
      <c r="L263" s="21">
        <f t="shared" si="100"/>
        <v>45897.360400000005</v>
      </c>
    </row>
    <row r="264" spans="2:12" ht="12" customHeight="1">
      <c r="B264" s="12" t="s">
        <v>63</v>
      </c>
      <c r="C264" s="19">
        <v>55451.6491</v>
      </c>
      <c r="D264" s="20">
        <v>9851.9719</v>
      </c>
      <c r="E264" s="20">
        <v>5031.7429</v>
      </c>
      <c r="F264" s="20">
        <v>1062.2863</v>
      </c>
      <c r="G264" s="20">
        <v>25.4827</v>
      </c>
      <c r="H264" s="20">
        <v>6.2673</v>
      </c>
      <c r="I264" s="20">
        <v>0</v>
      </c>
      <c r="J264" s="20">
        <v>7.5364</v>
      </c>
      <c r="K264" s="20">
        <v>0</v>
      </c>
      <c r="L264" s="21">
        <f t="shared" si="100"/>
        <v>71436.9366</v>
      </c>
    </row>
    <row r="265" spans="2:12" ht="12" customHeight="1">
      <c r="B265" s="12" t="s">
        <v>64</v>
      </c>
      <c r="C265" s="19">
        <v>53350.4295</v>
      </c>
      <c r="D265" s="20">
        <v>7884.1893</v>
      </c>
      <c r="E265" s="20">
        <v>8858.7773</v>
      </c>
      <c r="F265" s="20">
        <v>476.8514</v>
      </c>
      <c r="G265" s="20">
        <v>55.1742</v>
      </c>
      <c r="H265" s="20">
        <v>17.026</v>
      </c>
      <c r="I265" s="20">
        <v>154.7316</v>
      </c>
      <c r="J265" s="20">
        <v>72.7812</v>
      </c>
      <c r="K265" s="20">
        <v>105.2069</v>
      </c>
      <c r="L265" s="21">
        <f t="shared" si="100"/>
        <v>70975.16739999999</v>
      </c>
    </row>
    <row r="266" spans="2:12" ht="12" customHeight="1">
      <c r="B266" s="16" t="s">
        <v>65</v>
      </c>
      <c r="C266" s="31">
        <v>33395.8926</v>
      </c>
      <c r="D266" s="32">
        <v>5341.7012</v>
      </c>
      <c r="E266" s="32">
        <v>3140.8359</v>
      </c>
      <c r="F266" s="32">
        <v>0</v>
      </c>
      <c r="G266" s="32">
        <v>0</v>
      </c>
      <c r="H266" s="32">
        <v>36.519</v>
      </c>
      <c r="I266" s="32">
        <v>7.3038</v>
      </c>
      <c r="J266" s="32">
        <v>0</v>
      </c>
      <c r="K266" s="32">
        <v>0</v>
      </c>
      <c r="L266" s="33">
        <f t="shared" si="100"/>
        <v>41922.2525</v>
      </c>
    </row>
    <row r="267" spans="2:12" ht="12" customHeight="1">
      <c r="B267" s="16" t="s">
        <v>66</v>
      </c>
      <c r="C267" s="31">
        <f aca="true" t="shared" si="101" ref="C267:K267">SUM(C220:C266)</f>
        <v>3647713.2895</v>
      </c>
      <c r="D267" s="32">
        <f t="shared" si="101"/>
        <v>683410.9102</v>
      </c>
      <c r="E267" s="32">
        <f t="shared" si="101"/>
        <v>252363.36220000012</v>
      </c>
      <c r="F267" s="32">
        <f t="shared" si="101"/>
        <v>97633.99139999998</v>
      </c>
      <c r="G267" s="32">
        <f t="shared" si="101"/>
        <v>9489.604</v>
      </c>
      <c r="H267" s="32">
        <f t="shared" si="101"/>
        <v>33619.67019999999</v>
      </c>
      <c r="I267" s="32">
        <f t="shared" si="101"/>
        <v>3419.9383000000003</v>
      </c>
      <c r="J267" s="32">
        <f t="shared" si="101"/>
        <v>2815.9670999999994</v>
      </c>
      <c r="K267" s="32">
        <f t="shared" si="101"/>
        <v>977.5963</v>
      </c>
      <c r="L267" s="33">
        <f>SUM(C267:K267)</f>
        <v>4731444.3292</v>
      </c>
    </row>
    <row r="269" spans="2:4" s="3" customFormat="1" ht="13.5" customHeight="1">
      <c r="B269" s="4" t="s">
        <v>1</v>
      </c>
      <c r="C269" s="36" t="s">
        <v>6</v>
      </c>
      <c r="D269" s="37"/>
    </row>
    <row r="270" spans="2:13" ht="12" customHeight="1"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6" t="s">
        <v>78</v>
      </c>
      <c r="M270" s="7"/>
    </row>
    <row r="271" spans="2:12" s="5" customFormat="1" ht="13.5" customHeight="1">
      <c r="B271" s="34" t="s">
        <v>67</v>
      </c>
      <c r="C271" s="38" t="s">
        <v>68</v>
      </c>
      <c r="D271" s="40" t="s">
        <v>69</v>
      </c>
      <c r="E271" s="40" t="s">
        <v>70</v>
      </c>
      <c r="F271" s="40" t="s">
        <v>71</v>
      </c>
      <c r="G271" s="40" t="s">
        <v>72</v>
      </c>
      <c r="H271" s="40" t="s">
        <v>73</v>
      </c>
      <c r="I271" s="40" t="s">
        <v>74</v>
      </c>
      <c r="J271" s="40" t="s">
        <v>75</v>
      </c>
      <c r="K271" s="40" t="s">
        <v>76</v>
      </c>
      <c r="L271" s="42" t="s">
        <v>77</v>
      </c>
    </row>
    <row r="272" spans="2:12" s="5" customFormat="1" ht="13.5" customHeight="1">
      <c r="B272" s="35" t="s">
        <v>18</v>
      </c>
      <c r="C272" s="39"/>
      <c r="D272" s="41"/>
      <c r="E272" s="41"/>
      <c r="F272" s="41"/>
      <c r="G272" s="41"/>
      <c r="H272" s="41"/>
      <c r="I272" s="41"/>
      <c r="J272" s="41"/>
      <c r="K272" s="41"/>
      <c r="L272" s="43"/>
    </row>
    <row r="273" spans="2:12" ht="12" customHeight="1">
      <c r="B273" s="12" t="s">
        <v>19</v>
      </c>
      <c r="C273" s="19">
        <v>29251.6563</v>
      </c>
      <c r="D273" s="20">
        <v>34750.0779</v>
      </c>
      <c r="E273" s="20">
        <v>65193.4941</v>
      </c>
      <c r="F273" s="20">
        <v>95648.9106</v>
      </c>
      <c r="G273" s="20">
        <v>112316.6642</v>
      </c>
      <c r="H273" s="20">
        <v>48669.8695</v>
      </c>
      <c r="I273" s="20">
        <v>8571.045</v>
      </c>
      <c r="J273" s="20">
        <v>1887.4268</v>
      </c>
      <c r="K273" s="20">
        <v>2505.0155</v>
      </c>
      <c r="L273" s="21">
        <f>SUM(C273:K273)</f>
        <v>398794.1599</v>
      </c>
    </row>
    <row r="274" spans="2:12" ht="12" customHeight="1">
      <c r="B274" s="12" t="s">
        <v>20</v>
      </c>
      <c r="C274" s="19">
        <v>291.8428</v>
      </c>
      <c r="D274" s="20">
        <v>628.475</v>
      </c>
      <c r="E274" s="20">
        <v>1131.5224</v>
      </c>
      <c r="F274" s="20">
        <v>2965.4284</v>
      </c>
      <c r="G274" s="20">
        <v>1626.3651</v>
      </c>
      <c r="H274" s="20">
        <v>3822.3615</v>
      </c>
      <c r="I274" s="20">
        <v>5838.6095</v>
      </c>
      <c r="J274" s="20">
        <v>3789.4253</v>
      </c>
      <c r="K274" s="20">
        <v>2022.7288</v>
      </c>
      <c r="L274" s="21">
        <f>SUM(C274:K274)</f>
        <v>22116.7588</v>
      </c>
    </row>
    <row r="275" spans="2:12" ht="12" customHeight="1">
      <c r="B275" s="12" t="s">
        <v>21</v>
      </c>
      <c r="C275" s="19">
        <v>2912.5441</v>
      </c>
      <c r="D275" s="20">
        <v>2042.567</v>
      </c>
      <c r="E275" s="20">
        <v>9258.6896</v>
      </c>
      <c r="F275" s="20">
        <v>15653.8176</v>
      </c>
      <c r="G275" s="20">
        <v>7012.2474</v>
      </c>
      <c r="H275" s="20">
        <v>10053.903</v>
      </c>
      <c r="I275" s="20">
        <v>16636.2782</v>
      </c>
      <c r="J275" s="20">
        <v>15543.5289</v>
      </c>
      <c r="K275" s="20">
        <v>2709.6133</v>
      </c>
      <c r="L275" s="21">
        <f>SUM(C275:K275)</f>
        <v>81823.1891</v>
      </c>
    </row>
    <row r="276" spans="2:12" ht="12" customHeight="1">
      <c r="B276" s="12" t="s">
        <v>22</v>
      </c>
      <c r="C276" s="19">
        <v>17080.3501</v>
      </c>
      <c r="D276" s="20">
        <v>9770.591</v>
      </c>
      <c r="E276" s="20">
        <v>25105.0187</v>
      </c>
      <c r="F276" s="20">
        <v>57725.3332</v>
      </c>
      <c r="G276" s="20">
        <v>30455.5299</v>
      </c>
      <c r="H276" s="20">
        <v>132798.3094</v>
      </c>
      <c r="I276" s="20">
        <v>15745.2806</v>
      </c>
      <c r="J276" s="20">
        <v>37552.3885</v>
      </c>
      <c r="K276" s="20">
        <v>3148.749</v>
      </c>
      <c r="L276" s="21">
        <f>SUM(C276:K276)</f>
        <v>329381.5504</v>
      </c>
    </row>
    <row r="277" spans="2:12" ht="12" customHeight="1">
      <c r="B277" s="12" t="s">
        <v>23</v>
      </c>
      <c r="C277" s="19">
        <v>2817.8067</v>
      </c>
      <c r="D277" s="20">
        <v>4452.6061</v>
      </c>
      <c r="E277" s="20">
        <v>17977.1743</v>
      </c>
      <c r="F277" s="20">
        <v>3613.6852</v>
      </c>
      <c r="G277" s="20">
        <v>2965.2894</v>
      </c>
      <c r="H277" s="20">
        <v>6778.6828</v>
      </c>
      <c r="I277" s="20">
        <v>10876.9804</v>
      </c>
      <c r="J277" s="20">
        <v>3698.4041</v>
      </c>
      <c r="K277" s="20">
        <v>325.878</v>
      </c>
      <c r="L277" s="21">
        <f aca="true" t="shared" si="102" ref="L277:L319">SUM(C277:K277)</f>
        <v>53506.507</v>
      </c>
    </row>
    <row r="278" spans="2:12" ht="12" customHeight="1">
      <c r="B278" s="12" t="s">
        <v>24</v>
      </c>
      <c r="C278" s="19">
        <v>26289.7652</v>
      </c>
      <c r="D278" s="20">
        <v>876.4993</v>
      </c>
      <c r="E278" s="20">
        <v>4183.4384</v>
      </c>
      <c r="F278" s="20">
        <v>13702.4903</v>
      </c>
      <c r="G278" s="20">
        <v>4098.8428</v>
      </c>
      <c r="H278" s="20">
        <v>30834.1493</v>
      </c>
      <c r="I278" s="20">
        <v>6425.1024</v>
      </c>
      <c r="J278" s="20">
        <v>3510.9114</v>
      </c>
      <c r="K278" s="20">
        <v>1984.3681</v>
      </c>
      <c r="L278" s="21">
        <f t="shared" si="102"/>
        <v>91905.5672</v>
      </c>
    </row>
    <row r="279" spans="2:12" ht="12" customHeight="1">
      <c r="B279" s="12" t="s">
        <v>25</v>
      </c>
      <c r="C279" s="19">
        <v>3229.6227</v>
      </c>
      <c r="D279" s="20">
        <v>1224.3048</v>
      </c>
      <c r="E279" s="20">
        <v>17105.3209</v>
      </c>
      <c r="F279" s="20">
        <v>30986.3741</v>
      </c>
      <c r="G279" s="20">
        <v>58836.6766</v>
      </c>
      <c r="H279" s="20">
        <v>13757.8347</v>
      </c>
      <c r="I279" s="20">
        <v>11931.3288</v>
      </c>
      <c r="J279" s="20">
        <v>4835.7424</v>
      </c>
      <c r="K279" s="20">
        <v>4263.8202</v>
      </c>
      <c r="L279" s="21">
        <f t="shared" si="102"/>
        <v>146171.02519999997</v>
      </c>
    </row>
    <row r="280" spans="2:12" ht="12" customHeight="1">
      <c r="B280" s="12" t="s">
        <v>26</v>
      </c>
      <c r="C280" s="19">
        <v>4251.5818</v>
      </c>
      <c r="D280" s="20">
        <v>15882.4842</v>
      </c>
      <c r="E280" s="20">
        <v>44939.5612</v>
      </c>
      <c r="F280" s="20">
        <v>19257.9145</v>
      </c>
      <c r="G280" s="20">
        <v>14484.5982</v>
      </c>
      <c r="H280" s="20">
        <v>26004.325</v>
      </c>
      <c r="I280" s="20">
        <v>20515.9063</v>
      </c>
      <c r="J280" s="20">
        <v>18107.9758</v>
      </c>
      <c r="K280" s="20">
        <v>8444.2768</v>
      </c>
      <c r="L280" s="21">
        <f t="shared" si="102"/>
        <v>171888.6238</v>
      </c>
    </row>
    <row r="281" spans="2:12" ht="12" customHeight="1">
      <c r="B281" s="12" t="s">
        <v>27</v>
      </c>
      <c r="C281" s="19">
        <v>9143.2745</v>
      </c>
      <c r="D281" s="20">
        <v>17101.5762</v>
      </c>
      <c r="E281" s="20">
        <v>62151.2458</v>
      </c>
      <c r="F281" s="20">
        <v>41139.3866</v>
      </c>
      <c r="G281" s="20">
        <v>10843.7114</v>
      </c>
      <c r="H281" s="20">
        <v>32199.7281</v>
      </c>
      <c r="I281" s="20">
        <v>15114.4778</v>
      </c>
      <c r="J281" s="20">
        <v>8382.1723</v>
      </c>
      <c r="K281" s="20">
        <v>5045.248</v>
      </c>
      <c r="L281" s="21">
        <f t="shared" si="102"/>
        <v>201120.82069999998</v>
      </c>
    </row>
    <row r="282" spans="2:12" ht="12" customHeight="1">
      <c r="B282" s="13" t="s">
        <v>28</v>
      </c>
      <c r="C282" s="22">
        <v>19370.85</v>
      </c>
      <c r="D282" s="23">
        <v>8719.6827</v>
      </c>
      <c r="E282" s="23">
        <v>19707.2556</v>
      </c>
      <c r="F282" s="23">
        <v>21339.189</v>
      </c>
      <c r="G282" s="23">
        <v>8713.4807</v>
      </c>
      <c r="H282" s="23">
        <v>18317.157</v>
      </c>
      <c r="I282" s="23">
        <v>6450.4243</v>
      </c>
      <c r="J282" s="23">
        <v>4853.8759</v>
      </c>
      <c r="K282" s="23">
        <v>3037.9761</v>
      </c>
      <c r="L282" s="24">
        <f t="shared" si="102"/>
        <v>110509.89129999999</v>
      </c>
    </row>
    <row r="283" spans="2:12" ht="12" customHeight="1">
      <c r="B283" s="12" t="s">
        <v>29</v>
      </c>
      <c r="C283" s="19">
        <v>85564.0473</v>
      </c>
      <c r="D283" s="20">
        <v>118956.0073</v>
      </c>
      <c r="E283" s="20">
        <v>110735.6174</v>
      </c>
      <c r="F283" s="20">
        <v>88149.64</v>
      </c>
      <c r="G283" s="20">
        <v>40553.0739</v>
      </c>
      <c r="H283" s="20">
        <v>104914.8128</v>
      </c>
      <c r="I283" s="20">
        <v>38642.0824</v>
      </c>
      <c r="J283" s="20">
        <v>21885.9185</v>
      </c>
      <c r="K283" s="20">
        <v>12854.4888</v>
      </c>
      <c r="L283" s="21">
        <f t="shared" si="102"/>
        <v>622255.6884000001</v>
      </c>
    </row>
    <row r="284" spans="2:12" ht="12" customHeight="1">
      <c r="B284" s="12" t="s">
        <v>30</v>
      </c>
      <c r="C284" s="19">
        <v>12219.1228</v>
      </c>
      <c r="D284" s="20">
        <v>25017.9458</v>
      </c>
      <c r="E284" s="20">
        <v>46385.8541</v>
      </c>
      <c r="F284" s="20">
        <v>15378.3371</v>
      </c>
      <c r="G284" s="20">
        <v>11266.7216</v>
      </c>
      <c r="H284" s="20">
        <v>38540.1703</v>
      </c>
      <c r="I284" s="20">
        <v>27871.5996</v>
      </c>
      <c r="J284" s="20">
        <v>18794.7133</v>
      </c>
      <c r="K284" s="20">
        <v>10623.7723</v>
      </c>
      <c r="L284" s="21">
        <f t="shared" si="102"/>
        <v>206098.23690000002</v>
      </c>
    </row>
    <row r="285" spans="2:12" ht="12" customHeight="1">
      <c r="B285" s="12" t="s">
        <v>31</v>
      </c>
      <c r="C285" s="19">
        <v>220477.4466</v>
      </c>
      <c r="D285" s="20">
        <v>254598.4732</v>
      </c>
      <c r="E285" s="20">
        <v>219125.8502</v>
      </c>
      <c r="F285" s="20">
        <v>106888.1749</v>
      </c>
      <c r="G285" s="20">
        <v>71162.325</v>
      </c>
      <c r="H285" s="20">
        <v>230109.5268</v>
      </c>
      <c r="I285" s="20">
        <v>75497.653</v>
      </c>
      <c r="J285" s="20">
        <v>41792.1658</v>
      </c>
      <c r="K285" s="20">
        <v>22771.3276</v>
      </c>
      <c r="L285" s="21">
        <f t="shared" si="102"/>
        <v>1242422.9430999998</v>
      </c>
    </row>
    <row r="286" spans="2:12" ht="12" customHeight="1">
      <c r="B286" s="12" t="s">
        <v>32</v>
      </c>
      <c r="C286" s="19">
        <v>63303.722</v>
      </c>
      <c r="D286" s="20">
        <v>61855.2976</v>
      </c>
      <c r="E286" s="20">
        <v>59895.7066</v>
      </c>
      <c r="F286" s="20">
        <v>39328.7865</v>
      </c>
      <c r="G286" s="20">
        <v>27796.2249</v>
      </c>
      <c r="H286" s="20">
        <v>81478.6441</v>
      </c>
      <c r="I286" s="20">
        <v>34246.8114</v>
      </c>
      <c r="J286" s="20">
        <v>26727.604</v>
      </c>
      <c r="K286" s="20">
        <v>7569.1679</v>
      </c>
      <c r="L286" s="21">
        <f t="shared" si="102"/>
        <v>402201.965</v>
      </c>
    </row>
    <row r="287" spans="2:12" ht="12" customHeight="1">
      <c r="B287" s="12" t="s">
        <v>33</v>
      </c>
      <c r="C287" s="19">
        <v>9148.8785</v>
      </c>
      <c r="D287" s="20">
        <v>16263.1141</v>
      </c>
      <c r="E287" s="20">
        <v>10383.7192</v>
      </c>
      <c r="F287" s="20">
        <v>25079.8709</v>
      </c>
      <c r="G287" s="20">
        <v>81932.6123</v>
      </c>
      <c r="H287" s="20">
        <v>99959.7659</v>
      </c>
      <c r="I287" s="20">
        <v>67695.3601</v>
      </c>
      <c r="J287" s="20">
        <v>26543.9213</v>
      </c>
      <c r="K287" s="20">
        <v>14998.0134</v>
      </c>
      <c r="L287" s="21">
        <f t="shared" si="102"/>
        <v>352005.2557</v>
      </c>
    </row>
    <row r="288" spans="2:12" ht="12" customHeight="1">
      <c r="B288" s="12" t="s">
        <v>34</v>
      </c>
      <c r="C288" s="19">
        <v>13155</v>
      </c>
      <c r="D288" s="20">
        <v>1534.4059</v>
      </c>
      <c r="E288" s="20">
        <v>1309.2301</v>
      </c>
      <c r="F288" s="20">
        <v>4916.8108</v>
      </c>
      <c r="G288" s="20">
        <v>11907.7393</v>
      </c>
      <c r="H288" s="20">
        <v>28186.8</v>
      </c>
      <c r="I288" s="20">
        <v>4424.7829</v>
      </c>
      <c r="J288" s="20">
        <v>3072.8843</v>
      </c>
      <c r="K288" s="20">
        <v>63.1271</v>
      </c>
      <c r="L288" s="21">
        <f t="shared" si="102"/>
        <v>68570.78039999999</v>
      </c>
    </row>
    <row r="289" spans="2:12" ht="12" customHeight="1">
      <c r="B289" s="12" t="s">
        <v>35</v>
      </c>
      <c r="C289" s="19">
        <v>15314.1454</v>
      </c>
      <c r="D289" s="20">
        <v>24103.5594</v>
      </c>
      <c r="E289" s="20">
        <v>4363.6092</v>
      </c>
      <c r="F289" s="20">
        <v>37207.552</v>
      </c>
      <c r="G289" s="20">
        <v>36636.4452</v>
      </c>
      <c r="H289" s="20">
        <v>104159.9135</v>
      </c>
      <c r="I289" s="20">
        <v>10303.1599</v>
      </c>
      <c r="J289" s="20">
        <v>9112.5868</v>
      </c>
      <c r="K289" s="20">
        <v>20.951</v>
      </c>
      <c r="L289" s="21">
        <f t="shared" si="102"/>
        <v>241221.9224</v>
      </c>
    </row>
    <row r="290" spans="2:12" ht="12" customHeight="1">
      <c r="B290" s="12" t="s">
        <v>36</v>
      </c>
      <c r="C290" s="19">
        <v>4695.2895</v>
      </c>
      <c r="D290" s="20">
        <v>1585.1209</v>
      </c>
      <c r="E290" s="20">
        <v>5640.8133</v>
      </c>
      <c r="F290" s="20">
        <v>50504.0046</v>
      </c>
      <c r="G290" s="20">
        <v>13854.0956</v>
      </c>
      <c r="H290" s="20">
        <v>83098.506</v>
      </c>
      <c r="I290" s="20">
        <v>8894.5253</v>
      </c>
      <c r="J290" s="20">
        <v>5047.8637</v>
      </c>
      <c r="K290" s="20">
        <v>0</v>
      </c>
      <c r="L290" s="21">
        <f t="shared" si="102"/>
        <v>173320.2189</v>
      </c>
    </row>
    <row r="291" spans="2:12" ht="12" customHeight="1">
      <c r="B291" s="12" t="s">
        <v>37</v>
      </c>
      <c r="C291" s="19">
        <v>4207.0185</v>
      </c>
      <c r="D291" s="20">
        <v>1581.355</v>
      </c>
      <c r="E291" s="20">
        <v>4705.7641</v>
      </c>
      <c r="F291" s="20">
        <v>20793.2121</v>
      </c>
      <c r="G291" s="20">
        <v>14786.8966</v>
      </c>
      <c r="H291" s="20">
        <v>8784.4571</v>
      </c>
      <c r="I291" s="20">
        <v>4001.4576</v>
      </c>
      <c r="J291" s="20">
        <v>3918.2473</v>
      </c>
      <c r="K291" s="20">
        <v>775.9914</v>
      </c>
      <c r="L291" s="21">
        <f t="shared" si="102"/>
        <v>63554.3997</v>
      </c>
    </row>
    <row r="292" spans="2:12" ht="12" customHeight="1">
      <c r="B292" s="12" t="s">
        <v>38</v>
      </c>
      <c r="C292" s="19">
        <v>7218.0403</v>
      </c>
      <c r="D292" s="20">
        <v>4495.9596</v>
      </c>
      <c r="E292" s="20">
        <v>8923.4771</v>
      </c>
      <c r="F292" s="20">
        <v>50910.6519</v>
      </c>
      <c r="G292" s="20">
        <v>64170.2257</v>
      </c>
      <c r="H292" s="20">
        <v>27726.9717</v>
      </c>
      <c r="I292" s="20">
        <v>9083.1413</v>
      </c>
      <c r="J292" s="20">
        <v>8796.3095</v>
      </c>
      <c r="K292" s="20">
        <v>1140.5475</v>
      </c>
      <c r="L292" s="21">
        <f t="shared" si="102"/>
        <v>182465.32459999996</v>
      </c>
    </row>
    <row r="293" spans="2:12" ht="12" customHeight="1">
      <c r="B293" s="14" t="s">
        <v>39</v>
      </c>
      <c r="C293" s="25">
        <v>9347.7209</v>
      </c>
      <c r="D293" s="26">
        <v>14939.1433</v>
      </c>
      <c r="E293" s="26">
        <v>19886.9637</v>
      </c>
      <c r="F293" s="26">
        <v>35904.5401</v>
      </c>
      <c r="G293" s="26">
        <v>33710.1471</v>
      </c>
      <c r="H293" s="26">
        <v>67960.275</v>
      </c>
      <c r="I293" s="26">
        <v>17271.9674</v>
      </c>
      <c r="J293" s="26">
        <v>16384.7259</v>
      </c>
      <c r="K293" s="26">
        <v>6.1638</v>
      </c>
      <c r="L293" s="27">
        <f t="shared" si="102"/>
        <v>215411.64719999998</v>
      </c>
    </row>
    <row r="294" spans="2:12" ht="12" customHeight="1">
      <c r="B294" s="12" t="s">
        <v>40</v>
      </c>
      <c r="C294" s="19">
        <v>14722.5592</v>
      </c>
      <c r="D294" s="20">
        <v>9608.6647</v>
      </c>
      <c r="E294" s="20">
        <v>17760.9514</v>
      </c>
      <c r="F294" s="20">
        <v>63808.4176</v>
      </c>
      <c r="G294" s="20">
        <v>77845.8193</v>
      </c>
      <c r="H294" s="20">
        <v>40878.3872</v>
      </c>
      <c r="I294" s="20">
        <v>18845.3214</v>
      </c>
      <c r="J294" s="20">
        <v>20685.5499</v>
      </c>
      <c r="K294" s="20">
        <v>453.0036</v>
      </c>
      <c r="L294" s="21">
        <f t="shared" si="102"/>
        <v>264608.6743</v>
      </c>
    </row>
    <row r="295" spans="2:12" ht="12" customHeight="1">
      <c r="B295" s="12" t="s">
        <v>41</v>
      </c>
      <c r="C295" s="19">
        <v>95580.1548</v>
      </c>
      <c r="D295" s="20">
        <v>100315.6259</v>
      </c>
      <c r="E295" s="20">
        <v>66810.9953</v>
      </c>
      <c r="F295" s="20">
        <v>112285.1411</v>
      </c>
      <c r="G295" s="20">
        <v>113331.2166</v>
      </c>
      <c r="H295" s="20">
        <v>180767.8432</v>
      </c>
      <c r="I295" s="20">
        <v>48155.0473</v>
      </c>
      <c r="J295" s="20">
        <v>39704.4929</v>
      </c>
      <c r="K295" s="20">
        <v>24.62</v>
      </c>
      <c r="L295" s="21">
        <f t="shared" si="102"/>
        <v>756975.1370999999</v>
      </c>
    </row>
    <row r="296" spans="2:12" ht="12" customHeight="1">
      <c r="B296" s="12" t="s">
        <v>42</v>
      </c>
      <c r="C296" s="19">
        <v>7588.3229</v>
      </c>
      <c r="D296" s="20">
        <v>28244.0181</v>
      </c>
      <c r="E296" s="20">
        <v>19397.1283</v>
      </c>
      <c r="F296" s="20">
        <v>20344.1309</v>
      </c>
      <c r="G296" s="20">
        <v>7016.4368</v>
      </c>
      <c r="H296" s="20">
        <v>27067.9912</v>
      </c>
      <c r="I296" s="20">
        <v>9225.5739</v>
      </c>
      <c r="J296" s="20">
        <v>1877.1363</v>
      </c>
      <c r="K296" s="20">
        <v>13.1381</v>
      </c>
      <c r="L296" s="21">
        <f t="shared" si="102"/>
        <v>120773.8765</v>
      </c>
    </row>
    <row r="297" spans="2:12" ht="12" customHeight="1">
      <c r="B297" s="12" t="s">
        <v>43</v>
      </c>
      <c r="C297" s="19">
        <v>6729.0355</v>
      </c>
      <c r="D297" s="20">
        <v>18587.9149</v>
      </c>
      <c r="E297" s="20">
        <v>40577.4609</v>
      </c>
      <c r="F297" s="20">
        <v>33936.421</v>
      </c>
      <c r="G297" s="20">
        <v>25607.2245</v>
      </c>
      <c r="H297" s="20">
        <v>81829.2573</v>
      </c>
      <c r="I297" s="20">
        <v>38774.7727</v>
      </c>
      <c r="J297" s="20">
        <v>18741.3223</v>
      </c>
      <c r="K297" s="20">
        <v>650.851</v>
      </c>
      <c r="L297" s="21">
        <f t="shared" si="102"/>
        <v>265434.2601000001</v>
      </c>
    </row>
    <row r="298" spans="2:12" ht="12" customHeight="1">
      <c r="B298" s="12" t="s">
        <v>44</v>
      </c>
      <c r="C298" s="19">
        <v>18440.2494</v>
      </c>
      <c r="D298" s="20">
        <v>30766.191</v>
      </c>
      <c r="E298" s="20">
        <v>53256.3553</v>
      </c>
      <c r="F298" s="20">
        <v>69415.2969</v>
      </c>
      <c r="G298" s="20">
        <v>65552.5884</v>
      </c>
      <c r="H298" s="20">
        <v>136659.8154</v>
      </c>
      <c r="I298" s="20">
        <v>41787.9053</v>
      </c>
      <c r="J298" s="20">
        <v>7450.4636</v>
      </c>
      <c r="K298" s="20">
        <v>111.6906</v>
      </c>
      <c r="L298" s="21">
        <f t="shared" si="102"/>
        <v>423440.5558999999</v>
      </c>
    </row>
    <row r="299" spans="2:12" ht="12" customHeight="1">
      <c r="B299" s="12" t="s">
        <v>45</v>
      </c>
      <c r="C299" s="19">
        <v>397968.4439</v>
      </c>
      <c r="D299" s="20">
        <v>209911.2701</v>
      </c>
      <c r="E299" s="20">
        <v>77307.3829</v>
      </c>
      <c r="F299" s="20">
        <v>196208.029</v>
      </c>
      <c r="G299" s="20">
        <v>78011.3992</v>
      </c>
      <c r="H299" s="20">
        <v>389016.2235</v>
      </c>
      <c r="I299" s="20">
        <v>164225.2683</v>
      </c>
      <c r="J299" s="20">
        <v>22647.9701</v>
      </c>
      <c r="K299" s="20">
        <v>780.271</v>
      </c>
      <c r="L299" s="21">
        <f t="shared" si="102"/>
        <v>1536076.2580000001</v>
      </c>
    </row>
    <row r="300" spans="2:12" ht="12" customHeight="1">
      <c r="B300" s="12" t="s">
        <v>46</v>
      </c>
      <c r="C300" s="19">
        <v>27748.3519</v>
      </c>
      <c r="D300" s="20">
        <v>25591.5115</v>
      </c>
      <c r="E300" s="20">
        <v>34142.7097</v>
      </c>
      <c r="F300" s="20">
        <v>45796.6694</v>
      </c>
      <c r="G300" s="20">
        <v>30367.7336</v>
      </c>
      <c r="H300" s="20">
        <v>35554.8846</v>
      </c>
      <c r="I300" s="20">
        <v>67147.8637</v>
      </c>
      <c r="J300" s="20">
        <v>10374.4101</v>
      </c>
      <c r="K300" s="20">
        <v>1811.6913</v>
      </c>
      <c r="L300" s="21">
        <f t="shared" si="102"/>
        <v>278535.8258</v>
      </c>
    </row>
    <row r="301" spans="2:12" ht="12" customHeight="1">
      <c r="B301" s="12" t="s">
        <v>47</v>
      </c>
      <c r="C301" s="19">
        <v>11709.3386</v>
      </c>
      <c r="D301" s="20">
        <v>25242.944</v>
      </c>
      <c r="E301" s="20">
        <v>27997.3453</v>
      </c>
      <c r="F301" s="20">
        <v>25664.556</v>
      </c>
      <c r="G301" s="20">
        <v>21702.5965</v>
      </c>
      <c r="H301" s="20">
        <v>59518.5571</v>
      </c>
      <c r="I301" s="20">
        <v>22577.1723</v>
      </c>
      <c r="J301" s="20">
        <v>7033.5286</v>
      </c>
      <c r="K301" s="20">
        <v>419.018</v>
      </c>
      <c r="L301" s="21">
        <f t="shared" si="102"/>
        <v>201865.0564</v>
      </c>
    </row>
    <row r="302" spans="2:12" ht="12" customHeight="1">
      <c r="B302" s="15" t="s">
        <v>48</v>
      </c>
      <c r="C302" s="28">
        <v>2774.3331</v>
      </c>
      <c r="D302" s="29">
        <v>747.8413</v>
      </c>
      <c r="E302" s="29">
        <v>9953.0392</v>
      </c>
      <c r="F302" s="29">
        <v>23602.3577</v>
      </c>
      <c r="G302" s="29">
        <v>12042.9307</v>
      </c>
      <c r="H302" s="29">
        <v>19583.0882</v>
      </c>
      <c r="I302" s="29">
        <v>55091.3172</v>
      </c>
      <c r="J302" s="29">
        <v>5248.8765</v>
      </c>
      <c r="K302" s="29">
        <v>4773.6134</v>
      </c>
      <c r="L302" s="30">
        <f t="shared" si="102"/>
        <v>133817.39729999998</v>
      </c>
    </row>
    <row r="303" spans="2:12" ht="12" customHeight="1">
      <c r="B303" s="12" t="s">
        <v>49</v>
      </c>
      <c r="C303" s="19">
        <v>32710.6126</v>
      </c>
      <c r="D303" s="20">
        <v>810.7949</v>
      </c>
      <c r="E303" s="20">
        <v>1419.7564</v>
      </c>
      <c r="F303" s="20">
        <v>10528.8814</v>
      </c>
      <c r="G303" s="20">
        <v>6403.1964</v>
      </c>
      <c r="H303" s="20">
        <v>10406.7269</v>
      </c>
      <c r="I303" s="20">
        <v>5999.5911</v>
      </c>
      <c r="J303" s="20">
        <v>5257.4837</v>
      </c>
      <c r="K303" s="20">
        <v>38.8249</v>
      </c>
      <c r="L303" s="21">
        <f t="shared" si="102"/>
        <v>73575.8683</v>
      </c>
    </row>
    <row r="304" spans="2:12" ht="12" customHeight="1">
      <c r="B304" s="12" t="s">
        <v>50</v>
      </c>
      <c r="C304" s="19">
        <v>4819.0164</v>
      </c>
      <c r="D304" s="20">
        <v>3114.2647</v>
      </c>
      <c r="E304" s="20">
        <v>4781.7925</v>
      </c>
      <c r="F304" s="20">
        <v>61996.3458</v>
      </c>
      <c r="G304" s="20">
        <v>9615.662</v>
      </c>
      <c r="H304" s="20">
        <v>92110.9785</v>
      </c>
      <c r="I304" s="20">
        <v>42999.8091</v>
      </c>
      <c r="J304" s="20">
        <v>101881.259</v>
      </c>
      <c r="K304" s="20">
        <v>270.2185</v>
      </c>
      <c r="L304" s="21">
        <f t="shared" si="102"/>
        <v>321589.34650000004</v>
      </c>
    </row>
    <row r="305" spans="2:12" ht="12" customHeight="1">
      <c r="B305" s="12" t="s">
        <v>51</v>
      </c>
      <c r="C305" s="19">
        <v>64761.4109</v>
      </c>
      <c r="D305" s="20">
        <v>5110.8626</v>
      </c>
      <c r="E305" s="20">
        <v>5415.4947</v>
      </c>
      <c r="F305" s="20">
        <v>29964.6691</v>
      </c>
      <c r="G305" s="20">
        <v>8068.9853</v>
      </c>
      <c r="H305" s="20">
        <v>23959.4467</v>
      </c>
      <c r="I305" s="20">
        <v>36563.7034</v>
      </c>
      <c r="J305" s="20">
        <v>11295.3972</v>
      </c>
      <c r="K305" s="20">
        <v>966.4541</v>
      </c>
      <c r="L305" s="21">
        <f t="shared" si="102"/>
        <v>186106.42400000003</v>
      </c>
    </row>
    <row r="306" spans="2:12" ht="12" customHeight="1">
      <c r="B306" s="12" t="s">
        <v>52</v>
      </c>
      <c r="C306" s="19">
        <v>323756.9624</v>
      </c>
      <c r="D306" s="20">
        <v>17366.8841</v>
      </c>
      <c r="E306" s="20">
        <v>72276.8885</v>
      </c>
      <c r="F306" s="20">
        <v>130886.3112</v>
      </c>
      <c r="G306" s="20">
        <v>52947.6421</v>
      </c>
      <c r="H306" s="20">
        <v>89875.8597</v>
      </c>
      <c r="I306" s="20">
        <v>24223.3609</v>
      </c>
      <c r="J306" s="20">
        <v>95310.2025</v>
      </c>
      <c r="K306" s="20">
        <v>11202.8797</v>
      </c>
      <c r="L306" s="21">
        <f t="shared" si="102"/>
        <v>817846.9911000001</v>
      </c>
    </row>
    <row r="307" spans="2:12" ht="12" customHeight="1">
      <c r="B307" s="12" t="s">
        <v>53</v>
      </c>
      <c r="C307" s="19">
        <v>3265.7329</v>
      </c>
      <c r="D307" s="20">
        <v>1734.9923</v>
      </c>
      <c r="E307" s="20">
        <v>15026.5895</v>
      </c>
      <c r="F307" s="20">
        <v>14606.4821</v>
      </c>
      <c r="G307" s="20">
        <v>6145.1457</v>
      </c>
      <c r="H307" s="20">
        <v>16127.6972</v>
      </c>
      <c r="I307" s="20">
        <v>14781.5016</v>
      </c>
      <c r="J307" s="20">
        <v>42174.1937</v>
      </c>
      <c r="K307" s="20">
        <v>6245.075</v>
      </c>
      <c r="L307" s="21">
        <f t="shared" si="102"/>
        <v>120107.41</v>
      </c>
    </row>
    <row r="308" spans="2:12" ht="12" customHeight="1">
      <c r="B308" s="12" t="s">
        <v>54</v>
      </c>
      <c r="C308" s="19">
        <v>833.2771</v>
      </c>
      <c r="D308" s="20">
        <v>556.8671</v>
      </c>
      <c r="E308" s="20">
        <v>3611.8278</v>
      </c>
      <c r="F308" s="20">
        <v>11763.2843</v>
      </c>
      <c r="G308" s="20">
        <v>1987.0914</v>
      </c>
      <c r="H308" s="20">
        <v>3578.0461</v>
      </c>
      <c r="I308" s="20">
        <v>5444.0068</v>
      </c>
      <c r="J308" s="20">
        <v>1050.4905</v>
      </c>
      <c r="K308" s="20">
        <v>252.0149</v>
      </c>
      <c r="L308" s="21">
        <f t="shared" si="102"/>
        <v>29076.906</v>
      </c>
    </row>
    <row r="309" spans="2:12" ht="12" customHeight="1">
      <c r="B309" s="12" t="s">
        <v>55</v>
      </c>
      <c r="C309" s="19">
        <v>5546.6786</v>
      </c>
      <c r="D309" s="20">
        <v>4050.2798</v>
      </c>
      <c r="E309" s="20">
        <v>41683.2114</v>
      </c>
      <c r="F309" s="20">
        <v>52914.7528</v>
      </c>
      <c r="G309" s="20">
        <v>32192.182</v>
      </c>
      <c r="H309" s="20">
        <v>67438.5017</v>
      </c>
      <c r="I309" s="20">
        <v>67907.8447</v>
      </c>
      <c r="J309" s="20">
        <v>65260.153</v>
      </c>
      <c r="K309" s="20">
        <v>1303.061</v>
      </c>
      <c r="L309" s="21">
        <f t="shared" si="102"/>
        <v>338296.665</v>
      </c>
    </row>
    <row r="310" spans="2:12" ht="12" customHeight="1">
      <c r="B310" s="12" t="s">
        <v>56</v>
      </c>
      <c r="C310" s="19">
        <v>11682.2932</v>
      </c>
      <c r="D310" s="20">
        <v>18498.8173</v>
      </c>
      <c r="E310" s="20">
        <v>18677.3867</v>
      </c>
      <c r="F310" s="20">
        <v>7106.0453</v>
      </c>
      <c r="G310" s="20">
        <v>13524.4809</v>
      </c>
      <c r="H310" s="20">
        <v>10127.7474</v>
      </c>
      <c r="I310" s="20">
        <v>5722.9109</v>
      </c>
      <c r="J310" s="20">
        <v>8554.0513</v>
      </c>
      <c r="K310" s="20">
        <v>1970.1827</v>
      </c>
      <c r="L310" s="21">
        <f t="shared" si="102"/>
        <v>95863.91570000001</v>
      </c>
    </row>
    <row r="311" spans="2:12" ht="12" customHeight="1">
      <c r="B311" s="12" t="s">
        <v>57</v>
      </c>
      <c r="C311" s="19">
        <v>564.3618</v>
      </c>
      <c r="D311" s="20">
        <v>2900.5251</v>
      </c>
      <c r="E311" s="20">
        <v>1441.4868</v>
      </c>
      <c r="F311" s="20">
        <v>2039.3244</v>
      </c>
      <c r="G311" s="20">
        <v>3420.0139</v>
      </c>
      <c r="H311" s="20">
        <v>11572.6729</v>
      </c>
      <c r="I311" s="20">
        <v>2609.374</v>
      </c>
      <c r="J311" s="20">
        <v>9492.6314</v>
      </c>
      <c r="K311" s="20">
        <v>1254.2847</v>
      </c>
      <c r="L311" s="21">
        <f t="shared" si="102"/>
        <v>35294.674999999996</v>
      </c>
    </row>
    <row r="312" spans="2:12" ht="12" customHeight="1">
      <c r="B312" s="15" t="s">
        <v>58</v>
      </c>
      <c r="C312" s="28">
        <v>45614.614</v>
      </c>
      <c r="D312" s="29">
        <v>58183.0583</v>
      </c>
      <c r="E312" s="29">
        <v>112194.6787</v>
      </c>
      <c r="F312" s="29">
        <v>195735.7497</v>
      </c>
      <c r="G312" s="29">
        <v>161659.7914</v>
      </c>
      <c r="H312" s="29">
        <v>70612.962</v>
      </c>
      <c r="I312" s="29">
        <v>29432.3717</v>
      </c>
      <c r="J312" s="29">
        <v>38040.6221</v>
      </c>
      <c r="K312" s="29">
        <v>28584.303</v>
      </c>
      <c r="L312" s="30">
        <f t="shared" si="102"/>
        <v>740058.1509000001</v>
      </c>
    </row>
    <row r="313" spans="2:12" ht="12" customHeight="1">
      <c r="B313" s="12" t="s">
        <v>59</v>
      </c>
      <c r="C313" s="19">
        <v>1676.3855</v>
      </c>
      <c r="D313" s="20">
        <v>12469.3554</v>
      </c>
      <c r="E313" s="20">
        <v>19719.1175</v>
      </c>
      <c r="F313" s="20">
        <v>10062.4893</v>
      </c>
      <c r="G313" s="20">
        <v>4788.0521</v>
      </c>
      <c r="H313" s="20">
        <v>2481.3264</v>
      </c>
      <c r="I313" s="20">
        <v>2966.7402</v>
      </c>
      <c r="J313" s="20">
        <v>3060.623</v>
      </c>
      <c r="K313" s="20">
        <v>8921.0746</v>
      </c>
      <c r="L313" s="21">
        <f t="shared" si="102"/>
        <v>66145.16399999999</v>
      </c>
    </row>
    <row r="314" spans="2:12" ht="12" customHeight="1">
      <c r="B314" s="12" t="s">
        <v>60</v>
      </c>
      <c r="C314" s="19">
        <v>8701.3509</v>
      </c>
      <c r="D314" s="20">
        <v>2236.4224</v>
      </c>
      <c r="E314" s="20">
        <v>4848.9095</v>
      </c>
      <c r="F314" s="20">
        <v>6653.4066</v>
      </c>
      <c r="G314" s="20">
        <v>2124.8405</v>
      </c>
      <c r="H314" s="20">
        <v>4283.3331</v>
      </c>
      <c r="I314" s="20">
        <v>10597.3182</v>
      </c>
      <c r="J314" s="20">
        <v>6113.7926</v>
      </c>
      <c r="K314" s="20">
        <v>16688.8966</v>
      </c>
      <c r="L314" s="21">
        <f t="shared" si="102"/>
        <v>62248.270399999994</v>
      </c>
    </row>
    <row r="315" spans="2:12" ht="12" customHeight="1">
      <c r="B315" s="12" t="s">
        <v>61</v>
      </c>
      <c r="C315" s="19">
        <v>35477.8139</v>
      </c>
      <c r="D315" s="20">
        <v>3211.5853</v>
      </c>
      <c r="E315" s="20">
        <v>4580.1182</v>
      </c>
      <c r="F315" s="20">
        <v>15262.306</v>
      </c>
      <c r="G315" s="20">
        <v>1172.9946</v>
      </c>
      <c r="H315" s="20">
        <v>2126.0471</v>
      </c>
      <c r="I315" s="20">
        <v>3939.0664</v>
      </c>
      <c r="J315" s="20">
        <v>4199.6483</v>
      </c>
      <c r="K315" s="20">
        <v>4360.7986</v>
      </c>
      <c r="L315" s="21">
        <f t="shared" si="102"/>
        <v>74330.37839999999</v>
      </c>
    </row>
    <row r="316" spans="2:12" ht="12" customHeight="1">
      <c r="B316" s="12" t="s">
        <v>62</v>
      </c>
      <c r="C316" s="19">
        <v>8821.5245</v>
      </c>
      <c r="D316" s="20">
        <v>8111.0812</v>
      </c>
      <c r="E316" s="20">
        <v>16241.6091</v>
      </c>
      <c r="F316" s="20">
        <v>26555.657</v>
      </c>
      <c r="G316" s="20">
        <v>32403.3541</v>
      </c>
      <c r="H316" s="20">
        <v>3915.1467</v>
      </c>
      <c r="I316" s="20">
        <v>1448.7843</v>
      </c>
      <c r="J316" s="20">
        <v>3632.9641</v>
      </c>
      <c r="K316" s="20">
        <v>2488.4669</v>
      </c>
      <c r="L316" s="21">
        <f t="shared" si="102"/>
        <v>103618.5879</v>
      </c>
    </row>
    <row r="317" spans="2:12" ht="12" customHeight="1">
      <c r="B317" s="12" t="s">
        <v>63</v>
      </c>
      <c r="C317" s="19">
        <v>1601.9534</v>
      </c>
      <c r="D317" s="20">
        <v>682.593</v>
      </c>
      <c r="E317" s="20">
        <v>847.9885</v>
      </c>
      <c r="F317" s="20">
        <v>3139.2825</v>
      </c>
      <c r="G317" s="20">
        <v>18748.1829</v>
      </c>
      <c r="H317" s="20">
        <v>1830.5161</v>
      </c>
      <c r="I317" s="20">
        <v>11372.5647</v>
      </c>
      <c r="J317" s="20">
        <v>11188.1161</v>
      </c>
      <c r="K317" s="20">
        <v>1921.5259</v>
      </c>
      <c r="L317" s="21">
        <f t="shared" si="102"/>
        <v>51332.7231</v>
      </c>
    </row>
    <row r="318" spans="2:12" ht="12" customHeight="1">
      <c r="B318" s="12" t="s">
        <v>64</v>
      </c>
      <c r="C318" s="19">
        <v>23966.5874</v>
      </c>
      <c r="D318" s="20">
        <v>8155.0078</v>
      </c>
      <c r="E318" s="20">
        <v>4918.8245</v>
      </c>
      <c r="F318" s="20">
        <v>3932.4056</v>
      </c>
      <c r="G318" s="20">
        <v>9836.2954</v>
      </c>
      <c r="H318" s="20">
        <v>4870.523</v>
      </c>
      <c r="I318" s="20">
        <v>11284.5283</v>
      </c>
      <c r="J318" s="20">
        <v>17158.0019</v>
      </c>
      <c r="K318" s="20">
        <v>3721.858</v>
      </c>
      <c r="L318" s="21">
        <f t="shared" si="102"/>
        <v>87844.0319</v>
      </c>
    </row>
    <row r="319" spans="2:12" ht="12" customHeight="1">
      <c r="B319" s="16" t="s">
        <v>65</v>
      </c>
      <c r="C319" s="31">
        <v>2639.441</v>
      </c>
      <c r="D319" s="32">
        <v>70.8301</v>
      </c>
      <c r="E319" s="32">
        <v>61.0519</v>
      </c>
      <c r="F319" s="32">
        <v>0</v>
      </c>
      <c r="G319" s="32">
        <v>0</v>
      </c>
      <c r="H319" s="32">
        <v>4.6368</v>
      </c>
      <c r="I319" s="32">
        <v>7.3781</v>
      </c>
      <c r="J319" s="32">
        <v>0</v>
      </c>
      <c r="K319" s="32">
        <v>0</v>
      </c>
      <c r="L319" s="33">
        <f t="shared" si="102"/>
        <v>2783.3379</v>
      </c>
    </row>
    <row r="320" spans="2:12" ht="12" customHeight="1">
      <c r="B320" s="16" t="s">
        <v>66</v>
      </c>
      <c r="C320" s="31">
        <f aca="true" t="shared" si="103" ref="C320:K320">SUM(C273:C319)</f>
        <v>1718990.5318000002</v>
      </c>
      <c r="D320" s="32">
        <f t="shared" si="103"/>
        <v>1216659.4491999994</v>
      </c>
      <c r="E320" s="32">
        <f t="shared" si="103"/>
        <v>1433059.4265</v>
      </c>
      <c r="F320" s="32">
        <f t="shared" si="103"/>
        <v>1951302.5231000003</v>
      </c>
      <c r="G320" s="32">
        <f t="shared" si="103"/>
        <v>1455645.7692</v>
      </c>
      <c r="H320" s="32">
        <f t="shared" si="103"/>
        <v>2584354.3795000007</v>
      </c>
      <c r="I320" s="32">
        <f t="shared" si="103"/>
        <v>1159169.0706999998</v>
      </c>
      <c r="J320" s="32">
        <f t="shared" si="103"/>
        <v>841672.1725000002</v>
      </c>
      <c r="K320" s="32">
        <f t="shared" si="103"/>
        <v>203539.0407</v>
      </c>
      <c r="L320" s="33">
        <f>SUM(C320:K320)</f>
        <v>12564392.3632</v>
      </c>
    </row>
    <row r="322" spans="2:4" s="3" customFormat="1" ht="13.5" customHeight="1">
      <c r="B322" s="4" t="s">
        <v>1</v>
      </c>
      <c r="C322" s="36" t="s">
        <v>7</v>
      </c>
      <c r="D322" s="37"/>
    </row>
    <row r="323" spans="2:13" ht="12" customHeight="1"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6" t="s">
        <v>78</v>
      </c>
      <c r="M323" s="7"/>
    </row>
    <row r="324" spans="2:12" s="5" customFormat="1" ht="13.5" customHeight="1">
      <c r="B324" s="34" t="s">
        <v>67</v>
      </c>
      <c r="C324" s="38" t="s">
        <v>68</v>
      </c>
      <c r="D324" s="40" t="s">
        <v>69</v>
      </c>
      <c r="E324" s="40" t="s">
        <v>70</v>
      </c>
      <c r="F324" s="40" t="s">
        <v>71</v>
      </c>
      <c r="G324" s="40" t="s">
        <v>72</v>
      </c>
      <c r="H324" s="40" t="s">
        <v>73</v>
      </c>
      <c r="I324" s="40" t="s">
        <v>74</v>
      </c>
      <c r="J324" s="40" t="s">
        <v>75</v>
      </c>
      <c r="K324" s="40" t="s">
        <v>76</v>
      </c>
      <c r="L324" s="42" t="s">
        <v>77</v>
      </c>
    </row>
    <row r="325" spans="2:12" s="5" customFormat="1" ht="13.5" customHeight="1">
      <c r="B325" s="35" t="s">
        <v>18</v>
      </c>
      <c r="C325" s="39"/>
      <c r="D325" s="41"/>
      <c r="E325" s="41"/>
      <c r="F325" s="41"/>
      <c r="G325" s="41"/>
      <c r="H325" s="41"/>
      <c r="I325" s="41"/>
      <c r="J325" s="41"/>
      <c r="K325" s="41"/>
      <c r="L325" s="43"/>
    </row>
    <row r="326" spans="2:12" ht="12" customHeight="1">
      <c r="B326" s="12" t="s">
        <v>19</v>
      </c>
      <c r="C326" s="19">
        <v>17056.3775</v>
      </c>
      <c r="D326" s="20">
        <v>6550.6463</v>
      </c>
      <c r="E326" s="20">
        <v>4876.7693</v>
      </c>
      <c r="F326" s="20">
        <v>6487.481</v>
      </c>
      <c r="G326" s="20">
        <v>4366.3562</v>
      </c>
      <c r="H326" s="20">
        <v>1823.4569</v>
      </c>
      <c r="I326" s="20">
        <v>617.9954</v>
      </c>
      <c r="J326" s="20">
        <v>3272.9838</v>
      </c>
      <c r="K326" s="20">
        <v>1755.0183</v>
      </c>
      <c r="L326" s="21">
        <f>SUM(C326:K326)</f>
        <v>46807.0847</v>
      </c>
    </row>
    <row r="327" spans="2:12" ht="12" customHeight="1">
      <c r="B327" s="12" t="s">
        <v>20</v>
      </c>
      <c r="C327" s="19">
        <v>2345.8501</v>
      </c>
      <c r="D327" s="20">
        <v>1430.373</v>
      </c>
      <c r="E327" s="20">
        <v>951.0928</v>
      </c>
      <c r="F327" s="20">
        <v>1448.0182</v>
      </c>
      <c r="G327" s="20">
        <v>442.8558</v>
      </c>
      <c r="H327" s="20">
        <v>528.8521</v>
      </c>
      <c r="I327" s="20">
        <v>1248.9291</v>
      </c>
      <c r="J327" s="20">
        <v>466.4117</v>
      </c>
      <c r="K327" s="20">
        <v>152.9706</v>
      </c>
      <c r="L327" s="21">
        <f>SUM(C327:K327)</f>
        <v>9015.353400000002</v>
      </c>
    </row>
    <row r="328" spans="2:12" ht="12" customHeight="1">
      <c r="B328" s="12" t="s">
        <v>21</v>
      </c>
      <c r="C328" s="19">
        <v>6468.1241</v>
      </c>
      <c r="D328" s="20">
        <v>1483.9293</v>
      </c>
      <c r="E328" s="20">
        <v>1453.0087</v>
      </c>
      <c r="F328" s="20">
        <v>2036.6063</v>
      </c>
      <c r="G328" s="20">
        <v>444.6491</v>
      </c>
      <c r="H328" s="20">
        <v>877.1653</v>
      </c>
      <c r="I328" s="20">
        <v>1001.32</v>
      </c>
      <c r="J328" s="20">
        <v>443.1972</v>
      </c>
      <c r="K328" s="20">
        <v>78.0222</v>
      </c>
      <c r="L328" s="21">
        <f>SUM(C328:K328)</f>
        <v>14286.0222</v>
      </c>
    </row>
    <row r="329" spans="2:12" ht="12" customHeight="1">
      <c r="B329" s="12" t="s">
        <v>22</v>
      </c>
      <c r="C329" s="19">
        <v>23677.4695</v>
      </c>
      <c r="D329" s="20">
        <v>12417.313</v>
      </c>
      <c r="E329" s="20">
        <v>10342.931</v>
      </c>
      <c r="F329" s="20">
        <v>8367.4233</v>
      </c>
      <c r="G329" s="20">
        <v>6816.3908</v>
      </c>
      <c r="H329" s="20">
        <v>3242.2067</v>
      </c>
      <c r="I329" s="20">
        <v>967.8147</v>
      </c>
      <c r="J329" s="20">
        <v>399.6588</v>
      </c>
      <c r="K329" s="20">
        <v>45.8469</v>
      </c>
      <c r="L329" s="21">
        <f>SUM(C329:K329)</f>
        <v>66277.05470000001</v>
      </c>
    </row>
    <row r="330" spans="2:12" ht="12" customHeight="1">
      <c r="B330" s="12" t="s">
        <v>23</v>
      </c>
      <c r="C330" s="19">
        <v>1931.6601</v>
      </c>
      <c r="D330" s="20">
        <v>630.5194</v>
      </c>
      <c r="E330" s="20">
        <v>1777.4839</v>
      </c>
      <c r="F330" s="20">
        <v>1048.2398</v>
      </c>
      <c r="G330" s="20">
        <v>447.4156</v>
      </c>
      <c r="H330" s="20">
        <v>476.3347</v>
      </c>
      <c r="I330" s="20">
        <v>727.7694</v>
      </c>
      <c r="J330" s="20">
        <v>187.4804</v>
      </c>
      <c r="K330" s="20">
        <v>24.752</v>
      </c>
      <c r="L330" s="21">
        <f aca="true" t="shared" si="104" ref="L330:L372">SUM(C330:K330)</f>
        <v>7251.655300000002</v>
      </c>
    </row>
    <row r="331" spans="2:12" ht="12" customHeight="1">
      <c r="B331" s="12" t="s">
        <v>24</v>
      </c>
      <c r="C331" s="19">
        <v>7133.8238</v>
      </c>
      <c r="D331" s="20">
        <v>840.8836</v>
      </c>
      <c r="E331" s="20">
        <v>1975.0654</v>
      </c>
      <c r="F331" s="20">
        <v>1224.5288</v>
      </c>
      <c r="G331" s="20">
        <v>831.3867</v>
      </c>
      <c r="H331" s="20">
        <v>1683.5961</v>
      </c>
      <c r="I331" s="20">
        <v>393.5413</v>
      </c>
      <c r="J331" s="20">
        <v>284.46</v>
      </c>
      <c r="K331" s="20">
        <v>73.7351</v>
      </c>
      <c r="L331" s="21">
        <f t="shared" si="104"/>
        <v>14441.020800000002</v>
      </c>
    </row>
    <row r="332" spans="2:12" ht="12" customHeight="1">
      <c r="B332" s="12" t="s">
        <v>25</v>
      </c>
      <c r="C332" s="19">
        <v>4065.4269</v>
      </c>
      <c r="D332" s="20">
        <v>1227.235</v>
      </c>
      <c r="E332" s="20">
        <v>2509.6531</v>
      </c>
      <c r="F332" s="20">
        <v>5509.1855</v>
      </c>
      <c r="G332" s="20">
        <v>6500.4539</v>
      </c>
      <c r="H332" s="20">
        <v>2031.4214</v>
      </c>
      <c r="I332" s="20">
        <v>964.532</v>
      </c>
      <c r="J332" s="20">
        <v>392.9476</v>
      </c>
      <c r="K332" s="20">
        <v>63.8217</v>
      </c>
      <c r="L332" s="21">
        <f t="shared" si="104"/>
        <v>23264.6771</v>
      </c>
    </row>
    <row r="333" spans="2:12" ht="12" customHeight="1">
      <c r="B333" s="12" t="s">
        <v>26</v>
      </c>
      <c r="C333" s="19">
        <v>7424.9513</v>
      </c>
      <c r="D333" s="20">
        <v>9025.6146</v>
      </c>
      <c r="E333" s="20">
        <v>16852.4888</v>
      </c>
      <c r="F333" s="20">
        <v>9920.2994</v>
      </c>
      <c r="G333" s="20">
        <v>3171.4764</v>
      </c>
      <c r="H333" s="20">
        <v>5054.8404</v>
      </c>
      <c r="I333" s="20">
        <v>2849.9707</v>
      </c>
      <c r="J333" s="20">
        <v>729.2379</v>
      </c>
      <c r="K333" s="20">
        <v>793.196</v>
      </c>
      <c r="L333" s="21">
        <f t="shared" si="104"/>
        <v>55822.0755</v>
      </c>
    </row>
    <row r="334" spans="2:12" ht="12" customHeight="1">
      <c r="B334" s="12" t="s">
        <v>27</v>
      </c>
      <c r="C334" s="19">
        <v>10250.8247</v>
      </c>
      <c r="D334" s="20">
        <v>5715.2096</v>
      </c>
      <c r="E334" s="20">
        <v>8943.0506</v>
      </c>
      <c r="F334" s="20">
        <v>6545.6143</v>
      </c>
      <c r="G334" s="20">
        <v>1984.8225</v>
      </c>
      <c r="H334" s="20">
        <v>3924.6525</v>
      </c>
      <c r="I334" s="20">
        <v>2356.8995</v>
      </c>
      <c r="J334" s="20">
        <v>961.9036</v>
      </c>
      <c r="K334" s="20">
        <v>168.7879</v>
      </c>
      <c r="L334" s="21">
        <f t="shared" si="104"/>
        <v>40851.76520000001</v>
      </c>
    </row>
    <row r="335" spans="2:12" ht="12" customHeight="1">
      <c r="B335" s="13" t="s">
        <v>28</v>
      </c>
      <c r="C335" s="22">
        <v>13287.5319</v>
      </c>
      <c r="D335" s="23">
        <v>6094.8671</v>
      </c>
      <c r="E335" s="23">
        <v>10285.0072</v>
      </c>
      <c r="F335" s="23">
        <v>8511.6013</v>
      </c>
      <c r="G335" s="23">
        <v>2152.6519</v>
      </c>
      <c r="H335" s="23">
        <v>4285.4299</v>
      </c>
      <c r="I335" s="23">
        <v>639.3954</v>
      </c>
      <c r="J335" s="23">
        <v>563.833</v>
      </c>
      <c r="K335" s="23">
        <v>185.5274</v>
      </c>
      <c r="L335" s="24">
        <f t="shared" si="104"/>
        <v>46005.8451</v>
      </c>
    </row>
    <row r="336" spans="2:12" ht="12" customHeight="1">
      <c r="B336" s="12" t="s">
        <v>29</v>
      </c>
      <c r="C336" s="19">
        <v>63968.642</v>
      </c>
      <c r="D336" s="20">
        <v>30319.7764</v>
      </c>
      <c r="E336" s="20">
        <v>22707.451</v>
      </c>
      <c r="F336" s="20">
        <v>7151.1113</v>
      </c>
      <c r="G336" s="20">
        <v>2787.4772</v>
      </c>
      <c r="H336" s="20">
        <v>7423.9555</v>
      </c>
      <c r="I336" s="20">
        <v>2118.1096</v>
      </c>
      <c r="J336" s="20">
        <v>881.1349</v>
      </c>
      <c r="K336" s="20">
        <v>417.3223</v>
      </c>
      <c r="L336" s="21">
        <f t="shared" si="104"/>
        <v>137774.9802</v>
      </c>
    </row>
    <row r="337" spans="2:12" ht="12" customHeight="1">
      <c r="B337" s="12" t="s">
        <v>30</v>
      </c>
      <c r="C337" s="19">
        <v>29782.5065</v>
      </c>
      <c r="D337" s="20">
        <v>33227.5623</v>
      </c>
      <c r="E337" s="20">
        <v>20666.7915</v>
      </c>
      <c r="F337" s="20">
        <v>8846.9124</v>
      </c>
      <c r="G337" s="20">
        <v>3640.39</v>
      </c>
      <c r="H337" s="20">
        <v>7343.1334</v>
      </c>
      <c r="I337" s="20">
        <v>2911.6463</v>
      </c>
      <c r="J337" s="20">
        <v>917.2397</v>
      </c>
      <c r="K337" s="20">
        <v>451.2427</v>
      </c>
      <c r="L337" s="21">
        <f t="shared" si="104"/>
        <v>107787.42480000001</v>
      </c>
    </row>
    <row r="338" spans="2:12" ht="12" customHeight="1">
      <c r="B338" s="12" t="s">
        <v>31</v>
      </c>
      <c r="C338" s="19">
        <v>2307466.0561</v>
      </c>
      <c r="D338" s="20">
        <v>136037.125</v>
      </c>
      <c r="E338" s="20">
        <v>70022.3227</v>
      </c>
      <c r="F338" s="20">
        <v>11191.8733</v>
      </c>
      <c r="G338" s="20">
        <v>6792.484</v>
      </c>
      <c r="H338" s="20">
        <v>11576.7021</v>
      </c>
      <c r="I338" s="20">
        <v>1985.7087</v>
      </c>
      <c r="J338" s="20">
        <v>1683.4818</v>
      </c>
      <c r="K338" s="20">
        <v>470.7646</v>
      </c>
      <c r="L338" s="21">
        <f t="shared" si="104"/>
        <v>2547226.5183</v>
      </c>
    </row>
    <row r="339" spans="2:12" ht="12" customHeight="1">
      <c r="B339" s="12" t="s">
        <v>32</v>
      </c>
      <c r="C339" s="19">
        <v>88763.8233</v>
      </c>
      <c r="D339" s="20">
        <v>73717.3455</v>
      </c>
      <c r="E339" s="20">
        <v>36340.534</v>
      </c>
      <c r="F339" s="20">
        <v>18162.3069</v>
      </c>
      <c r="G339" s="20">
        <v>6032.2836</v>
      </c>
      <c r="H339" s="20">
        <v>10824.2267</v>
      </c>
      <c r="I339" s="20">
        <v>1340.8679</v>
      </c>
      <c r="J339" s="20">
        <v>1258.5306</v>
      </c>
      <c r="K339" s="20">
        <v>170.7894</v>
      </c>
      <c r="L339" s="21">
        <f t="shared" si="104"/>
        <v>236610.70789999998</v>
      </c>
    </row>
    <row r="340" spans="2:12" ht="12" customHeight="1">
      <c r="B340" s="12" t="s">
        <v>33</v>
      </c>
      <c r="C340" s="19">
        <v>23538.9068</v>
      </c>
      <c r="D340" s="20">
        <v>12428.6515</v>
      </c>
      <c r="E340" s="20">
        <v>5386.4776</v>
      </c>
      <c r="F340" s="20">
        <v>3255.1374</v>
      </c>
      <c r="G340" s="20">
        <v>6108.888</v>
      </c>
      <c r="H340" s="20">
        <v>4657.0535</v>
      </c>
      <c r="I340" s="20">
        <v>1775.2475</v>
      </c>
      <c r="J340" s="20">
        <v>394.7875</v>
      </c>
      <c r="K340" s="20">
        <v>429.8637</v>
      </c>
      <c r="L340" s="21">
        <f t="shared" si="104"/>
        <v>57975.0135</v>
      </c>
    </row>
    <row r="341" spans="2:12" ht="12" customHeight="1">
      <c r="B341" s="12" t="s">
        <v>34</v>
      </c>
      <c r="C341" s="19">
        <v>9645.0504</v>
      </c>
      <c r="D341" s="20">
        <v>3478.77</v>
      </c>
      <c r="E341" s="20">
        <v>1356.505</v>
      </c>
      <c r="F341" s="20">
        <v>982.0761</v>
      </c>
      <c r="G341" s="20">
        <v>2168.7649</v>
      </c>
      <c r="H341" s="20">
        <v>3056.0112</v>
      </c>
      <c r="I341" s="20">
        <v>176.0781</v>
      </c>
      <c r="J341" s="20">
        <v>94.8461</v>
      </c>
      <c r="K341" s="20">
        <v>0</v>
      </c>
      <c r="L341" s="21">
        <f t="shared" si="104"/>
        <v>20958.1018</v>
      </c>
    </row>
    <row r="342" spans="2:12" ht="12" customHeight="1">
      <c r="B342" s="12" t="s">
        <v>35</v>
      </c>
      <c r="C342" s="19">
        <v>5880.158</v>
      </c>
      <c r="D342" s="20">
        <v>3263.4466</v>
      </c>
      <c r="E342" s="20">
        <v>4237.4038</v>
      </c>
      <c r="F342" s="20">
        <v>1221.3416</v>
      </c>
      <c r="G342" s="20">
        <v>1683.8917</v>
      </c>
      <c r="H342" s="20">
        <v>1467.4767</v>
      </c>
      <c r="I342" s="20">
        <v>110.6723</v>
      </c>
      <c r="J342" s="20">
        <v>115.3674</v>
      </c>
      <c r="K342" s="20">
        <v>0</v>
      </c>
      <c r="L342" s="21">
        <f t="shared" si="104"/>
        <v>17979.7581</v>
      </c>
    </row>
    <row r="343" spans="2:12" ht="12" customHeight="1">
      <c r="B343" s="12" t="s">
        <v>36</v>
      </c>
      <c r="C343" s="19">
        <v>2614.3237</v>
      </c>
      <c r="D343" s="20">
        <v>479.6783</v>
      </c>
      <c r="E343" s="20">
        <v>334.8834</v>
      </c>
      <c r="F343" s="20">
        <v>1432.2824</v>
      </c>
      <c r="G343" s="20">
        <v>449.1299</v>
      </c>
      <c r="H343" s="20">
        <v>1480.0057</v>
      </c>
      <c r="I343" s="20">
        <v>224.3812</v>
      </c>
      <c r="J343" s="20">
        <v>96.0907</v>
      </c>
      <c r="K343" s="20">
        <v>0</v>
      </c>
      <c r="L343" s="21">
        <f t="shared" si="104"/>
        <v>7110.775299999999</v>
      </c>
    </row>
    <row r="344" spans="2:12" ht="12" customHeight="1">
      <c r="B344" s="12" t="s">
        <v>37</v>
      </c>
      <c r="C344" s="19">
        <v>7103.7128</v>
      </c>
      <c r="D344" s="20">
        <v>771.5266</v>
      </c>
      <c r="E344" s="20">
        <v>1332.1274</v>
      </c>
      <c r="F344" s="20">
        <v>3755.2226</v>
      </c>
      <c r="G344" s="20">
        <v>2006.0926</v>
      </c>
      <c r="H344" s="20">
        <v>1699.536</v>
      </c>
      <c r="I344" s="20">
        <v>146.3768</v>
      </c>
      <c r="J344" s="20">
        <v>209.8962</v>
      </c>
      <c r="K344" s="20">
        <v>22.7749</v>
      </c>
      <c r="L344" s="21">
        <f t="shared" si="104"/>
        <v>17047.2659</v>
      </c>
    </row>
    <row r="345" spans="2:12" ht="12" customHeight="1">
      <c r="B345" s="12" t="s">
        <v>38</v>
      </c>
      <c r="C345" s="19">
        <v>27103.5759</v>
      </c>
      <c r="D345" s="20">
        <v>5302.3774</v>
      </c>
      <c r="E345" s="20">
        <v>5616.0675</v>
      </c>
      <c r="F345" s="20">
        <v>12053.6951</v>
      </c>
      <c r="G345" s="20">
        <v>4268.5173</v>
      </c>
      <c r="H345" s="20">
        <v>1965.6911</v>
      </c>
      <c r="I345" s="20">
        <v>527.0571</v>
      </c>
      <c r="J345" s="20">
        <v>350.4765</v>
      </c>
      <c r="K345" s="20">
        <v>11.4856</v>
      </c>
      <c r="L345" s="21">
        <f t="shared" si="104"/>
        <v>57198.943499999994</v>
      </c>
    </row>
    <row r="346" spans="2:12" ht="12" customHeight="1">
      <c r="B346" s="14" t="s">
        <v>39</v>
      </c>
      <c r="C346" s="25">
        <v>6855.6152</v>
      </c>
      <c r="D346" s="26">
        <v>4429.1718</v>
      </c>
      <c r="E346" s="26">
        <v>6584.673</v>
      </c>
      <c r="F346" s="26">
        <v>5527.9495</v>
      </c>
      <c r="G346" s="26">
        <v>2474.6986</v>
      </c>
      <c r="H346" s="26">
        <v>5248.8836</v>
      </c>
      <c r="I346" s="26">
        <v>859.4755</v>
      </c>
      <c r="J346" s="26">
        <v>534.0383</v>
      </c>
      <c r="K346" s="26">
        <v>0</v>
      </c>
      <c r="L346" s="27">
        <f t="shared" si="104"/>
        <v>32514.5055</v>
      </c>
    </row>
    <row r="347" spans="2:12" ht="12" customHeight="1">
      <c r="B347" s="12" t="s">
        <v>40</v>
      </c>
      <c r="C347" s="19">
        <v>25588.1832</v>
      </c>
      <c r="D347" s="20">
        <v>6999.3359</v>
      </c>
      <c r="E347" s="20">
        <v>7790.3024</v>
      </c>
      <c r="F347" s="20">
        <v>14713.5261</v>
      </c>
      <c r="G347" s="20">
        <v>11124.1752</v>
      </c>
      <c r="H347" s="20">
        <v>5103.0432</v>
      </c>
      <c r="I347" s="20">
        <v>2112.4859</v>
      </c>
      <c r="J347" s="20">
        <v>1567.2911</v>
      </c>
      <c r="K347" s="20">
        <v>35.9135</v>
      </c>
      <c r="L347" s="21">
        <f t="shared" si="104"/>
        <v>75034.25649999999</v>
      </c>
    </row>
    <row r="348" spans="2:12" ht="12" customHeight="1">
      <c r="B348" s="12" t="s">
        <v>41</v>
      </c>
      <c r="C348" s="19">
        <v>114682.7734</v>
      </c>
      <c r="D348" s="20">
        <v>60617.0335</v>
      </c>
      <c r="E348" s="20">
        <v>24784.9325</v>
      </c>
      <c r="F348" s="20">
        <v>33077.0409</v>
      </c>
      <c r="G348" s="20">
        <v>18461.887</v>
      </c>
      <c r="H348" s="20">
        <v>27223.2523</v>
      </c>
      <c r="I348" s="20">
        <v>3802.2891</v>
      </c>
      <c r="J348" s="20">
        <v>1621.2213</v>
      </c>
      <c r="K348" s="20">
        <v>1.5489</v>
      </c>
      <c r="L348" s="21">
        <f t="shared" si="104"/>
        <v>284271.97889999993</v>
      </c>
    </row>
    <row r="349" spans="2:12" ht="12" customHeight="1">
      <c r="B349" s="12" t="s">
        <v>42</v>
      </c>
      <c r="C349" s="19">
        <v>149220.6871</v>
      </c>
      <c r="D349" s="20">
        <v>19419.1148</v>
      </c>
      <c r="E349" s="20">
        <v>10008.8448</v>
      </c>
      <c r="F349" s="20">
        <v>6633.7207</v>
      </c>
      <c r="G349" s="20">
        <v>2226.5848</v>
      </c>
      <c r="H349" s="20">
        <v>4742.8616</v>
      </c>
      <c r="I349" s="20">
        <v>824.0691</v>
      </c>
      <c r="J349" s="20">
        <v>150.9904</v>
      </c>
      <c r="K349" s="20">
        <v>0</v>
      </c>
      <c r="L349" s="21">
        <f t="shared" si="104"/>
        <v>193226.87330000004</v>
      </c>
    </row>
    <row r="350" spans="2:12" ht="12" customHeight="1">
      <c r="B350" s="12" t="s">
        <v>43</v>
      </c>
      <c r="C350" s="19">
        <v>9351.3399</v>
      </c>
      <c r="D350" s="20">
        <v>3408.0732</v>
      </c>
      <c r="E350" s="20">
        <v>8283.0742</v>
      </c>
      <c r="F350" s="20">
        <v>5000.5756</v>
      </c>
      <c r="G350" s="20">
        <v>1892.2819</v>
      </c>
      <c r="H350" s="20">
        <v>4124.3939</v>
      </c>
      <c r="I350" s="20">
        <v>1110.0459</v>
      </c>
      <c r="J350" s="20">
        <v>266.1958</v>
      </c>
      <c r="K350" s="20">
        <v>0</v>
      </c>
      <c r="L350" s="21">
        <f t="shared" si="104"/>
        <v>33435.9804</v>
      </c>
    </row>
    <row r="351" spans="2:12" ht="12" customHeight="1">
      <c r="B351" s="12" t="s">
        <v>44</v>
      </c>
      <c r="C351" s="19">
        <v>13830.2685</v>
      </c>
      <c r="D351" s="20">
        <v>4369.6966</v>
      </c>
      <c r="E351" s="20">
        <v>5039.6097</v>
      </c>
      <c r="F351" s="20">
        <v>2612.113</v>
      </c>
      <c r="G351" s="20">
        <v>725.7713</v>
      </c>
      <c r="H351" s="20">
        <v>1905.0955</v>
      </c>
      <c r="I351" s="20">
        <v>535.9759</v>
      </c>
      <c r="J351" s="20">
        <v>112.7853</v>
      </c>
      <c r="K351" s="20">
        <v>0</v>
      </c>
      <c r="L351" s="21">
        <f t="shared" si="104"/>
        <v>29131.315800000004</v>
      </c>
    </row>
    <row r="352" spans="2:12" ht="12" customHeight="1">
      <c r="B352" s="12" t="s">
        <v>45</v>
      </c>
      <c r="C352" s="19">
        <v>59486.9827</v>
      </c>
      <c r="D352" s="20">
        <v>22441.5897</v>
      </c>
      <c r="E352" s="20">
        <v>12318.4591</v>
      </c>
      <c r="F352" s="20">
        <v>13623.9594</v>
      </c>
      <c r="G352" s="20">
        <v>4970.3509</v>
      </c>
      <c r="H352" s="20">
        <v>15112.064</v>
      </c>
      <c r="I352" s="20">
        <v>8482.2203</v>
      </c>
      <c r="J352" s="20">
        <v>839.8502</v>
      </c>
      <c r="K352" s="20">
        <v>38.8477</v>
      </c>
      <c r="L352" s="21">
        <f t="shared" si="104"/>
        <v>137314.324</v>
      </c>
    </row>
    <row r="353" spans="2:12" ht="12" customHeight="1">
      <c r="B353" s="12" t="s">
        <v>46</v>
      </c>
      <c r="C353" s="19">
        <v>39340.2472</v>
      </c>
      <c r="D353" s="20">
        <v>15468.5796</v>
      </c>
      <c r="E353" s="20">
        <v>19045.0124</v>
      </c>
      <c r="F353" s="20">
        <v>14439.3182</v>
      </c>
      <c r="G353" s="20">
        <v>7250.6046</v>
      </c>
      <c r="H353" s="20">
        <v>6123.5787</v>
      </c>
      <c r="I353" s="20">
        <v>9720.9506</v>
      </c>
      <c r="J353" s="20">
        <v>974.4398</v>
      </c>
      <c r="K353" s="20">
        <v>100.0257</v>
      </c>
      <c r="L353" s="21">
        <f t="shared" si="104"/>
        <v>112462.75679999997</v>
      </c>
    </row>
    <row r="354" spans="2:12" ht="12" customHeight="1">
      <c r="B354" s="12" t="s">
        <v>47</v>
      </c>
      <c r="C354" s="19">
        <v>4201.3648</v>
      </c>
      <c r="D354" s="20">
        <v>2096.2577</v>
      </c>
      <c r="E354" s="20">
        <v>972.4384</v>
      </c>
      <c r="F354" s="20">
        <v>926.918</v>
      </c>
      <c r="G354" s="20">
        <v>431.6385</v>
      </c>
      <c r="H354" s="20">
        <v>1162.7495</v>
      </c>
      <c r="I354" s="20">
        <v>474.9854</v>
      </c>
      <c r="J354" s="20">
        <v>467.601</v>
      </c>
      <c r="K354" s="20">
        <v>0</v>
      </c>
      <c r="L354" s="21">
        <f t="shared" si="104"/>
        <v>10733.9533</v>
      </c>
    </row>
    <row r="355" spans="2:12" ht="12" customHeight="1">
      <c r="B355" s="15" t="s">
        <v>48</v>
      </c>
      <c r="C355" s="28">
        <v>5439.0254</v>
      </c>
      <c r="D355" s="29">
        <v>603.2563</v>
      </c>
      <c r="E355" s="29">
        <v>1017.0846</v>
      </c>
      <c r="F355" s="29">
        <v>516.2298</v>
      </c>
      <c r="G355" s="29">
        <v>332.8774</v>
      </c>
      <c r="H355" s="29">
        <v>485.7093</v>
      </c>
      <c r="I355" s="29">
        <v>741.0167</v>
      </c>
      <c r="J355" s="29">
        <v>63.9293</v>
      </c>
      <c r="K355" s="29">
        <v>20.7645</v>
      </c>
      <c r="L355" s="30">
        <f t="shared" si="104"/>
        <v>9219.8933</v>
      </c>
    </row>
    <row r="356" spans="2:12" ht="12" customHeight="1">
      <c r="B356" s="12" t="s">
        <v>49</v>
      </c>
      <c r="C356" s="19">
        <v>1505.848</v>
      </c>
      <c r="D356" s="20">
        <v>146.1835</v>
      </c>
      <c r="E356" s="20">
        <v>649.7141</v>
      </c>
      <c r="F356" s="20">
        <v>695.1463</v>
      </c>
      <c r="G356" s="20">
        <v>415.9014</v>
      </c>
      <c r="H356" s="20">
        <v>449.4894</v>
      </c>
      <c r="I356" s="20">
        <v>147.3964</v>
      </c>
      <c r="J356" s="20">
        <v>58.7027</v>
      </c>
      <c r="K356" s="20">
        <v>0</v>
      </c>
      <c r="L356" s="21">
        <f t="shared" si="104"/>
        <v>4068.3818</v>
      </c>
    </row>
    <row r="357" spans="2:12" ht="12" customHeight="1">
      <c r="B357" s="12" t="s">
        <v>50</v>
      </c>
      <c r="C357" s="19">
        <v>3909.2958</v>
      </c>
      <c r="D357" s="20">
        <v>3327.6711</v>
      </c>
      <c r="E357" s="20">
        <v>413.017</v>
      </c>
      <c r="F357" s="20">
        <v>994.3374</v>
      </c>
      <c r="G357" s="20">
        <v>549.9717</v>
      </c>
      <c r="H357" s="20">
        <v>496.3071</v>
      </c>
      <c r="I357" s="20">
        <v>60.1195</v>
      </c>
      <c r="J357" s="20">
        <v>163.9946</v>
      </c>
      <c r="K357" s="20">
        <v>6.9141</v>
      </c>
      <c r="L357" s="21">
        <f t="shared" si="104"/>
        <v>9921.6283</v>
      </c>
    </row>
    <row r="358" spans="2:12" ht="12" customHeight="1">
      <c r="B358" s="12" t="s">
        <v>51</v>
      </c>
      <c r="C358" s="19">
        <v>8258.6611</v>
      </c>
      <c r="D358" s="20">
        <v>2697.8544</v>
      </c>
      <c r="E358" s="20">
        <v>4003.3752</v>
      </c>
      <c r="F358" s="20">
        <v>8077.6118</v>
      </c>
      <c r="G358" s="20">
        <v>3140.4892</v>
      </c>
      <c r="H358" s="20">
        <v>3329.471</v>
      </c>
      <c r="I358" s="20">
        <v>1674.0507</v>
      </c>
      <c r="J358" s="20">
        <v>343.3729</v>
      </c>
      <c r="K358" s="20">
        <v>7.992</v>
      </c>
      <c r="L358" s="21">
        <f t="shared" si="104"/>
        <v>31532.878299999997</v>
      </c>
    </row>
    <row r="359" spans="2:12" ht="12" customHeight="1">
      <c r="B359" s="12" t="s">
        <v>52</v>
      </c>
      <c r="C359" s="19">
        <v>31517.8836</v>
      </c>
      <c r="D359" s="20">
        <v>6878.906</v>
      </c>
      <c r="E359" s="20">
        <v>7201.6564</v>
      </c>
      <c r="F359" s="20">
        <v>3788.3977</v>
      </c>
      <c r="G359" s="20">
        <v>1446.5481</v>
      </c>
      <c r="H359" s="20">
        <v>1868.9471</v>
      </c>
      <c r="I359" s="20">
        <v>905.4531</v>
      </c>
      <c r="J359" s="20">
        <v>621.1982</v>
      </c>
      <c r="K359" s="20">
        <v>36.5743</v>
      </c>
      <c r="L359" s="21">
        <f t="shared" si="104"/>
        <v>54265.5645</v>
      </c>
    </row>
    <row r="360" spans="2:12" ht="12" customHeight="1">
      <c r="B360" s="12" t="s">
        <v>53</v>
      </c>
      <c r="C360" s="19">
        <v>3582.5597</v>
      </c>
      <c r="D360" s="20">
        <v>4524.5988</v>
      </c>
      <c r="E360" s="20">
        <v>5313.9047</v>
      </c>
      <c r="F360" s="20">
        <v>4506.6069</v>
      </c>
      <c r="G360" s="20">
        <v>1548.072</v>
      </c>
      <c r="H360" s="20">
        <v>2043.6817</v>
      </c>
      <c r="I360" s="20">
        <v>1240.4009</v>
      </c>
      <c r="J360" s="20">
        <v>958.5204</v>
      </c>
      <c r="K360" s="20">
        <v>146.791</v>
      </c>
      <c r="L360" s="21">
        <f t="shared" si="104"/>
        <v>23865.136100000003</v>
      </c>
    </row>
    <row r="361" spans="2:12" ht="12" customHeight="1">
      <c r="B361" s="12" t="s">
        <v>54</v>
      </c>
      <c r="C361" s="19">
        <v>4535.1538</v>
      </c>
      <c r="D361" s="20">
        <v>1964.854</v>
      </c>
      <c r="E361" s="20">
        <v>906.1914</v>
      </c>
      <c r="F361" s="20">
        <v>2492.2945</v>
      </c>
      <c r="G361" s="20">
        <v>268.464</v>
      </c>
      <c r="H361" s="20">
        <v>307.1619</v>
      </c>
      <c r="I361" s="20">
        <v>279.7359</v>
      </c>
      <c r="J361" s="20">
        <v>68.6517</v>
      </c>
      <c r="K361" s="20">
        <v>11.5282</v>
      </c>
      <c r="L361" s="21">
        <f t="shared" si="104"/>
        <v>10834.035399999999</v>
      </c>
    </row>
    <row r="362" spans="2:12" ht="12" customHeight="1">
      <c r="B362" s="12" t="s">
        <v>55</v>
      </c>
      <c r="C362" s="19">
        <v>3375.9619</v>
      </c>
      <c r="D362" s="20">
        <v>1550.767</v>
      </c>
      <c r="E362" s="20">
        <v>1472.1711</v>
      </c>
      <c r="F362" s="20">
        <v>2985.696</v>
      </c>
      <c r="G362" s="20">
        <v>729.1822</v>
      </c>
      <c r="H362" s="20">
        <v>381.729</v>
      </c>
      <c r="I362" s="20">
        <v>739.5011</v>
      </c>
      <c r="J362" s="20">
        <v>169.0073</v>
      </c>
      <c r="K362" s="20">
        <v>8.6499</v>
      </c>
      <c r="L362" s="21">
        <f t="shared" si="104"/>
        <v>11412.665499999997</v>
      </c>
    </row>
    <row r="363" spans="2:12" ht="12" customHeight="1">
      <c r="B363" s="12" t="s">
        <v>56</v>
      </c>
      <c r="C363" s="19">
        <v>4251.0076</v>
      </c>
      <c r="D363" s="20">
        <v>4441.3952</v>
      </c>
      <c r="E363" s="20">
        <v>3740.4371</v>
      </c>
      <c r="F363" s="20">
        <v>1382.0875</v>
      </c>
      <c r="G363" s="20">
        <v>1777.571</v>
      </c>
      <c r="H363" s="20">
        <v>1049.5164</v>
      </c>
      <c r="I363" s="20">
        <v>397.2843</v>
      </c>
      <c r="J363" s="20">
        <v>880.94</v>
      </c>
      <c r="K363" s="20">
        <v>43.7131</v>
      </c>
      <c r="L363" s="21">
        <f t="shared" si="104"/>
        <v>17963.952199999996</v>
      </c>
    </row>
    <row r="364" spans="2:12" ht="12" customHeight="1">
      <c r="B364" s="12" t="s">
        <v>57</v>
      </c>
      <c r="C364" s="19">
        <v>2380.248</v>
      </c>
      <c r="D364" s="20">
        <v>188.837</v>
      </c>
      <c r="E364" s="20">
        <v>1244.7303</v>
      </c>
      <c r="F364" s="20">
        <v>420.003</v>
      </c>
      <c r="G364" s="20">
        <v>3578.0441</v>
      </c>
      <c r="H364" s="20">
        <v>2390.4634</v>
      </c>
      <c r="I364" s="20">
        <v>3240.4828</v>
      </c>
      <c r="J364" s="20">
        <v>4898.5883</v>
      </c>
      <c r="K364" s="20">
        <v>0</v>
      </c>
      <c r="L364" s="21">
        <f t="shared" si="104"/>
        <v>18341.3969</v>
      </c>
    </row>
    <row r="365" spans="2:12" ht="12" customHeight="1">
      <c r="B365" s="15" t="s">
        <v>58</v>
      </c>
      <c r="C365" s="28">
        <v>26086.794</v>
      </c>
      <c r="D365" s="29">
        <v>11663.9664</v>
      </c>
      <c r="E365" s="29">
        <v>11174.1922</v>
      </c>
      <c r="F365" s="29">
        <v>13820.8053</v>
      </c>
      <c r="G365" s="29">
        <v>5223.0261</v>
      </c>
      <c r="H365" s="29">
        <v>2683.6631</v>
      </c>
      <c r="I365" s="29">
        <v>2238.3275</v>
      </c>
      <c r="J365" s="29">
        <v>1150.439</v>
      </c>
      <c r="K365" s="29">
        <v>716.8491</v>
      </c>
      <c r="L365" s="30">
        <f t="shared" si="104"/>
        <v>74758.06270000001</v>
      </c>
    </row>
    <row r="366" spans="2:12" ht="12" customHeight="1">
      <c r="B366" s="12" t="s">
        <v>59</v>
      </c>
      <c r="C366" s="19">
        <v>2590.1527</v>
      </c>
      <c r="D366" s="20">
        <v>2282.1577</v>
      </c>
      <c r="E366" s="20">
        <v>2300.5722</v>
      </c>
      <c r="F366" s="20">
        <v>1698.7074</v>
      </c>
      <c r="G366" s="20">
        <v>805.0342</v>
      </c>
      <c r="H366" s="20">
        <v>304.1801</v>
      </c>
      <c r="I366" s="20">
        <v>849.8583</v>
      </c>
      <c r="J366" s="20">
        <v>484.7314</v>
      </c>
      <c r="K366" s="20">
        <v>457.6489</v>
      </c>
      <c r="L366" s="21">
        <f t="shared" si="104"/>
        <v>11773.0429</v>
      </c>
    </row>
    <row r="367" spans="2:12" ht="12" customHeight="1">
      <c r="B367" s="12" t="s">
        <v>60</v>
      </c>
      <c r="C367" s="19">
        <v>1556.8336</v>
      </c>
      <c r="D367" s="20">
        <v>358.6731</v>
      </c>
      <c r="E367" s="20">
        <v>619.8208</v>
      </c>
      <c r="F367" s="20">
        <v>707.213</v>
      </c>
      <c r="G367" s="20">
        <v>25.177</v>
      </c>
      <c r="H367" s="20">
        <v>84.0391</v>
      </c>
      <c r="I367" s="20">
        <v>500.7577</v>
      </c>
      <c r="J367" s="20">
        <v>143.7362</v>
      </c>
      <c r="K367" s="20">
        <v>181.6524</v>
      </c>
      <c r="L367" s="21">
        <f t="shared" si="104"/>
        <v>4177.9029</v>
      </c>
    </row>
    <row r="368" spans="2:12" ht="12" customHeight="1">
      <c r="B368" s="12" t="s">
        <v>61</v>
      </c>
      <c r="C368" s="19">
        <v>3437.9272</v>
      </c>
      <c r="D368" s="20">
        <v>2207.087</v>
      </c>
      <c r="E368" s="20">
        <v>1747.0504</v>
      </c>
      <c r="F368" s="20">
        <v>2720.1066</v>
      </c>
      <c r="G368" s="20">
        <v>208.823</v>
      </c>
      <c r="H368" s="20">
        <v>225.9551</v>
      </c>
      <c r="I368" s="20">
        <v>370.608</v>
      </c>
      <c r="J368" s="20">
        <v>343.5515</v>
      </c>
      <c r="K368" s="20">
        <v>217.3775</v>
      </c>
      <c r="L368" s="21">
        <f t="shared" si="104"/>
        <v>11478.4863</v>
      </c>
    </row>
    <row r="369" spans="2:12" ht="12" customHeight="1">
      <c r="B369" s="12" t="s">
        <v>62</v>
      </c>
      <c r="C369" s="19">
        <v>8606.5325</v>
      </c>
      <c r="D369" s="20">
        <v>2515.9813</v>
      </c>
      <c r="E369" s="20">
        <v>8026.9114</v>
      </c>
      <c r="F369" s="20">
        <v>2049.9753</v>
      </c>
      <c r="G369" s="20">
        <v>170.7206</v>
      </c>
      <c r="H369" s="20">
        <v>246.2778</v>
      </c>
      <c r="I369" s="20">
        <v>160.65</v>
      </c>
      <c r="J369" s="20">
        <v>281.0823</v>
      </c>
      <c r="K369" s="20">
        <v>78.8721</v>
      </c>
      <c r="L369" s="21">
        <f t="shared" si="104"/>
        <v>22137.003299999997</v>
      </c>
    </row>
    <row r="370" spans="2:12" ht="12" customHeight="1">
      <c r="B370" s="12" t="s">
        <v>63</v>
      </c>
      <c r="C370" s="19">
        <v>10837.4389</v>
      </c>
      <c r="D370" s="20">
        <v>2973.9541</v>
      </c>
      <c r="E370" s="20">
        <v>1338.593</v>
      </c>
      <c r="F370" s="20">
        <v>1308.1465</v>
      </c>
      <c r="G370" s="20">
        <v>1065.9357</v>
      </c>
      <c r="H370" s="20">
        <v>327.4537</v>
      </c>
      <c r="I370" s="20">
        <v>681.2751</v>
      </c>
      <c r="J370" s="20">
        <v>1427.5111</v>
      </c>
      <c r="K370" s="20">
        <v>493.6121</v>
      </c>
      <c r="L370" s="21">
        <f t="shared" si="104"/>
        <v>20453.920199999997</v>
      </c>
    </row>
    <row r="371" spans="2:12" ht="12" customHeight="1">
      <c r="B371" s="12" t="s">
        <v>64</v>
      </c>
      <c r="C371" s="19">
        <v>5236.568</v>
      </c>
      <c r="D371" s="20">
        <v>3662.0089</v>
      </c>
      <c r="E371" s="20">
        <v>2304.0079</v>
      </c>
      <c r="F371" s="20">
        <v>306.3093</v>
      </c>
      <c r="G371" s="20">
        <v>947.8386</v>
      </c>
      <c r="H371" s="20">
        <v>482.6343</v>
      </c>
      <c r="I371" s="20">
        <v>506.3671</v>
      </c>
      <c r="J371" s="20">
        <v>1123.0045</v>
      </c>
      <c r="K371" s="20">
        <v>242.4416</v>
      </c>
      <c r="L371" s="21">
        <f t="shared" si="104"/>
        <v>14811.1802</v>
      </c>
    </row>
    <row r="372" spans="2:12" ht="12" customHeight="1">
      <c r="B372" s="16" t="s">
        <v>65</v>
      </c>
      <c r="C372" s="31">
        <v>12401.1906</v>
      </c>
      <c r="D372" s="32">
        <v>388.9077</v>
      </c>
      <c r="E372" s="32">
        <v>711.9761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3">
        <f t="shared" si="104"/>
        <v>13502.0744</v>
      </c>
    </row>
    <row r="373" spans="2:12" ht="12" customHeight="1">
      <c r="B373" s="16" t="s">
        <v>66</v>
      </c>
      <c r="C373" s="31">
        <f aca="true" t="shared" si="105" ref="C373:K373">SUM(C326:C372)</f>
        <v>3221575.3398</v>
      </c>
      <c r="D373" s="32">
        <f t="shared" si="105"/>
        <v>536068.7628</v>
      </c>
      <c r="E373" s="32">
        <f t="shared" si="105"/>
        <v>376979.86709999986</v>
      </c>
      <c r="F373" s="32">
        <f t="shared" si="105"/>
        <v>264175.7527</v>
      </c>
      <c r="G373" s="32">
        <f t="shared" si="105"/>
        <v>134888.04719999997</v>
      </c>
      <c r="H373" s="32">
        <f t="shared" si="105"/>
        <v>163324.3497</v>
      </c>
      <c r="I373" s="32">
        <f t="shared" si="105"/>
        <v>65740.0958</v>
      </c>
      <c r="J373" s="32">
        <f t="shared" si="105"/>
        <v>33419.34</v>
      </c>
      <c r="K373" s="32">
        <f t="shared" si="105"/>
        <v>8163.637899999999</v>
      </c>
      <c r="L373" s="33">
        <f>SUM(C373:K373)</f>
        <v>4804335.193000001</v>
      </c>
    </row>
    <row r="375" spans="2:4" s="3" customFormat="1" ht="13.5" customHeight="1">
      <c r="B375" s="4" t="s">
        <v>1</v>
      </c>
      <c r="C375" s="36" t="s">
        <v>8</v>
      </c>
      <c r="D375" s="37"/>
    </row>
    <row r="376" spans="2:13" ht="12" customHeight="1"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6" t="s">
        <v>78</v>
      </c>
      <c r="M376" s="7"/>
    </row>
    <row r="377" spans="2:12" s="5" customFormat="1" ht="13.5" customHeight="1">
      <c r="B377" s="34" t="s">
        <v>67</v>
      </c>
      <c r="C377" s="38" t="s">
        <v>68</v>
      </c>
      <c r="D377" s="40" t="s">
        <v>69</v>
      </c>
      <c r="E377" s="40" t="s">
        <v>70</v>
      </c>
      <c r="F377" s="40" t="s">
        <v>71</v>
      </c>
      <c r="G377" s="40" t="s">
        <v>72</v>
      </c>
      <c r="H377" s="40" t="s">
        <v>73</v>
      </c>
      <c r="I377" s="40" t="s">
        <v>74</v>
      </c>
      <c r="J377" s="40" t="s">
        <v>75</v>
      </c>
      <c r="K377" s="40" t="s">
        <v>76</v>
      </c>
      <c r="L377" s="42" t="s">
        <v>77</v>
      </c>
    </row>
    <row r="378" spans="2:12" s="5" customFormat="1" ht="13.5" customHeight="1">
      <c r="B378" s="35" t="s">
        <v>18</v>
      </c>
      <c r="C378" s="39"/>
      <c r="D378" s="41"/>
      <c r="E378" s="41"/>
      <c r="F378" s="41"/>
      <c r="G378" s="41"/>
      <c r="H378" s="41"/>
      <c r="I378" s="41"/>
      <c r="J378" s="41"/>
      <c r="K378" s="41"/>
      <c r="L378" s="43"/>
    </row>
    <row r="379" spans="2:12" ht="12" customHeight="1">
      <c r="B379" s="12" t="s">
        <v>19</v>
      </c>
      <c r="C379" s="19">
        <v>2893.3021</v>
      </c>
      <c r="D379" s="20">
        <v>807.3591</v>
      </c>
      <c r="E379" s="20">
        <v>353.5402</v>
      </c>
      <c r="F379" s="20">
        <v>465.5119</v>
      </c>
      <c r="G379" s="20">
        <v>443.0062</v>
      </c>
      <c r="H379" s="20">
        <v>134.2491</v>
      </c>
      <c r="I379" s="20">
        <v>4.6605</v>
      </c>
      <c r="J379" s="20">
        <v>0</v>
      </c>
      <c r="K379" s="20">
        <v>41.8802</v>
      </c>
      <c r="L379" s="21">
        <f>SUM(C379:K379)</f>
        <v>5143.5093</v>
      </c>
    </row>
    <row r="380" spans="2:12" ht="12" customHeight="1">
      <c r="B380" s="12" t="s">
        <v>20</v>
      </c>
      <c r="C380" s="19">
        <v>58.3194</v>
      </c>
      <c r="D380" s="20">
        <v>1.2074</v>
      </c>
      <c r="E380" s="20">
        <v>5.4148</v>
      </c>
      <c r="F380" s="20">
        <v>25.1346</v>
      </c>
      <c r="G380" s="20">
        <v>9.6592</v>
      </c>
      <c r="H380" s="20">
        <v>5.0208</v>
      </c>
      <c r="I380" s="20">
        <v>23.3395</v>
      </c>
      <c r="J380" s="20">
        <v>4.2088</v>
      </c>
      <c r="K380" s="20">
        <v>4</v>
      </c>
      <c r="L380" s="21">
        <f>SUM(C380:K380)</f>
        <v>136.3045</v>
      </c>
    </row>
    <row r="381" spans="2:12" ht="12" customHeight="1">
      <c r="B381" s="12" t="s">
        <v>21</v>
      </c>
      <c r="C381" s="19">
        <v>0</v>
      </c>
      <c r="D381" s="20">
        <v>11.8148</v>
      </c>
      <c r="E381" s="20">
        <v>6.6727</v>
      </c>
      <c r="F381" s="20">
        <v>15.8078</v>
      </c>
      <c r="G381" s="20">
        <v>3.5185</v>
      </c>
      <c r="H381" s="20">
        <v>52.903</v>
      </c>
      <c r="I381" s="20">
        <v>7.6731</v>
      </c>
      <c r="J381" s="20">
        <v>0</v>
      </c>
      <c r="K381" s="20">
        <v>0</v>
      </c>
      <c r="L381" s="21">
        <f>SUM(C381:K381)</f>
        <v>98.38990000000001</v>
      </c>
    </row>
    <row r="382" spans="2:12" ht="12" customHeight="1">
      <c r="B382" s="12" t="s">
        <v>22</v>
      </c>
      <c r="C382" s="19">
        <v>261.5906</v>
      </c>
      <c r="D382" s="20">
        <v>283.845</v>
      </c>
      <c r="E382" s="20">
        <v>200.0707</v>
      </c>
      <c r="F382" s="20">
        <v>280.3042</v>
      </c>
      <c r="G382" s="20">
        <v>227.2381</v>
      </c>
      <c r="H382" s="20">
        <v>642.7221</v>
      </c>
      <c r="I382" s="20">
        <v>65.5039</v>
      </c>
      <c r="J382" s="20">
        <v>0</v>
      </c>
      <c r="K382" s="20">
        <v>0</v>
      </c>
      <c r="L382" s="21">
        <f>SUM(C382:K382)</f>
        <v>1961.2746</v>
      </c>
    </row>
    <row r="383" spans="2:12" ht="12" customHeight="1">
      <c r="B383" s="12" t="s">
        <v>23</v>
      </c>
      <c r="C383" s="19">
        <v>11.1584</v>
      </c>
      <c r="D383" s="20">
        <v>17.729</v>
      </c>
      <c r="E383" s="20">
        <v>34.6286</v>
      </c>
      <c r="F383" s="20">
        <v>19.3319</v>
      </c>
      <c r="G383" s="20">
        <v>1</v>
      </c>
      <c r="H383" s="20">
        <v>13.2089</v>
      </c>
      <c r="I383" s="20">
        <v>1</v>
      </c>
      <c r="J383" s="20">
        <v>0</v>
      </c>
      <c r="K383" s="20">
        <v>0</v>
      </c>
      <c r="L383" s="21">
        <f aca="true" t="shared" si="106" ref="L383:L425">SUM(C383:K383)</f>
        <v>98.0568</v>
      </c>
    </row>
    <row r="384" spans="2:12" ht="12" customHeight="1">
      <c r="B384" s="12" t="s">
        <v>24</v>
      </c>
      <c r="C384" s="19">
        <v>2.7048</v>
      </c>
      <c r="D384" s="20">
        <v>0</v>
      </c>
      <c r="E384" s="20">
        <v>0</v>
      </c>
      <c r="F384" s="20">
        <v>39.9091</v>
      </c>
      <c r="G384" s="20">
        <v>13.6072</v>
      </c>
      <c r="H384" s="20">
        <v>10.8192</v>
      </c>
      <c r="I384" s="20">
        <v>0</v>
      </c>
      <c r="J384" s="20">
        <v>3.4606</v>
      </c>
      <c r="K384" s="20">
        <v>0</v>
      </c>
      <c r="L384" s="21">
        <f t="shared" si="106"/>
        <v>70.5009</v>
      </c>
    </row>
    <row r="385" spans="2:12" ht="12" customHeight="1">
      <c r="B385" s="12" t="s">
        <v>25</v>
      </c>
      <c r="C385" s="19">
        <v>93.0576</v>
      </c>
      <c r="D385" s="20">
        <v>40.4245</v>
      </c>
      <c r="E385" s="20">
        <v>204.7021</v>
      </c>
      <c r="F385" s="20">
        <v>135.7657</v>
      </c>
      <c r="G385" s="20">
        <v>242.9729</v>
      </c>
      <c r="H385" s="20">
        <v>46.6892</v>
      </c>
      <c r="I385" s="20">
        <v>35.7243</v>
      </c>
      <c r="J385" s="20">
        <v>2</v>
      </c>
      <c r="K385" s="20">
        <v>2.0842</v>
      </c>
      <c r="L385" s="21">
        <f t="shared" si="106"/>
        <v>803.4205000000001</v>
      </c>
    </row>
    <row r="386" spans="2:12" ht="12" customHeight="1">
      <c r="B386" s="12" t="s">
        <v>26</v>
      </c>
      <c r="C386" s="19">
        <v>108.0663</v>
      </c>
      <c r="D386" s="20">
        <v>217.5039</v>
      </c>
      <c r="E386" s="20">
        <v>920.0836</v>
      </c>
      <c r="F386" s="20">
        <v>801.7566</v>
      </c>
      <c r="G386" s="20">
        <v>68.693</v>
      </c>
      <c r="H386" s="20">
        <v>108.5977</v>
      </c>
      <c r="I386" s="20">
        <v>57.2614</v>
      </c>
      <c r="J386" s="20">
        <v>0</v>
      </c>
      <c r="K386" s="20">
        <v>0</v>
      </c>
      <c r="L386" s="21">
        <f t="shared" si="106"/>
        <v>2281.9625</v>
      </c>
    </row>
    <row r="387" spans="2:12" ht="12" customHeight="1">
      <c r="B387" s="12" t="s">
        <v>27</v>
      </c>
      <c r="C387" s="19">
        <v>8493.0888</v>
      </c>
      <c r="D387" s="20">
        <v>280.2771</v>
      </c>
      <c r="E387" s="20">
        <v>211.2001</v>
      </c>
      <c r="F387" s="20">
        <v>398.806</v>
      </c>
      <c r="G387" s="20">
        <v>113.1798</v>
      </c>
      <c r="H387" s="20">
        <v>79.752</v>
      </c>
      <c r="I387" s="20">
        <v>54.2323</v>
      </c>
      <c r="J387" s="20">
        <v>4.9754</v>
      </c>
      <c r="K387" s="20">
        <v>9.9508</v>
      </c>
      <c r="L387" s="21">
        <f t="shared" si="106"/>
        <v>9645.4623</v>
      </c>
    </row>
    <row r="388" spans="2:12" ht="12" customHeight="1">
      <c r="B388" s="13" t="s">
        <v>28</v>
      </c>
      <c r="C388" s="22">
        <v>36.4685</v>
      </c>
      <c r="D388" s="23">
        <v>447.4218</v>
      </c>
      <c r="E388" s="23">
        <v>188.7676</v>
      </c>
      <c r="F388" s="23">
        <v>316.7134</v>
      </c>
      <c r="G388" s="23">
        <v>16.8573</v>
      </c>
      <c r="H388" s="23">
        <v>78.7624</v>
      </c>
      <c r="I388" s="23">
        <v>15.787</v>
      </c>
      <c r="J388" s="23">
        <v>8.6277</v>
      </c>
      <c r="K388" s="23">
        <v>0</v>
      </c>
      <c r="L388" s="24">
        <f t="shared" si="106"/>
        <v>1109.4057</v>
      </c>
    </row>
    <row r="389" spans="2:12" ht="12" customHeight="1">
      <c r="B389" s="12" t="s">
        <v>29</v>
      </c>
      <c r="C389" s="19">
        <v>147.1811</v>
      </c>
      <c r="D389" s="20">
        <v>1359.2133</v>
      </c>
      <c r="E389" s="20">
        <v>637.2611</v>
      </c>
      <c r="F389" s="20">
        <v>273.0224</v>
      </c>
      <c r="G389" s="20">
        <v>197.0364</v>
      </c>
      <c r="H389" s="20">
        <v>236.3437</v>
      </c>
      <c r="I389" s="20">
        <v>4.2018</v>
      </c>
      <c r="J389" s="20">
        <v>39.9737</v>
      </c>
      <c r="K389" s="20">
        <v>32.1057</v>
      </c>
      <c r="L389" s="21">
        <f t="shared" si="106"/>
        <v>2926.3391999999994</v>
      </c>
    </row>
    <row r="390" spans="2:12" ht="12" customHeight="1">
      <c r="B390" s="12" t="s">
        <v>30</v>
      </c>
      <c r="C390" s="19">
        <v>1532.6108</v>
      </c>
      <c r="D390" s="20">
        <v>834.461</v>
      </c>
      <c r="E390" s="20">
        <v>1649.9337</v>
      </c>
      <c r="F390" s="20">
        <v>1250.1316</v>
      </c>
      <c r="G390" s="20">
        <v>370.6162</v>
      </c>
      <c r="H390" s="20">
        <v>620.2923</v>
      </c>
      <c r="I390" s="20">
        <v>94.2306</v>
      </c>
      <c r="J390" s="20">
        <v>22.3121</v>
      </c>
      <c r="K390" s="20">
        <v>9.4091</v>
      </c>
      <c r="L390" s="21">
        <f t="shared" si="106"/>
        <v>6383.9974</v>
      </c>
    </row>
    <row r="391" spans="2:12" ht="12" customHeight="1">
      <c r="B391" s="12" t="s">
        <v>31</v>
      </c>
      <c r="C391" s="19">
        <v>938.2864</v>
      </c>
      <c r="D391" s="20">
        <v>279.6567</v>
      </c>
      <c r="E391" s="20">
        <v>174.9596</v>
      </c>
      <c r="F391" s="20">
        <v>47.9606</v>
      </c>
      <c r="G391" s="20">
        <v>16.6144</v>
      </c>
      <c r="H391" s="20">
        <v>45.6923</v>
      </c>
      <c r="I391" s="20">
        <v>11.0874</v>
      </c>
      <c r="J391" s="20">
        <v>67.9738</v>
      </c>
      <c r="K391" s="20">
        <v>0</v>
      </c>
      <c r="L391" s="21">
        <f t="shared" si="106"/>
        <v>1582.2311999999997</v>
      </c>
    </row>
    <row r="392" spans="2:12" ht="12" customHeight="1">
      <c r="B392" s="12" t="s">
        <v>32</v>
      </c>
      <c r="C392" s="19">
        <v>2109.251</v>
      </c>
      <c r="D392" s="20">
        <v>1214.7045</v>
      </c>
      <c r="E392" s="20">
        <v>713.3916</v>
      </c>
      <c r="F392" s="20">
        <v>399.3358</v>
      </c>
      <c r="G392" s="20">
        <v>242.2724</v>
      </c>
      <c r="H392" s="20">
        <v>899.2498</v>
      </c>
      <c r="I392" s="20">
        <v>156.1773</v>
      </c>
      <c r="J392" s="20">
        <v>240.4652</v>
      </c>
      <c r="K392" s="20">
        <v>75.5647</v>
      </c>
      <c r="L392" s="21">
        <f t="shared" si="106"/>
        <v>6050.412299999999</v>
      </c>
    </row>
    <row r="393" spans="2:12" ht="12" customHeight="1">
      <c r="B393" s="12" t="s">
        <v>33</v>
      </c>
      <c r="C393" s="19">
        <v>502.9703</v>
      </c>
      <c r="D393" s="20">
        <v>1201.8245</v>
      </c>
      <c r="E393" s="20">
        <v>1201.9911</v>
      </c>
      <c r="F393" s="20">
        <v>1266.4872</v>
      </c>
      <c r="G393" s="20">
        <v>256.7572</v>
      </c>
      <c r="H393" s="20">
        <v>210.3096</v>
      </c>
      <c r="I393" s="20">
        <v>39.0834</v>
      </c>
      <c r="J393" s="20">
        <v>19.44</v>
      </c>
      <c r="K393" s="20">
        <v>0</v>
      </c>
      <c r="L393" s="21">
        <f t="shared" si="106"/>
        <v>4698.8633</v>
      </c>
    </row>
    <row r="394" spans="2:12" ht="12" customHeight="1">
      <c r="B394" s="12" t="s">
        <v>34</v>
      </c>
      <c r="C394" s="19">
        <v>176.9436</v>
      </c>
      <c r="D394" s="20">
        <v>52.1269</v>
      </c>
      <c r="E394" s="20">
        <v>53.5338</v>
      </c>
      <c r="F394" s="20">
        <v>77.5657</v>
      </c>
      <c r="G394" s="20">
        <v>241.1421</v>
      </c>
      <c r="H394" s="20">
        <v>178.1934</v>
      </c>
      <c r="I394" s="20">
        <v>4.787</v>
      </c>
      <c r="J394" s="20">
        <v>0</v>
      </c>
      <c r="K394" s="20">
        <v>0</v>
      </c>
      <c r="L394" s="21">
        <f t="shared" si="106"/>
        <v>784.2925</v>
      </c>
    </row>
    <row r="395" spans="2:12" ht="12" customHeight="1">
      <c r="B395" s="12" t="s">
        <v>35</v>
      </c>
      <c r="C395" s="19">
        <v>39.505</v>
      </c>
      <c r="D395" s="20">
        <v>36.3512</v>
      </c>
      <c r="E395" s="20">
        <v>5.4715</v>
      </c>
      <c r="F395" s="20">
        <v>5.4715</v>
      </c>
      <c r="G395" s="20">
        <v>71.292</v>
      </c>
      <c r="H395" s="20">
        <v>15.0935</v>
      </c>
      <c r="I395" s="20">
        <v>5.4715</v>
      </c>
      <c r="J395" s="20">
        <v>5.4715</v>
      </c>
      <c r="K395" s="20">
        <v>0</v>
      </c>
      <c r="L395" s="21">
        <f t="shared" si="106"/>
        <v>184.1277</v>
      </c>
    </row>
    <row r="396" spans="2:12" ht="12" customHeight="1">
      <c r="B396" s="12" t="s">
        <v>36</v>
      </c>
      <c r="C396" s="19">
        <v>384.6766</v>
      </c>
      <c r="D396" s="20">
        <v>48.2245</v>
      </c>
      <c r="E396" s="20">
        <v>193.0531</v>
      </c>
      <c r="F396" s="20">
        <v>678.6935</v>
      </c>
      <c r="G396" s="20">
        <v>395.8549</v>
      </c>
      <c r="H396" s="20">
        <v>729.9196</v>
      </c>
      <c r="I396" s="20">
        <v>221.5039</v>
      </c>
      <c r="J396" s="20">
        <v>139.86</v>
      </c>
      <c r="K396" s="20">
        <v>0</v>
      </c>
      <c r="L396" s="21">
        <f t="shared" si="106"/>
        <v>2791.7861000000003</v>
      </c>
    </row>
    <row r="397" spans="2:12" ht="12" customHeight="1">
      <c r="B397" s="12" t="s">
        <v>37</v>
      </c>
      <c r="C397" s="19">
        <v>124.482</v>
      </c>
      <c r="D397" s="20">
        <v>0</v>
      </c>
      <c r="E397" s="20">
        <v>2.3575</v>
      </c>
      <c r="F397" s="20">
        <v>47.2485</v>
      </c>
      <c r="G397" s="20">
        <v>0</v>
      </c>
      <c r="H397" s="20">
        <v>0</v>
      </c>
      <c r="I397" s="20">
        <v>0</v>
      </c>
      <c r="J397" s="20">
        <v>3.5814</v>
      </c>
      <c r="K397" s="20">
        <v>0</v>
      </c>
      <c r="L397" s="21">
        <f t="shared" si="106"/>
        <v>177.6694</v>
      </c>
    </row>
    <row r="398" spans="2:12" ht="12" customHeight="1">
      <c r="B398" s="12" t="s">
        <v>38</v>
      </c>
      <c r="C398" s="19">
        <v>0</v>
      </c>
      <c r="D398" s="20">
        <v>0</v>
      </c>
      <c r="E398" s="20">
        <v>0</v>
      </c>
      <c r="F398" s="20">
        <v>13.9974</v>
      </c>
      <c r="G398" s="20">
        <v>85.8496</v>
      </c>
      <c r="H398" s="20">
        <v>2.3889</v>
      </c>
      <c r="I398" s="20">
        <v>0</v>
      </c>
      <c r="J398" s="20">
        <v>2.3889</v>
      </c>
      <c r="K398" s="20">
        <v>0</v>
      </c>
      <c r="L398" s="21">
        <f t="shared" si="106"/>
        <v>104.62480000000001</v>
      </c>
    </row>
    <row r="399" spans="2:12" ht="12" customHeight="1">
      <c r="B399" s="14" t="s">
        <v>39</v>
      </c>
      <c r="C399" s="25">
        <v>17.9968</v>
      </c>
      <c r="D399" s="26">
        <v>93.2062</v>
      </c>
      <c r="E399" s="26">
        <v>183.4691</v>
      </c>
      <c r="F399" s="26">
        <v>68.2706</v>
      </c>
      <c r="G399" s="26">
        <v>37.7412</v>
      </c>
      <c r="H399" s="26">
        <v>23.37</v>
      </c>
      <c r="I399" s="26">
        <v>4.1522</v>
      </c>
      <c r="J399" s="26">
        <v>0</v>
      </c>
      <c r="K399" s="26">
        <v>0</v>
      </c>
      <c r="L399" s="27">
        <f t="shared" si="106"/>
        <v>428.2061</v>
      </c>
    </row>
    <row r="400" spans="2:12" ht="12" customHeight="1">
      <c r="B400" s="12" t="s">
        <v>40</v>
      </c>
      <c r="C400" s="19">
        <v>364.0278</v>
      </c>
      <c r="D400" s="20">
        <v>574.1043</v>
      </c>
      <c r="E400" s="20">
        <v>369.0097</v>
      </c>
      <c r="F400" s="20">
        <v>638.6938</v>
      </c>
      <c r="G400" s="20">
        <v>180.5793</v>
      </c>
      <c r="H400" s="20">
        <v>95.3569</v>
      </c>
      <c r="I400" s="20">
        <v>22.6927</v>
      </c>
      <c r="J400" s="20">
        <v>19.8421</v>
      </c>
      <c r="K400" s="20">
        <v>0</v>
      </c>
      <c r="L400" s="21">
        <f t="shared" si="106"/>
        <v>2264.3066000000003</v>
      </c>
    </row>
    <row r="401" spans="2:12" ht="12" customHeight="1">
      <c r="B401" s="12" t="s">
        <v>41</v>
      </c>
      <c r="C401" s="19">
        <v>6396.9676</v>
      </c>
      <c r="D401" s="20">
        <v>2369.8543</v>
      </c>
      <c r="E401" s="20">
        <v>1932.4393</v>
      </c>
      <c r="F401" s="20">
        <v>3070.5913</v>
      </c>
      <c r="G401" s="20">
        <v>1322.4976</v>
      </c>
      <c r="H401" s="20">
        <v>429.5206</v>
      </c>
      <c r="I401" s="20">
        <v>103.3361</v>
      </c>
      <c r="J401" s="20">
        <v>41.3643</v>
      </c>
      <c r="K401" s="20">
        <v>0</v>
      </c>
      <c r="L401" s="21">
        <f t="shared" si="106"/>
        <v>15666.5711</v>
      </c>
    </row>
    <row r="402" spans="2:12" ht="12" customHeight="1">
      <c r="B402" s="12" t="s">
        <v>42</v>
      </c>
      <c r="C402" s="19">
        <v>182.6625</v>
      </c>
      <c r="D402" s="20">
        <v>139.3867</v>
      </c>
      <c r="E402" s="20">
        <v>191.8285</v>
      </c>
      <c r="F402" s="20">
        <v>26.9208</v>
      </c>
      <c r="G402" s="20">
        <v>52.8917</v>
      </c>
      <c r="H402" s="20">
        <v>69.6305</v>
      </c>
      <c r="I402" s="20">
        <v>5.3244</v>
      </c>
      <c r="J402" s="20">
        <v>18.6839</v>
      </c>
      <c r="K402" s="20">
        <v>0</v>
      </c>
      <c r="L402" s="21">
        <f t="shared" si="106"/>
        <v>687.329</v>
      </c>
    </row>
    <row r="403" spans="2:12" ht="12" customHeight="1">
      <c r="B403" s="12" t="s">
        <v>43</v>
      </c>
      <c r="C403" s="19">
        <v>167.8154</v>
      </c>
      <c r="D403" s="20">
        <v>76.5153</v>
      </c>
      <c r="E403" s="20">
        <v>227.4288</v>
      </c>
      <c r="F403" s="20">
        <v>154.8528</v>
      </c>
      <c r="G403" s="20">
        <v>277.8894</v>
      </c>
      <c r="H403" s="20">
        <v>21.2755</v>
      </c>
      <c r="I403" s="20">
        <v>3.7545</v>
      </c>
      <c r="J403" s="20">
        <v>0</v>
      </c>
      <c r="K403" s="20">
        <v>0</v>
      </c>
      <c r="L403" s="21">
        <f t="shared" si="106"/>
        <v>929.5317</v>
      </c>
    </row>
    <row r="404" spans="2:12" ht="12" customHeight="1">
      <c r="B404" s="12" t="s">
        <v>44</v>
      </c>
      <c r="C404" s="19">
        <v>5.3186</v>
      </c>
      <c r="D404" s="20">
        <v>23.3521</v>
      </c>
      <c r="E404" s="20">
        <v>91.4025</v>
      </c>
      <c r="F404" s="20">
        <v>72.4708</v>
      </c>
      <c r="G404" s="20">
        <v>12.7972</v>
      </c>
      <c r="H404" s="20">
        <v>8.8488</v>
      </c>
      <c r="I404" s="20">
        <v>25.5944</v>
      </c>
      <c r="J404" s="20">
        <v>0</v>
      </c>
      <c r="K404" s="20">
        <v>0</v>
      </c>
      <c r="L404" s="21">
        <f t="shared" si="106"/>
        <v>239.7844</v>
      </c>
    </row>
    <row r="405" spans="2:12" ht="12" customHeight="1">
      <c r="B405" s="12" t="s">
        <v>45</v>
      </c>
      <c r="C405" s="19">
        <v>8421.3019</v>
      </c>
      <c r="D405" s="20">
        <v>2878.5003</v>
      </c>
      <c r="E405" s="20">
        <v>983.0298</v>
      </c>
      <c r="F405" s="20">
        <v>736.149</v>
      </c>
      <c r="G405" s="20">
        <v>215.5861</v>
      </c>
      <c r="H405" s="20">
        <v>233.3539</v>
      </c>
      <c r="I405" s="20">
        <v>169.034</v>
      </c>
      <c r="J405" s="20">
        <v>26.754</v>
      </c>
      <c r="K405" s="20">
        <v>0</v>
      </c>
      <c r="L405" s="21">
        <f t="shared" si="106"/>
        <v>13663.709</v>
      </c>
    </row>
    <row r="406" spans="2:12" ht="12" customHeight="1">
      <c r="B406" s="12" t="s">
        <v>46</v>
      </c>
      <c r="C406" s="19">
        <v>1139.8692</v>
      </c>
      <c r="D406" s="20">
        <v>862.6884</v>
      </c>
      <c r="E406" s="20">
        <v>1697.8182</v>
      </c>
      <c r="F406" s="20">
        <v>900.0143</v>
      </c>
      <c r="G406" s="20">
        <v>704.6682</v>
      </c>
      <c r="H406" s="20">
        <v>703.0049</v>
      </c>
      <c r="I406" s="20">
        <v>677.0653</v>
      </c>
      <c r="J406" s="20">
        <v>148.686</v>
      </c>
      <c r="K406" s="20">
        <v>27.6333</v>
      </c>
      <c r="L406" s="21">
        <f t="shared" si="106"/>
        <v>6861.4478</v>
      </c>
    </row>
    <row r="407" spans="2:12" ht="12" customHeight="1">
      <c r="B407" s="12" t="s">
        <v>47</v>
      </c>
      <c r="C407" s="19">
        <v>70.5023</v>
      </c>
      <c r="D407" s="20">
        <v>1.7098</v>
      </c>
      <c r="E407" s="20">
        <v>3.6208</v>
      </c>
      <c r="F407" s="20">
        <v>10.8036</v>
      </c>
      <c r="G407" s="20">
        <v>0</v>
      </c>
      <c r="H407" s="20">
        <v>0</v>
      </c>
      <c r="I407" s="20">
        <v>6.0598</v>
      </c>
      <c r="J407" s="20">
        <v>0</v>
      </c>
      <c r="K407" s="20">
        <v>0</v>
      </c>
      <c r="L407" s="21">
        <f t="shared" si="106"/>
        <v>92.69630000000001</v>
      </c>
    </row>
    <row r="408" spans="2:12" ht="12" customHeight="1">
      <c r="B408" s="15" t="s">
        <v>48</v>
      </c>
      <c r="C408" s="28">
        <v>7.4851</v>
      </c>
      <c r="D408" s="29">
        <v>20.1736</v>
      </c>
      <c r="E408" s="29">
        <v>153.2452</v>
      </c>
      <c r="F408" s="29">
        <v>55.377</v>
      </c>
      <c r="G408" s="29">
        <v>69.987</v>
      </c>
      <c r="H408" s="29">
        <v>35.0511</v>
      </c>
      <c r="I408" s="29">
        <v>55.5239</v>
      </c>
      <c r="J408" s="29">
        <v>2.0096</v>
      </c>
      <c r="K408" s="29">
        <v>0</v>
      </c>
      <c r="L408" s="30">
        <f t="shared" si="106"/>
        <v>398.8525000000001</v>
      </c>
    </row>
    <row r="409" spans="2:12" ht="12" customHeight="1">
      <c r="B409" s="12" t="s">
        <v>49</v>
      </c>
      <c r="C409" s="19">
        <v>133.8638</v>
      </c>
      <c r="D409" s="20">
        <v>0</v>
      </c>
      <c r="E409" s="20">
        <v>38.2468</v>
      </c>
      <c r="F409" s="20">
        <v>195.6171</v>
      </c>
      <c r="G409" s="20">
        <v>21.9957</v>
      </c>
      <c r="H409" s="20">
        <v>9.8226</v>
      </c>
      <c r="I409" s="20">
        <v>0</v>
      </c>
      <c r="J409" s="20">
        <v>0</v>
      </c>
      <c r="K409" s="20">
        <v>0</v>
      </c>
      <c r="L409" s="21">
        <f t="shared" si="106"/>
        <v>399.54600000000005</v>
      </c>
    </row>
    <row r="410" spans="2:12" ht="12" customHeight="1">
      <c r="B410" s="12" t="s">
        <v>50</v>
      </c>
      <c r="C410" s="19">
        <v>8.4904</v>
      </c>
      <c r="D410" s="20">
        <v>0</v>
      </c>
      <c r="E410" s="20">
        <v>3.0366</v>
      </c>
      <c r="F410" s="20">
        <v>82.4939</v>
      </c>
      <c r="G410" s="20">
        <v>1.0122</v>
      </c>
      <c r="H410" s="20">
        <v>14.8064</v>
      </c>
      <c r="I410" s="20">
        <v>4.0488</v>
      </c>
      <c r="J410" s="20">
        <v>1.0122</v>
      </c>
      <c r="K410" s="20">
        <v>0</v>
      </c>
      <c r="L410" s="21">
        <f t="shared" si="106"/>
        <v>114.9005</v>
      </c>
    </row>
    <row r="411" spans="2:12" ht="12" customHeight="1">
      <c r="B411" s="12" t="s">
        <v>51</v>
      </c>
      <c r="C411" s="19">
        <v>783.5658</v>
      </c>
      <c r="D411" s="20">
        <v>121.5035</v>
      </c>
      <c r="E411" s="20">
        <v>124.7298</v>
      </c>
      <c r="F411" s="20">
        <v>434.2475</v>
      </c>
      <c r="G411" s="20">
        <v>112.3183</v>
      </c>
      <c r="H411" s="20">
        <v>327.3899</v>
      </c>
      <c r="I411" s="20">
        <v>12.2867</v>
      </c>
      <c r="J411" s="20">
        <v>3.2694</v>
      </c>
      <c r="K411" s="20">
        <v>0</v>
      </c>
      <c r="L411" s="21">
        <f t="shared" si="106"/>
        <v>1919.3108999999997</v>
      </c>
    </row>
    <row r="412" spans="2:12" ht="12" customHeight="1">
      <c r="B412" s="12" t="s">
        <v>52</v>
      </c>
      <c r="C412" s="19">
        <v>517.2258</v>
      </c>
      <c r="D412" s="20">
        <v>142.3667</v>
      </c>
      <c r="E412" s="20">
        <v>143.1212</v>
      </c>
      <c r="F412" s="20">
        <v>375.2336</v>
      </c>
      <c r="G412" s="20">
        <v>228.4184</v>
      </c>
      <c r="H412" s="20">
        <v>133.7465</v>
      </c>
      <c r="I412" s="20">
        <v>10.4007</v>
      </c>
      <c r="J412" s="20">
        <v>62.3601</v>
      </c>
      <c r="K412" s="20">
        <v>0</v>
      </c>
      <c r="L412" s="21">
        <f t="shared" si="106"/>
        <v>1612.873</v>
      </c>
    </row>
    <row r="413" spans="2:12" ht="12" customHeight="1">
      <c r="B413" s="12" t="s">
        <v>53</v>
      </c>
      <c r="C413" s="19">
        <v>494.2306</v>
      </c>
      <c r="D413" s="20">
        <v>462.7598</v>
      </c>
      <c r="E413" s="20">
        <v>353.3663</v>
      </c>
      <c r="F413" s="20">
        <v>413.8992</v>
      </c>
      <c r="G413" s="20">
        <v>114.9438</v>
      </c>
      <c r="H413" s="20">
        <v>81.2731</v>
      </c>
      <c r="I413" s="20">
        <v>25.5174</v>
      </c>
      <c r="J413" s="20">
        <v>7.6564</v>
      </c>
      <c r="K413" s="20">
        <v>3.1302</v>
      </c>
      <c r="L413" s="21">
        <f t="shared" si="106"/>
        <v>1956.7768</v>
      </c>
    </row>
    <row r="414" spans="2:12" ht="12" customHeight="1">
      <c r="B414" s="12" t="s">
        <v>54</v>
      </c>
      <c r="C414" s="19">
        <v>43.0456</v>
      </c>
      <c r="D414" s="20">
        <v>5.3922</v>
      </c>
      <c r="E414" s="20">
        <v>17.0778</v>
      </c>
      <c r="F414" s="20">
        <v>110.1706</v>
      </c>
      <c r="G414" s="20">
        <v>1.0887</v>
      </c>
      <c r="H414" s="20">
        <v>1.1163</v>
      </c>
      <c r="I414" s="20">
        <v>8.6716</v>
      </c>
      <c r="J414" s="20">
        <v>0</v>
      </c>
      <c r="K414" s="20">
        <v>0</v>
      </c>
      <c r="L414" s="21">
        <f t="shared" si="106"/>
        <v>186.56279999999998</v>
      </c>
    </row>
    <row r="415" spans="2:12" ht="12" customHeight="1">
      <c r="B415" s="12" t="s">
        <v>55</v>
      </c>
      <c r="C415" s="19">
        <v>68.852</v>
      </c>
      <c r="D415" s="20">
        <v>13.2052</v>
      </c>
      <c r="E415" s="20">
        <v>5.6649</v>
      </c>
      <c r="F415" s="20">
        <v>48.3418</v>
      </c>
      <c r="G415" s="20">
        <v>1.1246</v>
      </c>
      <c r="H415" s="20">
        <v>1.1246</v>
      </c>
      <c r="I415" s="20">
        <v>1.1246</v>
      </c>
      <c r="J415" s="20">
        <v>0</v>
      </c>
      <c r="K415" s="20">
        <v>0</v>
      </c>
      <c r="L415" s="21">
        <f t="shared" si="106"/>
        <v>139.43769999999998</v>
      </c>
    </row>
    <row r="416" spans="2:12" ht="12" customHeight="1">
      <c r="B416" s="12" t="s">
        <v>56</v>
      </c>
      <c r="C416" s="19">
        <v>87.0872</v>
      </c>
      <c r="D416" s="20">
        <v>49.3267</v>
      </c>
      <c r="E416" s="20">
        <v>68.9775</v>
      </c>
      <c r="F416" s="20">
        <v>134.763</v>
      </c>
      <c r="G416" s="20">
        <v>36.1435</v>
      </c>
      <c r="H416" s="20">
        <v>15.5627</v>
      </c>
      <c r="I416" s="20">
        <v>2</v>
      </c>
      <c r="J416" s="20">
        <v>19.7674</v>
      </c>
      <c r="K416" s="20">
        <v>0</v>
      </c>
      <c r="L416" s="21">
        <f t="shared" si="106"/>
        <v>413.62800000000004</v>
      </c>
    </row>
    <row r="417" spans="2:12" ht="12" customHeight="1">
      <c r="B417" s="12" t="s">
        <v>57</v>
      </c>
      <c r="C417" s="19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2.6428</v>
      </c>
      <c r="I417" s="20">
        <v>0</v>
      </c>
      <c r="J417" s="20">
        <v>0</v>
      </c>
      <c r="K417" s="20">
        <v>0</v>
      </c>
      <c r="L417" s="21">
        <f t="shared" si="106"/>
        <v>2.6428</v>
      </c>
    </row>
    <row r="418" spans="2:12" ht="12" customHeight="1">
      <c r="B418" s="15" t="s">
        <v>58</v>
      </c>
      <c r="C418" s="28">
        <v>1069.8872</v>
      </c>
      <c r="D418" s="29">
        <v>158.8417</v>
      </c>
      <c r="E418" s="29">
        <v>271.3971</v>
      </c>
      <c r="F418" s="29">
        <v>223.4964</v>
      </c>
      <c r="G418" s="29">
        <v>76.8408</v>
      </c>
      <c r="H418" s="29">
        <v>144.3267</v>
      </c>
      <c r="I418" s="29">
        <v>76.9734</v>
      </c>
      <c r="J418" s="29">
        <v>21.0474</v>
      </c>
      <c r="K418" s="29">
        <v>13.0579</v>
      </c>
      <c r="L418" s="30">
        <f t="shared" si="106"/>
        <v>2055.8686</v>
      </c>
    </row>
    <row r="419" spans="2:12" ht="12" customHeight="1">
      <c r="B419" s="12" t="s">
        <v>59</v>
      </c>
      <c r="C419" s="19">
        <v>69.3275</v>
      </c>
      <c r="D419" s="20">
        <v>61.7742</v>
      </c>
      <c r="E419" s="20">
        <v>13.9451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1">
        <f t="shared" si="106"/>
        <v>145.0468</v>
      </c>
    </row>
    <row r="420" spans="2:12" ht="12" customHeight="1">
      <c r="B420" s="12" t="s">
        <v>60</v>
      </c>
      <c r="C420" s="19">
        <v>278.7827</v>
      </c>
      <c r="D420" s="20">
        <v>40.5383</v>
      </c>
      <c r="E420" s="20">
        <v>41.8902</v>
      </c>
      <c r="F420" s="20">
        <v>89.3371</v>
      </c>
      <c r="G420" s="20">
        <v>58.556</v>
      </c>
      <c r="H420" s="20">
        <v>4.6241</v>
      </c>
      <c r="I420" s="20">
        <v>0</v>
      </c>
      <c r="J420" s="20">
        <v>0</v>
      </c>
      <c r="K420" s="20">
        <v>72.7864</v>
      </c>
      <c r="L420" s="21">
        <f t="shared" si="106"/>
        <v>586.5147999999999</v>
      </c>
    </row>
    <row r="421" spans="2:12" ht="12" customHeight="1">
      <c r="B421" s="12" t="s">
        <v>61</v>
      </c>
      <c r="C421" s="19">
        <v>311.9164</v>
      </c>
      <c r="D421" s="20">
        <v>278.3942</v>
      </c>
      <c r="E421" s="20">
        <v>182.1577</v>
      </c>
      <c r="F421" s="20">
        <v>455.5863</v>
      </c>
      <c r="G421" s="20">
        <v>6.119</v>
      </c>
      <c r="H421" s="20">
        <v>187.407</v>
      </c>
      <c r="I421" s="20">
        <v>103.4525</v>
      </c>
      <c r="J421" s="20">
        <v>159.6181</v>
      </c>
      <c r="K421" s="20">
        <v>110.5307</v>
      </c>
      <c r="L421" s="21">
        <f t="shared" si="106"/>
        <v>1795.1818999999998</v>
      </c>
    </row>
    <row r="422" spans="2:12" ht="12" customHeight="1">
      <c r="B422" s="12" t="s">
        <v>62</v>
      </c>
      <c r="C422" s="19">
        <v>77.3075</v>
      </c>
      <c r="D422" s="20">
        <v>29.2372</v>
      </c>
      <c r="E422" s="20">
        <v>311.4661</v>
      </c>
      <c r="F422" s="20">
        <v>101.0748</v>
      </c>
      <c r="G422" s="20">
        <v>19.7726</v>
      </c>
      <c r="H422" s="20">
        <v>38.9342</v>
      </c>
      <c r="I422" s="20">
        <v>14.7513</v>
      </c>
      <c r="J422" s="20">
        <v>10.6998</v>
      </c>
      <c r="K422" s="20">
        <v>5.3499</v>
      </c>
      <c r="L422" s="21">
        <f t="shared" si="106"/>
        <v>608.5934000000001</v>
      </c>
    </row>
    <row r="423" spans="2:12" ht="12" customHeight="1">
      <c r="B423" s="12" t="s">
        <v>63</v>
      </c>
      <c r="C423" s="19">
        <v>177.9651</v>
      </c>
      <c r="D423" s="20">
        <v>68.9403</v>
      </c>
      <c r="E423" s="20">
        <v>15.5346</v>
      </c>
      <c r="F423" s="20">
        <v>19.9877</v>
      </c>
      <c r="G423" s="20">
        <v>19.5487</v>
      </c>
      <c r="H423" s="20">
        <v>11.3242</v>
      </c>
      <c r="I423" s="20">
        <v>5.9551</v>
      </c>
      <c r="J423" s="20">
        <v>3</v>
      </c>
      <c r="K423" s="20">
        <v>4.1869</v>
      </c>
      <c r="L423" s="21">
        <f t="shared" si="106"/>
        <v>326.4426</v>
      </c>
    </row>
    <row r="424" spans="2:12" ht="12" customHeight="1">
      <c r="B424" s="12" t="s">
        <v>64</v>
      </c>
      <c r="C424" s="19">
        <v>339.3088</v>
      </c>
      <c r="D424" s="20">
        <v>0</v>
      </c>
      <c r="E424" s="20">
        <v>127.1544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2.3886</v>
      </c>
      <c r="L424" s="21">
        <f t="shared" si="106"/>
        <v>468.8518</v>
      </c>
    </row>
    <row r="425" spans="2:12" ht="12" customHeight="1">
      <c r="B425" s="16" t="s">
        <v>65</v>
      </c>
      <c r="C425" s="31">
        <v>577.6099</v>
      </c>
      <c r="D425" s="32">
        <v>0</v>
      </c>
      <c r="E425" s="32">
        <v>28.3145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3">
        <f t="shared" si="106"/>
        <v>605.9244</v>
      </c>
    </row>
    <row r="426" spans="2:12" ht="12" customHeight="1">
      <c r="B426" s="16" t="s">
        <v>66</v>
      </c>
      <c r="C426" s="31">
        <f aca="true" t="shared" si="107" ref="C426:K426">SUM(C379:C425)</f>
        <v>39726.0768</v>
      </c>
      <c r="D426" s="32">
        <f t="shared" si="107"/>
        <v>15605.916200000001</v>
      </c>
      <c r="E426" s="32">
        <f t="shared" si="107"/>
        <v>14336.405899999998</v>
      </c>
      <c r="F426" s="32">
        <f t="shared" si="107"/>
        <v>14977.348399999999</v>
      </c>
      <c r="G426" s="32">
        <f t="shared" si="107"/>
        <v>6589.687400000001</v>
      </c>
      <c r="H426" s="32">
        <f t="shared" si="107"/>
        <v>6703.7208</v>
      </c>
      <c r="I426" s="32">
        <f t="shared" si="107"/>
        <v>2139.4442999999997</v>
      </c>
      <c r="J426" s="32">
        <f t="shared" si="107"/>
        <v>1110.5098</v>
      </c>
      <c r="K426" s="32">
        <f t="shared" si="107"/>
        <v>414.05859999999996</v>
      </c>
      <c r="L426" s="33">
        <f>SUM(C426:K426)</f>
        <v>101603.1682</v>
      </c>
    </row>
    <row r="428" spans="2:4" s="3" customFormat="1" ht="13.5" customHeight="1">
      <c r="B428" s="4" t="s">
        <v>1</v>
      </c>
      <c r="C428" s="36" t="s">
        <v>9</v>
      </c>
      <c r="D428" s="37"/>
    </row>
    <row r="429" spans="2:13" ht="12" customHeight="1">
      <c r="B429" s="10"/>
      <c r="C429" s="11"/>
      <c r="D429" s="11"/>
      <c r="E429" s="11"/>
      <c r="F429" s="11"/>
      <c r="G429" s="11"/>
      <c r="H429" s="11"/>
      <c r="I429" s="11"/>
      <c r="J429" s="11"/>
      <c r="K429" s="11"/>
      <c r="L429" s="6" t="s">
        <v>78</v>
      </c>
      <c r="M429" s="7"/>
    </row>
    <row r="430" spans="2:12" s="5" customFormat="1" ht="13.5" customHeight="1">
      <c r="B430" s="34" t="s">
        <v>67</v>
      </c>
      <c r="C430" s="38" t="s">
        <v>68</v>
      </c>
      <c r="D430" s="40" t="s">
        <v>69</v>
      </c>
      <c r="E430" s="40" t="s">
        <v>70</v>
      </c>
      <c r="F430" s="40" t="s">
        <v>71</v>
      </c>
      <c r="G430" s="40" t="s">
        <v>72</v>
      </c>
      <c r="H430" s="40" t="s">
        <v>73</v>
      </c>
      <c r="I430" s="40" t="s">
        <v>74</v>
      </c>
      <c r="J430" s="40" t="s">
        <v>75</v>
      </c>
      <c r="K430" s="40" t="s">
        <v>76</v>
      </c>
      <c r="L430" s="42" t="s">
        <v>77</v>
      </c>
    </row>
    <row r="431" spans="2:12" s="5" customFormat="1" ht="13.5" customHeight="1">
      <c r="B431" s="35" t="s">
        <v>18</v>
      </c>
      <c r="C431" s="39"/>
      <c r="D431" s="41"/>
      <c r="E431" s="41"/>
      <c r="F431" s="41"/>
      <c r="G431" s="41"/>
      <c r="H431" s="41"/>
      <c r="I431" s="41"/>
      <c r="J431" s="41"/>
      <c r="K431" s="41"/>
      <c r="L431" s="43"/>
    </row>
    <row r="432" spans="2:12" ht="12" customHeight="1">
      <c r="B432" s="12" t="s">
        <v>19</v>
      </c>
      <c r="C432" s="19">
        <f aca="true" t="shared" si="108" ref="C432:L432">SUM(C273,C326,C379)</f>
        <v>49201.3359</v>
      </c>
      <c r="D432" s="20">
        <f t="shared" si="108"/>
        <v>42108.0833</v>
      </c>
      <c r="E432" s="20">
        <f t="shared" si="108"/>
        <v>70423.8036</v>
      </c>
      <c r="F432" s="20">
        <f t="shared" si="108"/>
        <v>102601.9035</v>
      </c>
      <c r="G432" s="20">
        <f t="shared" si="108"/>
        <v>117126.0266</v>
      </c>
      <c r="H432" s="20">
        <f t="shared" si="108"/>
        <v>50627.5755</v>
      </c>
      <c r="I432" s="20">
        <f t="shared" si="108"/>
        <v>9193.7009</v>
      </c>
      <c r="J432" s="20">
        <f t="shared" si="108"/>
        <v>5160.4106</v>
      </c>
      <c r="K432" s="20">
        <f t="shared" si="108"/>
        <v>4301.914</v>
      </c>
      <c r="L432" s="21">
        <f t="shared" si="108"/>
        <v>450744.7539</v>
      </c>
    </row>
    <row r="433" spans="2:12" ht="12" customHeight="1">
      <c r="B433" s="12" t="s">
        <v>20</v>
      </c>
      <c r="C433" s="19">
        <f aca="true" t="shared" si="109" ref="C433:L433">SUM(C274,C327,C380)</f>
        <v>2696.0123</v>
      </c>
      <c r="D433" s="20">
        <f t="shared" si="109"/>
        <v>2060.0553999999997</v>
      </c>
      <c r="E433" s="20">
        <f t="shared" si="109"/>
        <v>2088.03</v>
      </c>
      <c r="F433" s="20">
        <f t="shared" si="109"/>
        <v>4438.5812</v>
      </c>
      <c r="G433" s="20">
        <f t="shared" si="109"/>
        <v>2078.8801</v>
      </c>
      <c r="H433" s="20">
        <f t="shared" si="109"/>
        <v>4356.2344</v>
      </c>
      <c r="I433" s="20">
        <f t="shared" si="109"/>
        <v>7110.8781</v>
      </c>
      <c r="J433" s="20">
        <f t="shared" si="109"/>
        <v>4260.0458</v>
      </c>
      <c r="K433" s="20">
        <f t="shared" si="109"/>
        <v>2179.6994</v>
      </c>
      <c r="L433" s="21">
        <f t="shared" si="109"/>
        <v>31268.4167</v>
      </c>
    </row>
    <row r="434" spans="2:12" ht="12" customHeight="1">
      <c r="B434" s="12" t="s">
        <v>21</v>
      </c>
      <c r="C434" s="19">
        <f aca="true" t="shared" si="110" ref="C434:L434">SUM(C275,C328,C381)</f>
        <v>9380.6682</v>
      </c>
      <c r="D434" s="20">
        <f t="shared" si="110"/>
        <v>3538.3111</v>
      </c>
      <c r="E434" s="20">
        <f t="shared" si="110"/>
        <v>10718.371</v>
      </c>
      <c r="F434" s="20">
        <f t="shared" si="110"/>
        <v>17706.2317</v>
      </c>
      <c r="G434" s="20">
        <f t="shared" si="110"/>
        <v>7460.415</v>
      </c>
      <c r="H434" s="20">
        <f t="shared" si="110"/>
        <v>10983.971300000001</v>
      </c>
      <c r="I434" s="20">
        <f t="shared" si="110"/>
        <v>17645.2713</v>
      </c>
      <c r="J434" s="20">
        <f t="shared" si="110"/>
        <v>15986.7261</v>
      </c>
      <c r="K434" s="20">
        <f t="shared" si="110"/>
        <v>2787.6355</v>
      </c>
      <c r="L434" s="21">
        <f t="shared" si="110"/>
        <v>96207.60119999999</v>
      </c>
    </row>
    <row r="435" spans="2:12" ht="12" customHeight="1">
      <c r="B435" s="12" t="s">
        <v>22</v>
      </c>
      <c r="C435" s="19">
        <f aca="true" t="shared" si="111" ref="C435:L435">SUM(C276,C329,C382)</f>
        <v>41019.410200000006</v>
      </c>
      <c r="D435" s="20">
        <f t="shared" si="111"/>
        <v>22471.749000000003</v>
      </c>
      <c r="E435" s="20">
        <f t="shared" si="111"/>
        <v>35648.020399999994</v>
      </c>
      <c r="F435" s="20">
        <f t="shared" si="111"/>
        <v>66373.0607</v>
      </c>
      <c r="G435" s="20">
        <f t="shared" si="111"/>
        <v>37499.158800000005</v>
      </c>
      <c r="H435" s="20">
        <f t="shared" si="111"/>
        <v>136683.23820000002</v>
      </c>
      <c r="I435" s="20">
        <f t="shared" si="111"/>
        <v>16778.5992</v>
      </c>
      <c r="J435" s="20">
        <f t="shared" si="111"/>
        <v>37952.0473</v>
      </c>
      <c r="K435" s="20">
        <f t="shared" si="111"/>
        <v>3194.5959</v>
      </c>
      <c r="L435" s="21">
        <f t="shared" si="111"/>
        <v>397619.87970000005</v>
      </c>
    </row>
    <row r="436" spans="2:12" ht="12" customHeight="1">
      <c r="B436" s="12" t="s">
        <v>23</v>
      </c>
      <c r="C436" s="19">
        <f aca="true" t="shared" si="112" ref="C436:L436">SUM(C277,C330,C383)</f>
        <v>4760.6252</v>
      </c>
      <c r="D436" s="20">
        <f t="shared" si="112"/>
        <v>5100.8545</v>
      </c>
      <c r="E436" s="20">
        <f t="shared" si="112"/>
        <v>19789.286799999998</v>
      </c>
      <c r="F436" s="20">
        <f t="shared" si="112"/>
        <v>4681.2569</v>
      </c>
      <c r="G436" s="20">
        <f t="shared" si="112"/>
        <v>3413.705</v>
      </c>
      <c r="H436" s="20">
        <f t="shared" si="112"/>
        <v>7268.2264</v>
      </c>
      <c r="I436" s="20">
        <f t="shared" si="112"/>
        <v>11605.7498</v>
      </c>
      <c r="J436" s="20">
        <f t="shared" si="112"/>
        <v>3885.8845</v>
      </c>
      <c r="K436" s="20">
        <f t="shared" si="112"/>
        <v>350.63</v>
      </c>
      <c r="L436" s="21">
        <f t="shared" si="112"/>
        <v>60856.219099999995</v>
      </c>
    </row>
    <row r="437" spans="2:12" ht="12" customHeight="1">
      <c r="B437" s="12" t="s">
        <v>24</v>
      </c>
      <c r="C437" s="19">
        <f aca="true" t="shared" si="113" ref="C437:L437">SUM(C278,C331,C384)</f>
        <v>33426.2938</v>
      </c>
      <c r="D437" s="20">
        <f t="shared" si="113"/>
        <v>1717.3829</v>
      </c>
      <c r="E437" s="20">
        <f t="shared" si="113"/>
        <v>6158.5038</v>
      </c>
      <c r="F437" s="20">
        <f t="shared" si="113"/>
        <v>14966.9282</v>
      </c>
      <c r="G437" s="20">
        <f t="shared" si="113"/>
        <v>4943.836700000001</v>
      </c>
      <c r="H437" s="20">
        <f t="shared" si="113"/>
        <v>32528.5646</v>
      </c>
      <c r="I437" s="20">
        <f t="shared" si="113"/>
        <v>6818.6437</v>
      </c>
      <c r="J437" s="20">
        <f t="shared" si="113"/>
        <v>3798.832</v>
      </c>
      <c r="K437" s="20">
        <f t="shared" si="113"/>
        <v>2058.1032</v>
      </c>
      <c r="L437" s="21">
        <f t="shared" si="113"/>
        <v>106417.0889</v>
      </c>
    </row>
    <row r="438" spans="2:12" ht="12" customHeight="1">
      <c r="B438" s="12" t="s">
        <v>25</v>
      </c>
      <c r="C438" s="19">
        <f aca="true" t="shared" si="114" ref="C438:L438">SUM(C279,C332,C385)</f>
        <v>7388.1072</v>
      </c>
      <c r="D438" s="20">
        <f t="shared" si="114"/>
        <v>2491.9642999999996</v>
      </c>
      <c r="E438" s="20">
        <f t="shared" si="114"/>
        <v>19819.676099999997</v>
      </c>
      <c r="F438" s="20">
        <f t="shared" si="114"/>
        <v>36631.325300000004</v>
      </c>
      <c r="G438" s="20">
        <f t="shared" si="114"/>
        <v>65580.10339999999</v>
      </c>
      <c r="H438" s="20">
        <f t="shared" si="114"/>
        <v>15835.9453</v>
      </c>
      <c r="I438" s="20">
        <f t="shared" si="114"/>
        <v>12931.585099999998</v>
      </c>
      <c r="J438" s="20">
        <f t="shared" si="114"/>
        <v>5230.6900000000005</v>
      </c>
      <c r="K438" s="20">
        <f t="shared" si="114"/>
        <v>4329.726100000001</v>
      </c>
      <c r="L438" s="21">
        <f t="shared" si="114"/>
        <v>170239.12279999998</v>
      </c>
    </row>
    <row r="439" spans="2:12" ht="12" customHeight="1">
      <c r="B439" s="12" t="s">
        <v>26</v>
      </c>
      <c r="C439" s="19">
        <f aca="true" t="shared" si="115" ref="C439:L439">SUM(C280,C333,C386)</f>
        <v>11784.599400000001</v>
      </c>
      <c r="D439" s="20">
        <f t="shared" si="115"/>
        <v>25125.6027</v>
      </c>
      <c r="E439" s="20">
        <f t="shared" si="115"/>
        <v>62712.133599999994</v>
      </c>
      <c r="F439" s="20">
        <f t="shared" si="115"/>
        <v>29979.9705</v>
      </c>
      <c r="G439" s="20">
        <f t="shared" si="115"/>
        <v>17724.7676</v>
      </c>
      <c r="H439" s="20">
        <f t="shared" si="115"/>
        <v>31167.7631</v>
      </c>
      <c r="I439" s="20">
        <f t="shared" si="115"/>
        <v>23423.1384</v>
      </c>
      <c r="J439" s="20">
        <f t="shared" si="115"/>
        <v>18837.2137</v>
      </c>
      <c r="K439" s="20">
        <f t="shared" si="115"/>
        <v>9237.4728</v>
      </c>
      <c r="L439" s="21">
        <f t="shared" si="115"/>
        <v>229992.6618</v>
      </c>
    </row>
    <row r="440" spans="2:12" ht="12" customHeight="1">
      <c r="B440" s="12" t="s">
        <v>27</v>
      </c>
      <c r="C440" s="19">
        <f aca="true" t="shared" si="116" ref="C440:L440">SUM(C281,C334,C387)</f>
        <v>27887.187999999995</v>
      </c>
      <c r="D440" s="20">
        <f t="shared" si="116"/>
        <v>23097.062899999997</v>
      </c>
      <c r="E440" s="20">
        <f t="shared" si="116"/>
        <v>71305.4965</v>
      </c>
      <c r="F440" s="20">
        <f t="shared" si="116"/>
        <v>48083.806899999996</v>
      </c>
      <c r="G440" s="20">
        <f t="shared" si="116"/>
        <v>12941.7137</v>
      </c>
      <c r="H440" s="20">
        <f t="shared" si="116"/>
        <v>36204.132600000004</v>
      </c>
      <c r="I440" s="20">
        <f t="shared" si="116"/>
        <v>17525.6096</v>
      </c>
      <c r="J440" s="20">
        <f t="shared" si="116"/>
        <v>9349.0513</v>
      </c>
      <c r="K440" s="20">
        <f t="shared" si="116"/>
        <v>5223.9866999999995</v>
      </c>
      <c r="L440" s="21">
        <f t="shared" si="116"/>
        <v>251618.04820000002</v>
      </c>
    </row>
    <row r="441" spans="2:12" ht="12" customHeight="1">
      <c r="B441" s="13" t="s">
        <v>28</v>
      </c>
      <c r="C441" s="22">
        <f aca="true" t="shared" si="117" ref="C441:L441">SUM(C282,C335,C388)</f>
        <v>32694.8504</v>
      </c>
      <c r="D441" s="23">
        <f t="shared" si="117"/>
        <v>15261.9716</v>
      </c>
      <c r="E441" s="23">
        <f t="shared" si="117"/>
        <v>30181.0304</v>
      </c>
      <c r="F441" s="23">
        <f t="shared" si="117"/>
        <v>30167.5037</v>
      </c>
      <c r="G441" s="23">
        <f t="shared" si="117"/>
        <v>10882.9899</v>
      </c>
      <c r="H441" s="23">
        <f t="shared" si="117"/>
        <v>22681.349299999998</v>
      </c>
      <c r="I441" s="23">
        <f t="shared" si="117"/>
        <v>7105.6067</v>
      </c>
      <c r="J441" s="23">
        <f t="shared" si="117"/>
        <v>5426.3366</v>
      </c>
      <c r="K441" s="23">
        <f t="shared" si="117"/>
        <v>3223.5035</v>
      </c>
      <c r="L441" s="24">
        <f t="shared" si="117"/>
        <v>157625.1421</v>
      </c>
    </row>
    <row r="442" spans="2:12" ht="12" customHeight="1">
      <c r="B442" s="12" t="s">
        <v>29</v>
      </c>
      <c r="C442" s="19">
        <f aca="true" t="shared" si="118" ref="C442:L442">SUM(C283,C336,C389)</f>
        <v>149679.87039999999</v>
      </c>
      <c r="D442" s="20">
        <f t="shared" si="118"/>
        <v>150634.997</v>
      </c>
      <c r="E442" s="20">
        <f t="shared" si="118"/>
        <v>134080.3295</v>
      </c>
      <c r="F442" s="20">
        <f t="shared" si="118"/>
        <v>95573.7737</v>
      </c>
      <c r="G442" s="20">
        <f t="shared" si="118"/>
        <v>43537.5875</v>
      </c>
      <c r="H442" s="20">
        <f t="shared" si="118"/>
        <v>112575.112</v>
      </c>
      <c r="I442" s="20">
        <f t="shared" si="118"/>
        <v>40764.3938</v>
      </c>
      <c r="J442" s="20">
        <f t="shared" si="118"/>
        <v>22807.0271</v>
      </c>
      <c r="K442" s="20">
        <f t="shared" si="118"/>
        <v>13303.916799999999</v>
      </c>
      <c r="L442" s="21">
        <f t="shared" si="118"/>
        <v>762957.0078000001</v>
      </c>
    </row>
    <row r="443" spans="2:12" ht="12" customHeight="1">
      <c r="B443" s="12" t="s">
        <v>30</v>
      </c>
      <c r="C443" s="19">
        <f aca="true" t="shared" si="119" ref="C443:L443">SUM(C284,C337,C390)</f>
        <v>43534.2401</v>
      </c>
      <c r="D443" s="20">
        <f t="shared" si="119"/>
        <v>59079.9691</v>
      </c>
      <c r="E443" s="20">
        <f t="shared" si="119"/>
        <v>68702.57929999998</v>
      </c>
      <c r="F443" s="20">
        <f t="shared" si="119"/>
        <v>25475.3811</v>
      </c>
      <c r="G443" s="20">
        <f t="shared" si="119"/>
        <v>15277.7278</v>
      </c>
      <c r="H443" s="20">
        <f t="shared" si="119"/>
        <v>46503.596</v>
      </c>
      <c r="I443" s="20">
        <f t="shared" si="119"/>
        <v>30877.4765</v>
      </c>
      <c r="J443" s="20">
        <f t="shared" si="119"/>
        <v>19734.265099999997</v>
      </c>
      <c r="K443" s="20">
        <f t="shared" si="119"/>
        <v>11084.424100000002</v>
      </c>
      <c r="L443" s="21">
        <f t="shared" si="119"/>
        <v>320269.65910000005</v>
      </c>
    </row>
    <row r="444" spans="2:12" ht="12" customHeight="1">
      <c r="B444" s="12" t="s">
        <v>31</v>
      </c>
      <c r="C444" s="19">
        <f aca="true" t="shared" si="120" ref="C444:L444">SUM(C285,C338,C391)</f>
        <v>2528881.7891</v>
      </c>
      <c r="D444" s="20">
        <f t="shared" si="120"/>
        <v>390915.2549</v>
      </c>
      <c r="E444" s="20">
        <f t="shared" si="120"/>
        <v>289323.1325</v>
      </c>
      <c r="F444" s="20">
        <f t="shared" si="120"/>
        <v>118128.0088</v>
      </c>
      <c r="G444" s="20">
        <f t="shared" si="120"/>
        <v>77971.4234</v>
      </c>
      <c r="H444" s="20">
        <f t="shared" si="120"/>
        <v>241731.92119999998</v>
      </c>
      <c r="I444" s="20">
        <f t="shared" si="120"/>
        <v>77494.44910000001</v>
      </c>
      <c r="J444" s="20">
        <f t="shared" si="120"/>
        <v>43543.6214</v>
      </c>
      <c r="K444" s="20">
        <f t="shared" si="120"/>
        <v>23242.0922</v>
      </c>
      <c r="L444" s="21">
        <f t="shared" si="120"/>
        <v>3791231.6925999997</v>
      </c>
    </row>
    <row r="445" spans="2:12" ht="12" customHeight="1">
      <c r="B445" s="12" t="s">
        <v>32</v>
      </c>
      <c r="C445" s="19">
        <f aca="true" t="shared" si="121" ref="C445:L445">SUM(C286,C339,C392)</f>
        <v>154176.7963</v>
      </c>
      <c r="D445" s="20">
        <f t="shared" si="121"/>
        <v>136787.34759999998</v>
      </c>
      <c r="E445" s="20">
        <f t="shared" si="121"/>
        <v>96949.6322</v>
      </c>
      <c r="F445" s="20">
        <f t="shared" si="121"/>
        <v>57890.4292</v>
      </c>
      <c r="G445" s="20">
        <f t="shared" si="121"/>
        <v>34070.780900000005</v>
      </c>
      <c r="H445" s="20">
        <f t="shared" si="121"/>
        <v>93202.12060000001</v>
      </c>
      <c r="I445" s="20">
        <f t="shared" si="121"/>
        <v>35743.8566</v>
      </c>
      <c r="J445" s="20">
        <f t="shared" si="121"/>
        <v>28226.599799999996</v>
      </c>
      <c r="K445" s="20">
        <f t="shared" si="121"/>
        <v>7815.522</v>
      </c>
      <c r="L445" s="21">
        <f t="shared" si="121"/>
        <v>644863.0852</v>
      </c>
    </row>
    <row r="446" spans="2:12" ht="12" customHeight="1">
      <c r="B446" s="12" t="s">
        <v>33</v>
      </c>
      <c r="C446" s="19">
        <f aca="true" t="shared" si="122" ref="C446:L446">SUM(C287,C340,C393)</f>
        <v>33190.755600000004</v>
      </c>
      <c r="D446" s="20">
        <f t="shared" si="122"/>
        <v>29893.590099999998</v>
      </c>
      <c r="E446" s="20">
        <f t="shared" si="122"/>
        <v>16972.1879</v>
      </c>
      <c r="F446" s="20">
        <f t="shared" si="122"/>
        <v>29601.4955</v>
      </c>
      <c r="G446" s="20">
        <f t="shared" si="122"/>
        <v>88298.2575</v>
      </c>
      <c r="H446" s="20">
        <f t="shared" si="122"/>
        <v>104827.12899999999</v>
      </c>
      <c r="I446" s="20">
        <f t="shared" si="122"/>
        <v>69509.691</v>
      </c>
      <c r="J446" s="20">
        <f t="shared" si="122"/>
        <v>26958.1488</v>
      </c>
      <c r="K446" s="20">
        <f t="shared" si="122"/>
        <v>15427.8771</v>
      </c>
      <c r="L446" s="21">
        <f t="shared" si="122"/>
        <v>414679.1325</v>
      </c>
    </row>
    <row r="447" spans="2:12" ht="12" customHeight="1">
      <c r="B447" s="12" t="s">
        <v>34</v>
      </c>
      <c r="C447" s="19">
        <f aca="true" t="shared" si="123" ref="C447:L447">SUM(C288,C341,C394)</f>
        <v>22976.994</v>
      </c>
      <c r="D447" s="20">
        <f t="shared" si="123"/>
        <v>5065.3028</v>
      </c>
      <c r="E447" s="20">
        <f t="shared" si="123"/>
        <v>2719.2689</v>
      </c>
      <c r="F447" s="20">
        <f t="shared" si="123"/>
        <v>5976.4526000000005</v>
      </c>
      <c r="G447" s="20">
        <f t="shared" si="123"/>
        <v>14317.646299999999</v>
      </c>
      <c r="H447" s="20">
        <f t="shared" si="123"/>
        <v>31421.0046</v>
      </c>
      <c r="I447" s="20">
        <f t="shared" si="123"/>
        <v>4605.648</v>
      </c>
      <c r="J447" s="20">
        <f t="shared" si="123"/>
        <v>3167.7304000000004</v>
      </c>
      <c r="K447" s="20">
        <f t="shared" si="123"/>
        <v>63.1271</v>
      </c>
      <c r="L447" s="21">
        <f t="shared" si="123"/>
        <v>90313.17469999999</v>
      </c>
    </row>
    <row r="448" spans="2:12" ht="12" customHeight="1">
      <c r="B448" s="12" t="s">
        <v>35</v>
      </c>
      <c r="C448" s="19">
        <f aca="true" t="shared" si="124" ref="C448:L448">SUM(C289,C342,C395)</f>
        <v>21233.8084</v>
      </c>
      <c r="D448" s="20">
        <f t="shared" si="124"/>
        <v>27403.3572</v>
      </c>
      <c r="E448" s="20">
        <f t="shared" si="124"/>
        <v>8606.484499999999</v>
      </c>
      <c r="F448" s="20">
        <f t="shared" si="124"/>
        <v>38434.3651</v>
      </c>
      <c r="G448" s="20">
        <f t="shared" si="124"/>
        <v>38391.6289</v>
      </c>
      <c r="H448" s="20">
        <f t="shared" si="124"/>
        <v>105642.4837</v>
      </c>
      <c r="I448" s="20">
        <f t="shared" si="124"/>
        <v>10419.3037</v>
      </c>
      <c r="J448" s="20">
        <f t="shared" si="124"/>
        <v>9233.425699999998</v>
      </c>
      <c r="K448" s="20">
        <f t="shared" si="124"/>
        <v>20.951</v>
      </c>
      <c r="L448" s="21">
        <f t="shared" si="124"/>
        <v>259385.80820000003</v>
      </c>
    </row>
    <row r="449" spans="2:12" ht="12" customHeight="1">
      <c r="B449" s="12" t="s">
        <v>36</v>
      </c>
      <c r="C449" s="19">
        <f aca="true" t="shared" si="125" ref="C449:L449">SUM(C290,C343,C396)</f>
        <v>7694.2898</v>
      </c>
      <c r="D449" s="20">
        <f t="shared" si="125"/>
        <v>2113.0236999999997</v>
      </c>
      <c r="E449" s="20">
        <f t="shared" si="125"/>
        <v>6168.7498</v>
      </c>
      <c r="F449" s="20">
        <f t="shared" si="125"/>
        <v>52614.9805</v>
      </c>
      <c r="G449" s="20">
        <f t="shared" si="125"/>
        <v>14699.0804</v>
      </c>
      <c r="H449" s="20">
        <f t="shared" si="125"/>
        <v>85308.43129999998</v>
      </c>
      <c r="I449" s="20">
        <f t="shared" si="125"/>
        <v>9340.410399999999</v>
      </c>
      <c r="J449" s="20">
        <f t="shared" si="125"/>
        <v>5283.814399999999</v>
      </c>
      <c r="K449" s="20">
        <f t="shared" si="125"/>
        <v>0</v>
      </c>
      <c r="L449" s="21">
        <f t="shared" si="125"/>
        <v>183222.7803</v>
      </c>
    </row>
    <row r="450" spans="2:12" ht="12" customHeight="1">
      <c r="B450" s="12" t="s">
        <v>37</v>
      </c>
      <c r="C450" s="19">
        <f aca="true" t="shared" si="126" ref="C450:L450">SUM(C291,C344,C397)</f>
        <v>11435.2133</v>
      </c>
      <c r="D450" s="20">
        <f t="shared" si="126"/>
        <v>2352.8816</v>
      </c>
      <c r="E450" s="20">
        <f t="shared" si="126"/>
        <v>6040.249000000001</v>
      </c>
      <c r="F450" s="20">
        <f t="shared" si="126"/>
        <v>24595.683200000003</v>
      </c>
      <c r="G450" s="20">
        <f t="shared" si="126"/>
        <v>16792.9892</v>
      </c>
      <c r="H450" s="20">
        <f t="shared" si="126"/>
        <v>10483.9931</v>
      </c>
      <c r="I450" s="20">
        <f t="shared" si="126"/>
        <v>4147.8344</v>
      </c>
      <c r="J450" s="20">
        <f t="shared" si="126"/>
        <v>4131.7249</v>
      </c>
      <c r="K450" s="20">
        <f t="shared" si="126"/>
        <v>798.7663</v>
      </c>
      <c r="L450" s="21">
        <f t="shared" si="126"/>
        <v>80779.335</v>
      </c>
    </row>
    <row r="451" spans="2:12" ht="12" customHeight="1">
      <c r="B451" s="12" t="s">
        <v>38</v>
      </c>
      <c r="C451" s="19">
        <f aca="true" t="shared" si="127" ref="C451:L451">SUM(C292,C345,C398)</f>
        <v>34321.6162</v>
      </c>
      <c r="D451" s="20">
        <f t="shared" si="127"/>
        <v>9798.337</v>
      </c>
      <c r="E451" s="20">
        <f t="shared" si="127"/>
        <v>14539.544600000001</v>
      </c>
      <c r="F451" s="20">
        <f t="shared" si="127"/>
        <v>62978.344399999994</v>
      </c>
      <c r="G451" s="20">
        <f t="shared" si="127"/>
        <v>68524.5926</v>
      </c>
      <c r="H451" s="20">
        <f t="shared" si="127"/>
        <v>29695.0517</v>
      </c>
      <c r="I451" s="20">
        <f t="shared" si="127"/>
        <v>9610.1984</v>
      </c>
      <c r="J451" s="20">
        <f t="shared" si="127"/>
        <v>9149.1749</v>
      </c>
      <c r="K451" s="20">
        <f t="shared" si="127"/>
        <v>1152.0330999999999</v>
      </c>
      <c r="L451" s="21">
        <f t="shared" si="127"/>
        <v>239768.89289999995</v>
      </c>
    </row>
    <row r="452" spans="2:12" ht="12" customHeight="1">
      <c r="B452" s="14" t="s">
        <v>39</v>
      </c>
      <c r="C452" s="25">
        <f aca="true" t="shared" si="128" ref="C452:L452">SUM(C293,C346,C399)</f>
        <v>16221.332900000001</v>
      </c>
      <c r="D452" s="26">
        <f t="shared" si="128"/>
        <v>19461.5213</v>
      </c>
      <c r="E452" s="26">
        <f t="shared" si="128"/>
        <v>26655.105799999998</v>
      </c>
      <c r="F452" s="26">
        <f t="shared" si="128"/>
        <v>41500.760200000004</v>
      </c>
      <c r="G452" s="26">
        <f t="shared" si="128"/>
        <v>36222.5869</v>
      </c>
      <c r="H452" s="26">
        <f t="shared" si="128"/>
        <v>73232.52859999999</v>
      </c>
      <c r="I452" s="26">
        <f t="shared" si="128"/>
        <v>18135.595100000002</v>
      </c>
      <c r="J452" s="26">
        <f t="shared" si="128"/>
        <v>16918.7642</v>
      </c>
      <c r="K452" s="26">
        <f t="shared" si="128"/>
        <v>6.1638</v>
      </c>
      <c r="L452" s="27">
        <f t="shared" si="128"/>
        <v>248354.3588</v>
      </c>
    </row>
    <row r="453" spans="2:12" ht="12" customHeight="1">
      <c r="B453" s="12" t="s">
        <v>40</v>
      </c>
      <c r="C453" s="19">
        <f aca="true" t="shared" si="129" ref="C453:L453">SUM(C294,C347,C400)</f>
        <v>40674.770200000006</v>
      </c>
      <c r="D453" s="20">
        <f t="shared" si="129"/>
        <v>17182.1049</v>
      </c>
      <c r="E453" s="20">
        <f t="shared" si="129"/>
        <v>25920.2635</v>
      </c>
      <c r="F453" s="20">
        <f t="shared" si="129"/>
        <v>79160.6375</v>
      </c>
      <c r="G453" s="20">
        <f t="shared" si="129"/>
        <v>89150.5738</v>
      </c>
      <c r="H453" s="20">
        <f t="shared" si="129"/>
        <v>46076.787299999996</v>
      </c>
      <c r="I453" s="20">
        <f t="shared" si="129"/>
        <v>20980.5</v>
      </c>
      <c r="J453" s="20">
        <f t="shared" si="129"/>
        <v>22272.683100000002</v>
      </c>
      <c r="K453" s="20">
        <f t="shared" si="129"/>
        <v>488.9171</v>
      </c>
      <c r="L453" s="21">
        <f t="shared" si="129"/>
        <v>341907.2374</v>
      </c>
    </row>
    <row r="454" spans="2:12" ht="12" customHeight="1">
      <c r="B454" s="12" t="s">
        <v>41</v>
      </c>
      <c r="C454" s="19">
        <f aca="true" t="shared" si="130" ref="C454:L454">SUM(C295,C348,C401)</f>
        <v>216659.89580000003</v>
      </c>
      <c r="D454" s="20">
        <f t="shared" si="130"/>
        <v>163302.5137</v>
      </c>
      <c r="E454" s="20">
        <f t="shared" si="130"/>
        <v>93528.36709999999</v>
      </c>
      <c r="F454" s="20">
        <f t="shared" si="130"/>
        <v>148432.7733</v>
      </c>
      <c r="G454" s="20">
        <f t="shared" si="130"/>
        <v>133115.6012</v>
      </c>
      <c r="H454" s="20">
        <f t="shared" si="130"/>
        <v>208420.61609999998</v>
      </c>
      <c r="I454" s="20">
        <f t="shared" si="130"/>
        <v>52060.6725</v>
      </c>
      <c r="J454" s="20">
        <f t="shared" si="130"/>
        <v>41367.078499999996</v>
      </c>
      <c r="K454" s="20">
        <f t="shared" si="130"/>
        <v>26.1689</v>
      </c>
      <c r="L454" s="21">
        <f t="shared" si="130"/>
        <v>1056913.6871</v>
      </c>
    </row>
    <row r="455" spans="2:12" ht="12" customHeight="1">
      <c r="B455" s="12" t="s">
        <v>42</v>
      </c>
      <c r="C455" s="19">
        <f aca="true" t="shared" si="131" ref="C455:L455">SUM(C296,C349,C402)</f>
        <v>156991.67250000002</v>
      </c>
      <c r="D455" s="20">
        <f t="shared" si="131"/>
        <v>47802.5196</v>
      </c>
      <c r="E455" s="20">
        <f t="shared" si="131"/>
        <v>29597.801600000003</v>
      </c>
      <c r="F455" s="20">
        <f t="shared" si="131"/>
        <v>27004.7724</v>
      </c>
      <c r="G455" s="20">
        <f t="shared" si="131"/>
        <v>9295.9133</v>
      </c>
      <c r="H455" s="20">
        <f t="shared" si="131"/>
        <v>31880.4833</v>
      </c>
      <c r="I455" s="20">
        <f t="shared" si="131"/>
        <v>10054.9674</v>
      </c>
      <c r="J455" s="20">
        <f t="shared" si="131"/>
        <v>2046.8105999999998</v>
      </c>
      <c r="K455" s="20">
        <f t="shared" si="131"/>
        <v>13.1381</v>
      </c>
      <c r="L455" s="21">
        <f t="shared" si="131"/>
        <v>314688.0788000001</v>
      </c>
    </row>
    <row r="456" spans="2:12" ht="12" customHeight="1">
      <c r="B456" s="12" t="s">
        <v>43</v>
      </c>
      <c r="C456" s="19">
        <f aca="true" t="shared" si="132" ref="C456:L456">SUM(C297,C350,C403)</f>
        <v>16248.1908</v>
      </c>
      <c r="D456" s="20">
        <f t="shared" si="132"/>
        <v>22072.503399999998</v>
      </c>
      <c r="E456" s="20">
        <f t="shared" si="132"/>
        <v>49087.963899999995</v>
      </c>
      <c r="F456" s="20">
        <f t="shared" si="132"/>
        <v>39091.8494</v>
      </c>
      <c r="G456" s="20">
        <f t="shared" si="132"/>
        <v>27777.3958</v>
      </c>
      <c r="H456" s="20">
        <f t="shared" si="132"/>
        <v>85974.9267</v>
      </c>
      <c r="I456" s="20">
        <f t="shared" si="132"/>
        <v>39888.5731</v>
      </c>
      <c r="J456" s="20">
        <f t="shared" si="132"/>
        <v>19007.5181</v>
      </c>
      <c r="K456" s="20">
        <f t="shared" si="132"/>
        <v>650.851</v>
      </c>
      <c r="L456" s="21">
        <f t="shared" si="132"/>
        <v>299799.77220000006</v>
      </c>
    </row>
    <row r="457" spans="2:12" ht="12" customHeight="1">
      <c r="B457" s="12" t="s">
        <v>44</v>
      </c>
      <c r="C457" s="19">
        <f aca="true" t="shared" si="133" ref="C457:L457">SUM(C298,C351,C404)</f>
        <v>32275.836499999998</v>
      </c>
      <c r="D457" s="20">
        <f t="shared" si="133"/>
        <v>35159.2397</v>
      </c>
      <c r="E457" s="20">
        <f t="shared" si="133"/>
        <v>58387.3675</v>
      </c>
      <c r="F457" s="20">
        <f t="shared" si="133"/>
        <v>72099.8807</v>
      </c>
      <c r="G457" s="20">
        <f t="shared" si="133"/>
        <v>66291.15689999999</v>
      </c>
      <c r="H457" s="20">
        <f t="shared" si="133"/>
        <v>138573.7597</v>
      </c>
      <c r="I457" s="20">
        <f t="shared" si="133"/>
        <v>42349.4756</v>
      </c>
      <c r="J457" s="20">
        <f t="shared" si="133"/>
        <v>7563.2489000000005</v>
      </c>
      <c r="K457" s="20">
        <f t="shared" si="133"/>
        <v>111.6906</v>
      </c>
      <c r="L457" s="21">
        <f t="shared" si="133"/>
        <v>452811.6560999999</v>
      </c>
    </row>
    <row r="458" spans="2:12" ht="12" customHeight="1">
      <c r="B458" s="12" t="s">
        <v>45</v>
      </c>
      <c r="C458" s="19">
        <f aca="true" t="shared" si="134" ref="C458:L458">SUM(C299,C352,C405)</f>
        <v>465876.7285</v>
      </c>
      <c r="D458" s="20">
        <f t="shared" si="134"/>
        <v>235231.36010000002</v>
      </c>
      <c r="E458" s="20">
        <f t="shared" si="134"/>
        <v>90608.87180000001</v>
      </c>
      <c r="F458" s="20">
        <f t="shared" si="134"/>
        <v>210568.1374</v>
      </c>
      <c r="G458" s="20">
        <f t="shared" si="134"/>
        <v>83197.3362</v>
      </c>
      <c r="H458" s="20">
        <f t="shared" si="134"/>
        <v>404361.6414</v>
      </c>
      <c r="I458" s="20">
        <f t="shared" si="134"/>
        <v>172876.5226</v>
      </c>
      <c r="J458" s="20">
        <f t="shared" si="134"/>
        <v>23514.5743</v>
      </c>
      <c r="K458" s="20">
        <f t="shared" si="134"/>
        <v>819.1187</v>
      </c>
      <c r="L458" s="21">
        <f t="shared" si="134"/>
        <v>1687054.2910000002</v>
      </c>
    </row>
    <row r="459" spans="2:12" ht="12" customHeight="1">
      <c r="B459" s="12" t="s">
        <v>46</v>
      </c>
      <c r="C459" s="19">
        <f aca="true" t="shared" si="135" ref="C459:L459">SUM(C300,C353,C406)</f>
        <v>68228.4683</v>
      </c>
      <c r="D459" s="20">
        <f t="shared" si="135"/>
        <v>41922.7795</v>
      </c>
      <c r="E459" s="20">
        <f t="shared" si="135"/>
        <v>54885.5403</v>
      </c>
      <c r="F459" s="20">
        <f t="shared" si="135"/>
        <v>61136.0019</v>
      </c>
      <c r="G459" s="20">
        <f t="shared" si="135"/>
        <v>38323.0064</v>
      </c>
      <c r="H459" s="20">
        <f t="shared" si="135"/>
        <v>42381.468199999996</v>
      </c>
      <c r="I459" s="20">
        <f t="shared" si="135"/>
        <v>77545.8796</v>
      </c>
      <c r="J459" s="20">
        <f t="shared" si="135"/>
        <v>11497.535899999999</v>
      </c>
      <c r="K459" s="20">
        <f t="shared" si="135"/>
        <v>1939.3502999999998</v>
      </c>
      <c r="L459" s="21">
        <f t="shared" si="135"/>
        <v>397860.0304</v>
      </c>
    </row>
    <row r="460" spans="2:12" ht="12" customHeight="1">
      <c r="B460" s="12" t="s">
        <v>47</v>
      </c>
      <c r="C460" s="19">
        <f aca="true" t="shared" si="136" ref="C460:L460">SUM(C301,C354,C407)</f>
        <v>15981.205699999999</v>
      </c>
      <c r="D460" s="20">
        <f t="shared" si="136"/>
        <v>27340.9115</v>
      </c>
      <c r="E460" s="20">
        <f t="shared" si="136"/>
        <v>28973.4045</v>
      </c>
      <c r="F460" s="20">
        <f t="shared" si="136"/>
        <v>26602.2776</v>
      </c>
      <c r="G460" s="20">
        <f t="shared" si="136"/>
        <v>22134.235</v>
      </c>
      <c r="H460" s="20">
        <f t="shared" si="136"/>
        <v>60681.306599999996</v>
      </c>
      <c r="I460" s="20">
        <f t="shared" si="136"/>
        <v>23058.2175</v>
      </c>
      <c r="J460" s="20">
        <f t="shared" si="136"/>
        <v>7501.129599999999</v>
      </c>
      <c r="K460" s="20">
        <f t="shared" si="136"/>
        <v>419.018</v>
      </c>
      <c r="L460" s="21">
        <f t="shared" si="136"/>
        <v>212691.706</v>
      </c>
    </row>
    <row r="461" spans="2:12" ht="12" customHeight="1">
      <c r="B461" s="15" t="s">
        <v>48</v>
      </c>
      <c r="C461" s="28">
        <f aca="true" t="shared" si="137" ref="C461:L461">SUM(C302,C355,C408)</f>
        <v>8220.8436</v>
      </c>
      <c r="D461" s="29">
        <f t="shared" si="137"/>
        <v>1371.2712000000001</v>
      </c>
      <c r="E461" s="29">
        <f t="shared" si="137"/>
        <v>11123.368999999999</v>
      </c>
      <c r="F461" s="29">
        <f t="shared" si="137"/>
        <v>24173.964500000002</v>
      </c>
      <c r="G461" s="29">
        <f t="shared" si="137"/>
        <v>12445.7951</v>
      </c>
      <c r="H461" s="29">
        <f t="shared" si="137"/>
        <v>20103.848599999998</v>
      </c>
      <c r="I461" s="29">
        <f t="shared" si="137"/>
        <v>55887.8578</v>
      </c>
      <c r="J461" s="29">
        <f t="shared" si="137"/>
        <v>5314.8154</v>
      </c>
      <c r="K461" s="29">
        <f t="shared" si="137"/>
        <v>4794.3779</v>
      </c>
      <c r="L461" s="30">
        <f t="shared" si="137"/>
        <v>143436.1431</v>
      </c>
    </row>
    <row r="462" spans="2:12" ht="12" customHeight="1">
      <c r="B462" s="12" t="s">
        <v>49</v>
      </c>
      <c r="C462" s="19">
        <f aca="true" t="shared" si="138" ref="C462:L462">SUM(C303,C356,C409)</f>
        <v>34350.3244</v>
      </c>
      <c r="D462" s="20">
        <f t="shared" si="138"/>
        <v>956.9784</v>
      </c>
      <c r="E462" s="20">
        <f t="shared" si="138"/>
        <v>2107.7173</v>
      </c>
      <c r="F462" s="20">
        <f t="shared" si="138"/>
        <v>11419.6448</v>
      </c>
      <c r="G462" s="20">
        <f t="shared" si="138"/>
        <v>6841.0935</v>
      </c>
      <c r="H462" s="20">
        <f t="shared" si="138"/>
        <v>10866.0389</v>
      </c>
      <c r="I462" s="20">
        <f t="shared" si="138"/>
        <v>6146.987499999999</v>
      </c>
      <c r="J462" s="20">
        <f t="shared" si="138"/>
        <v>5316.1864</v>
      </c>
      <c r="K462" s="20">
        <f t="shared" si="138"/>
        <v>38.8249</v>
      </c>
      <c r="L462" s="21">
        <f t="shared" si="138"/>
        <v>78043.7961</v>
      </c>
    </row>
    <row r="463" spans="2:12" ht="12" customHeight="1">
      <c r="B463" s="12" t="s">
        <v>50</v>
      </c>
      <c r="C463" s="19">
        <f aca="true" t="shared" si="139" ref="C463:L463">SUM(C304,C357,C410)</f>
        <v>8736.8026</v>
      </c>
      <c r="D463" s="20">
        <f t="shared" si="139"/>
        <v>6441.9358</v>
      </c>
      <c r="E463" s="20">
        <f t="shared" si="139"/>
        <v>5197.8461</v>
      </c>
      <c r="F463" s="20">
        <f t="shared" si="139"/>
        <v>63073.1771</v>
      </c>
      <c r="G463" s="20">
        <f t="shared" si="139"/>
        <v>10166.6459</v>
      </c>
      <c r="H463" s="20">
        <f t="shared" si="139"/>
        <v>92622.092</v>
      </c>
      <c r="I463" s="20">
        <f t="shared" si="139"/>
        <v>43063.977399999996</v>
      </c>
      <c r="J463" s="20">
        <f t="shared" si="139"/>
        <v>102046.26580000001</v>
      </c>
      <c r="K463" s="20">
        <f t="shared" si="139"/>
        <v>277.1326</v>
      </c>
      <c r="L463" s="21">
        <f t="shared" si="139"/>
        <v>331625.8753</v>
      </c>
    </row>
    <row r="464" spans="2:12" ht="12" customHeight="1">
      <c r="B464" s="12" t="s">
        <v>51</v>
      </c>
      <c r="C464" s="19">
        <f aca="true" t="shared" si="140" ref="C464:L464">SUM(C305,C358,C411)</f>
        <v>73803.6378</v>
      </c>
      <c r="D464" s="20">
        <f t="shared" si="140"/>
        <v>7930.2205</v>
      </c>
      <c r="E464" s="20">
        <f t="shared" si="140"/>
        <v>9543.599699999999</v>
      </c>
      <c r="F464" s="20">
        <f t="shared" si="140"/>
        <v>38476.528399999996</v>
      </c>
      <c r="G464" s="20">
        <f t="shared" si="140"/>
        <v>11321.792800000001</v>
      </c>
      <c r="H464" s="20">
        <f t="shared" si="140"/>
        <v>27616.3076</v>
      </c>
      <c r="I464" s="20">
        <f t="shared" si="140"/>
        <v>38250.040799999995</v>
      </c>
      <c r="J464" s="20">
        <f t="shared" si="140"/>
        <v>11642.039499999999</v>
      </c>
      <c r="K464" s="20">
        <f t="shared" si="140"/>
        <v>974.4461</v>
      </c>
      <c r="L464" s="21">
        <f t="shared" si="140"/>
        <v>219558.61320000005</v>
      </c>
    </row>
    <row r="465" spans="2:12" ht="12" customHeight="1">
      <c r="B465" s="12" t="s">
        <v>52</v>
      </c>
      <c r="C465" s="19">
        <f aca="true" t="shared" si="141" ref="C465:L465">SUM(C306,C359,C412)</f>
        <v>355792.07180000003</v>
      </c>
      <c r="D465" s="20">
        <f t="shared" si="141"/>
        <v>24388.156799999997</v>
      </c>
      <c r="E465" s="20">
        <f t="shared" si="141"/>
        <v>79621.6661</v>
      </c>
      <c r="F465" s="20">
        <f t="shared" si="141"/>
        <v>135049.9425</v>
      </c>
      <c r="G465" s="20">
        <f t="shared" si="141"/>
        <v>54622.6086</v>
      </c>
      <c r="H465" s="20">
        <f t="shared" si="141"/>
        <v>91878.5533</v>
      </c>
      <c r="I465" s="20">
        <f t="shared" si="141"/>
        <v>25139.214699999997</v>
      </c>
      <c r="J465" s="20">
        <f t="shared" si="141"/>
        <v>95993.7608</v>
      </c>
      <c r="K465" s="20">
        <f t="shared" si="141"/>
        <v>11239.454</v>
      </c>
      <c r="L465" s="21">
        <f t="shared" si="141"/>
        <v>873725.4286000001</v>
      </c>
    </row>
    <row r="466" spans="2:12" ht="12" customHeight="1">
      <c r="B466" s="12" t="s">
        <v>53</v>
      </c>
      <c r="C466" s="19">
        <f aca="true" t="shared" si="142" ref="C466:L466">SUM(C307,C360,C413)</f>
        <v>7342.5232</v>
      </c>
      <c r="D466" s="20">
        <f t="shared" si="142"/>
        <v>6722.3508999999995</v>
      </c>
      <c r="E466" s="20">
        <f t="shared" si="142"/>
        <v>20693.860500000003</v>
      </c>
      <c r="F466" s="20">
        <f t="shared" si="142"/>
        <v>19526.9882</v>
      </c>
      <c r="G466" s="20">
        <f t="shared" si="142"/>
        <v>7808.1615</v>
      </c>
      <c r="H466" s="20">
        <f t="shared" si="142"/>
        <v>18252.652</v>
      </c>
      <c r="I466" s="20">
        <f t="shared" si="142"/>
        <v>16047.4199</v>
      </c>
      <c r="J466" s="20">
        <f t="shared" si="142"/>
        <v>43140.370500000005</v>
      </c>
      <c r="K466" s="20">
        <f t="shared" si="142"/>
        <v>6394.9962</v>
      </c>
      <c r="L466" s="21">
        <f t="shared" si="142"/>
        <v>145929.3229</v>
      </c>
    </row>
    <row r="467" spans="2:12" ht="12" customHeight="1">
      <c r="B467" s="12" t="s">
        <v>54</v>
      </c>
      <c r="C467" s="19">
        <f aca="true" t="shared" si="143" ref="C467:L467">SUM(C308,C361,C414)</f>
        <v>5411.476500000001</v>
      </c>
      <c r="D467" s="20">
        <f t="shared" si="143"/>
        <v>2527.1133</v>
      </c>
      <c r="E467" s="20">
        <f t="shared" si="143"/>
        <v>4535.097</v>
      </c>
      <c r="F467" s="20">
        <f t="shared" si="143"/>
        <v>14365.749399999999</v>
      </c>
      <c r="G467" s="20">
        <f t="shared" si="143"/>
        <v>2256.6441</v>
      </c>
      <c r="H467" s="20">
        <f t="shared" si="143"/>
        <v>3886.3243</v>
      </c>
      <c r="I467" s="20">
        <f t="shared" si="143"/>
        <v>5732.4142999999995</v>
      </c>
      <c r="J467" s="20">
        <f t="shared" si="143"/>
        <v>1119.1422000000002</v>
      </c>
      <c r="K467" s="20">
        <f t="shared" si="143"/>
        <v>263.54310000000004</v>
      </c>
      <c r="L467" s="21">
        <f t="shared" si="143"/>
        <v>40097.504199999996</v>
      </c>
    </row>
    <row r="468" spans="2:12" ht="12" customHeight="1">
      <c r="B468" s="12" t="s">
        <v>55</v>
      </c>
      <c r="C468" s="19">
        <f aca="true" t="shared" si="144" ref="C468:L468">SUM(C309,C362,C415)</f>
        <v>8991.4925</v>
      </c>
      <c r="D468" s="20">
        <f t="shared" si="144"/>
        <v>5614.252</v>
      </c>
      <c r="E468" s="20">
        <f t="shared" si="144"/>
        <v>43161.0474</v>
      </c>
      <c r="F468" s="20">
        <f t="shared" si="144"/>
        <v>55948.7906</v>
      </c>
      <c r="G468" s="20">
        <f t="shared" si="144"/>
        <v>32922.48880000001</v>
      </c>
      <c r="H468" s="20">
        <f t="shared" si="144"/>
        <v>67821.3553</v>
      </c>
      <c r="I468" s="20">
        <f t="shared" si="144"/>
        <v>68648.47039999999</v>
      </c>
      <c r="J468" s="20">
        <f t="shared" si="144"/>
        <v>65429.160299999996</v>
      </c>
      <c r="K468" s="20">
        <f t="shared" si="144"/>
        <v>1311.7108999999998</v>
      </c>
      <c r="L468" s="21">
        <f t="shared" si="144"/>
        <v>349848.7682</v>
      </c>
    </row>
    <row r="469" spans="2:12" ht="12" customHeight="1">
      <c r="B469" s="12" t="s">
        <v>56</v>
      </c>
      <c r="C469" s="19">
        <f aca="true" t="shared" si="145" ref="C469:L469">SUM(C310,C363,C416)</f>
        <v>16020.388</v>
      </c>
      <c r="D469" s="20">
        <f t="shared" si="145"/>
        <v>22989.5392</v>
      </c>
      <c r="E469" s="20">
        <f t="shared" si="145"/>
        <v>22486.8013</v>
      </c>
      <c r="F469" s="20">
        <f t="shared" si="145"/>
        <v>8622.8958</v>
      </c>
      <c r="G469" s="20">
        <f t="shared" si="145"/>
        <v>15338.1954</v>
      </c>
      <c r="H469" s="20">
        <f t="shared" si="145"/>
        <v>11192.826500000001</v>
      </c>
      <c r="I469" s="20">
        <f t="shared" si="145"/>
        <v>6122.1952</v>
      </c>
      <c r="J469" s="20">
        <f t="shared" si="145"/>
        <v>9454.7587</v>
      </c>
      <c r="K469" s="20">
        <f t="shared" si="145"/>
        <v>2013.8958</v>
      </c>
      <c r="L469" s="21">
        <f t="shared" si="145"/>
        <v>114241.49590000001</v>
      </c>
    </row>
    <row r="470" spans="2:12" ht="12" customHeight="1">
      <c r="B470" s="12" t="s">
        <v>57</v>
      </c>
      <c r="C470" s="19">
        <f aca="true" t="shared" si="146" ref="C470:L470">SUM(C311,C364,C417)</f>
        <v>2944.6098</v>
      </c>
      <c r="D470" s="20">
        <f t="shared" si="146"/>
        <v>3089.3621</v>
      </c>
      <c r="E470" s="20">
        <f t="shared" si="146"/>
        <v>2686.2171</v>
      </c>
      <c r="F470" s="20">
        <f t="shared" si="146"/>
        <v>2459.3274</v>
      </c>
      <c r="G470" s="20">
        <f t="shared" si="146"/>
        <v>6998.058</v>
      </c>
      <c r="H470" s="20">
        <f t="shared" si="146"/>
        <v>13965.7791</v>
      </c>
      <c r="I470" s="20">
        <f t="shared" si="146"/>
        <v>5849.8568</v>
      </c>
      <c r="J470" s="20">
        <f t="shared" si="146"/>
        <v>14391.219700000001</v>
      </c>
      <c r="K470" s="20">
        <f t="shared" si="146"/>
        <v>1254.2847</v>
      </c>
      <c r="L470" s="21">
        <f t="shared" si="146"/>
        <v>53638.7147</v>
      </c>
    </row>
    <row r="471" spans="2:12" ht="12" customHeight="1">
      <c r="B471" s="15" t="s">
        <v>58</v>
      </c>
      <c r="C471" s="28">
        <f aca="true" t="shared" si="147" ref="C471:L471">SUM(C312,C365,C418)</f>
        <v>72771.2952</v>
      </c>
      <c r="D471" s="29">
        <f t="shared" si="147"/>
        <v>70005.8664</v>
      </c>
      <c r="E471" s="29">
        <f t="shared" si="147"/>
        <v>123640.26800000001</v>
      </c>
      <c r="F471" s="29">
        <f t="shared" si="147"/>
        <v>209780.0514</v>
      </c>
      <c r="G471" s="29">
        <f t="shared" si="147"/>
        <v>166959.65829999998</v>
      </c>
      <c r="H471" s="29">
        <f t="shared" si="147"/>
        <v>73440.95180000001</v>
      </c>
      <c r="I471" s="29">
        <f t="shared" si="147"/>
        <v>31747.672599999998</v>
      </c>
      <c r="J471" s="29">
        <f t="shared" si="147"/>
        <v>39212.1085</v>
      </c>
      <c r="K471" s="29">
        <f t="shared" si="147"/>
        <v>29314.21</v>
      </c>
      <c r="L471" s="30">
        <f t="shared" si="147"/>
        <v>816872.0822000002</v>
      </c>
    </row>
    <row r="472" spans="2:12" ht="12" customHeight="1">
      <c r="B472" s="12" t="s">
        <v>59</v>
      </c>
      <c r="C472" s="19">
        <f aca="true" t="shared" si="148" ref="C472:L472">SUM(C313,C366,C419)</f>
        <v>4335.8657</v>
      </c>
      <c r="D472" s="20">
        <f t="shared" si="148"/>
        <v>14813.2873</v>
      </c>
      <c r="E472" s="20">
        <f t="shared" si="148"/>
        <v>22033.6348</v>
      </c>
      <c r="F472" s="20">
        <f t="shared" si="148"/>
        <v>11761.196699999999</v>
      </c>
      <c r="G472" s="20">
        <f t="shared" si="148"/>
        <v>5593.0863</v>
      </c>
      <c r="H472" s="20">
        <f t="shared" si="148"/>
        <v>2785.5065</v>
      </c>
      <c r="I472" s="20">
        <f t="shared" si="148"/>
        <v>3816.5985</v>
      </c>
      <c r="J472" s="20">
        <f t="shared" si="148"/>
        <v>3545.3544</v>
      </c>
      <c r="K472" s="20">
        <f t="shared" si="148"/>
        <v>9378.7235</v>
      </c>
      <c r="L472" s="21">
        <f t="shared" si="148"/>
        <v>78063.25369999999</v>
      </c>
    </row>
    <row r="473" spans="2:12" ht="12" customHeight="1">
      <c r="B473" s="12" t="s">
        <v>60</v>
      </c>
      <c r="C473" s="19">
        <f aca="true" t="shared" si="149" ref="C473:L473">SUM(C314,C367,C420)</f>
        <v>10536.9672</v>
      </c>
      <c r="D473" s="20">
        <f t="shared" si="149"/>
        <v>2635.6338</v>
      </c>
      <c r="E473" s="20">
        <f t="shared" si="149"/>
        <v>5510.620499999999</v>
      </c>
      <c r="F473" s="20">
        <f t="shared" si="149"/>
        <v>7449.9567</v>
      </c>
      <c r="G473" s="20">
        <f t="shared" si="149"/>
        <v>2208.5735</v>
      </c>
      <c r="H473" s="20">
        <f t="shared" si="149"/>
        <v>4371.9963</v>
      </c>
      <c r="I473" s="20">
        <f t="shared" si="149"/>
        <v>11098.0759</v>
      </c>
      <c r="J473" s="20">
        <f t="shared" si="149"/>
        <v>6257.5288</v>
      </c>
      <c r="K473" s="20">
        <f t="shared" si="149"/>
        <v>16943.3354</v>
      </c>
      <c r="L473" s="21">
        <f t="shared" si="149"/>
        <v>67012.6881</v>
      </c>
    </row>
    <row r="474" spans="2:12" ht="12" customHeight="1">
      <c r="B474" s="12" t="s">
        <v>61</v>
      </c>
      <c r="C474" s="19">
        <f aca="true" t="shared" si="150" ref="C474:L474">SUM(C315,C368,C421)</f>
        <v>39227.6575</v>
      </c>
      <c r="D474" s="20">
        <f t="shared" si="150"/>
        <v>5697.0665</v>
      </c>
      <c r="E474" s="20">
        <f t="shared" si="150"/>
        <v>6509.3263</v>
      </c>
      <c r="F474" s="20">
        <f t="shared" si="150"/>
        <v>18437.9989</v>
      </c>
      <c r="G474" s="20">
        <f t="shared" si="150"/>
        <v>1387.9366</v>
      </c>
      <c r="H474" s="20">
        <f t="shared" si="150"/>
        <v>2539.4092</v>
      </c>
      <c r="I474" s="20">
        <f t="shared" si="150"/>
        <v>4413.1269</v>
      </c>
      <c r="J474" s="20">
        <f t="shared" si="150"/>
        <v>4702.817899999999</v>
      </c>
      <c r="K474" s="20">
        <f t="shared" si="150"/>
        <v>4688.7068</v>
      </c>
      <c r="L474" s="21">
        <f t="shared" si="150"/>
        <v>87604.04659999999</v>
      </c>
    </row>
    <row r="475" spans="2:12" ht="12" customHeight="1">
      <c r="B475" s="12" t="s">
        <v>62</v>
      </c>
      <c r="C475" s="19">
        <f aca="true" t="shared" si="151" ref="C475:L475">SUM(C316,C369,C422)</f>
        <v>17505.3645</v>
      </c>
      <c r="D475" s="20">
        <f t="shared" si="151"/>
        <v>10656.2997</v>
      </c>
      <c r="E475" s="20">
        <f t="shared" si="151"/>
        <v>24579.9866</v>
      </c>
      <c r="F475" s="20">
        <f t="shared" si="151"/>
        <v>28706.707099999996</v>
      </c>
      <c r="G475" s="20">
        <f t="shared" si="151"/>
        <v>32593.8473</v>
      </c>
      <c r="H475" s="20">
        <f t="shared" si="151"/>
        <v>4200.3587</v>
      </c>
      <c r="I475" s="20">
        <f t="shared" si="151"/>
        <v>1624.1856</v>
      </c>
      <c r="J475" s="20">
        <f t="shared" si="151"/>
        <v>3924.7462</v>
      </c>
      <c r="K475" s="20">
        <f t="shared" si="151"/>
        <v>2572.6889</v>
      </c>
      <c r="L475" s="21">
        <f t="shared" si="151"/>
        <v>126364.1846</v>
      </c>
    </row>
    <row r="476" spans="2:12" ht="12" customHeight="1">
      <c r="B476" s="12" t="s">
        <v>63</v>
      </c>
      <c r="C476" s="19">
        <f aca="true" t="shared" si="152" ref="C476:L476">SUM(C317,C370,C423)</f>
        <v>12617.357399999999</v>
      </c>
      <c r="D476" s="20">
        <f t="shared" si="152"/>
        <v>3725.4874</v>
      </c>
      <c r="E476" s="20">
        <f t="shared" si="152"/>
        <v>2202.1161</v>
      </c>
      <c r="F476" s="20">
        <f t="shared" si="152"/>
        <v>4467.4167</v>
      </c>
      <c r="G476" s="20">
        <f t="shared" si="152"/>
        <v>19833.6673</v>
      </c>
      <c r="H476" s="20">
        <f t="shared" si="152"/>
        <v>2169.294</v>
      </c>
      <c r="I476" s="20">
        <f t="shared" si="152"/>
        <v>12059.7949</v>
      </c>
      <c r="J476" s="20">
        <f t="shared" si="152"/>
        <v>12618.627199999999</v>
      </c>
      <c r="K476" s="20">
        <f t="shared" si="152"/>
        <v>2419.3249</v>
      </c>
      <c r="L476" s="21">
        <f t="shared" si="152"/>
        <v>72113.08589999999</v>
      </c>
    </row>
    <row r="477" spans="2:12" ht="12" customHeight="1">
      <c r="B477" s="12" t="s">
        <v>64</v>
      </c>
      <c r="C477" s="19">
        <f aca="true" t="shared" si="153" ref="C477:L477">SUM(C318,C371,C424)</f>
        <v>29542.4642</v>
      </c>
      <c r="D477" s="20">
        <f t="shared" si="153"/>
        <v>11817.0167</v>
      </c>
      <c r="E477" s="20">
        <f t="shared" si="153"/>
        <v>7349.9868</v>
      </c>
      <c r="F477" s="20">
        <f t="shared" si="153"/>
        <v>4238.7149</v>
      </c>
      <c r="G477" s="20">
        <f t="shared" si="153"/>
        <v>10784.134000000002</v>
      </c>
      <c r="H477" s="20">
        <f t="shared" si="153"/>
        <v>5353.1573</v>
      </c>
      <c r="I477" s="20">
        <f t="shared" si="153"/>
        <v>11790.8954</v>
      </c>
      <c r="J477" s="20">
        <f t="shared" si="153"/>
        <v>18281.0064</v>
      </c>
      <c r="K477" s="20">
        <f t="shared" si="153"/>
        <v>3966.6882000000005</v>
      </c>
      <c r="L477" s="21">
        <f t="shared" si="153"/>
        <v>103124.06390000001</v>
      </c>
    </row>
    <row r="478" spans="2:12" ht="12" customHeight="1">
      <c r="B478" s="16" t="s">
        <v>65</v>
      </c>
      <c r="C478" s="31">
        <f aca="true" t="shared" si="154" ref="C478:L478">SUM(C319,C372,C425)</f>
        <v>15618.2415</v>
      </c>
      <c r="D478" s="32">
        <f t="shared" si="154"/>
        <v>459.7378</v>
      </c>
      <c r="E478" s="32">
        <f t="shared" si="154"/>
        <v>801.3425</v>
      </c>
      <c r="F478" s="32">
        <f t="shared" si="154"/>
        <v>0</v>
      </c>
      <c r="G478" s="32">
        <f t="shared" si="154"/>
        <v>0</v>
      </c>
      <c r="H478" s="32">
        <f t="shared" si="154"/>
        <v>4.6368</v>
      </c>
      <c r="I478" s="32">
        <f t="shared" si="154"/>
        <v>7.3781</v>
      </c>
      <c r="J478" s="32">
        <f t="shared" si="154"/>
        <v>0</v>
      </c>
      <c r="K478" s="32">
        <f t="shared" si="154"/>
        <v>0</v>
      </c>
      <c r="L478" s="33">
        <f t="shared" si="154"/>
        <v>16891.3367</v>
      </c>
    </row>
    <row r="479" spans="2:12" ht="12" customHeight="1">
      <c r="B479" s="16" t="s">
        <v>66</v>
      </c>
      <c r="C479" s="31">
        <f aca="true" t="shared" si="155" ref="C479:L479">SUM(C320,C373,C426)</f>
        <v>4980291.9484</v>
      </c>
      <c r="D479" s="32">
        <f t="shared" si="155"/>
        <v>1768334.1281999995</v>
      </c>
      <c r="E479" s="32">
        <f t="shared" si="155"/>
        <v>1824375.6994999999</v>
      </c>
      <c r="F479" s="32">
        <f t="shared" si="155"/>
        <v>2230455.6242000004</v>
      </c>
      <c r="G479" s="32">
        <f t="shared" si="155"/>
        <v>1597123.5037999998</v>
      </c>
      <c r="H479" s="32">
        <f t="shared" si="155"/>
        <v>2754382.4500000007</v>
      </c>
      <c r="I479" s="32">
        <f t="shared" si="155"/>
        <v>1227048.6108</v>
      </c>
      <c r="J479" s="32">
        <f t="shared" si="155"/>
        <v>876202.0223000002</v>
      </c>
      <c r="K479" s="32">
        <f t="shared" si="155"/>
        <v>212116.7372</v>
      </c>
      <c r="L479" s="33">
        <f t="shared" si="155"/>
        <v>17470330.724400003</v>
      </c>
    </row>
    <row r="481" spans="2:4" s="3" customFormat="1" ht="13.5" customHeight="1">
      <c r="B481" s="4" t="s">
        <v>1</v>
      </c>
      <c r="C481" s="36" t="s">
        <v>10</v>
      </c>
      <c r="D481" s="37"/>
    </row>
    <row r="482" spans="2:13" ht="12" customHeight="1">
      <c r="B482" s="10"/>
      <c r="C482" s="11"/>
      <c r="D482" s="11"/>
      <c r="E482" s="11"/>
      <c r="F482" s="11"/>
      <c r="G482" s="11"/>
      <c r="H482" s="11"/>
      <c r="I482" s="11"/>
      <c r="J482" s="11"/>
      <c r="K482" s="11"/>
      <c r="L482" s="6" t="s">
        <v>78</v>
      </c>
      <c r="M482" s="7"/>
    </row>
    <row r="483" spans="2:12" s="5" customFormat="1" ht="13.5" customHeight="1">
      <c r="B483" s="34" t="s">
        <v>67</v>
      </c>
      <c r="C483" s="38" t="s">
        <v>68</v>
      </c>
      <c r="D483" s="40" t="s">
        <v>69</v>
      </c>
      <c r="E483" s="40" t="s">
        <v>70</v>
      </c>
      <c r="F483" s="40" t="s">
        <v>71</v>
      </c>
      <c r="G483" s="40" t="s">
        <v>72</v>
      </c>
      <c r="H483" s="40" t="s">
        <v>73</v>
      </c>
      <c r="I483" s="40" t="s">
        <v>74</v>
      </c>
      <c r="J483" s="40" t="s">
        <v>75</v>
      </c>
      <c r="K483" s="40" t="s">
        <v>76</v>
      </c>
      <c r="L483" s="42" t="s">
        <v>77</v>
      </c>
    </row>
    <row r="484" spans="2:12" s="5" customFormat="1" ht="13.5" customHeight="1">
      <c r="B484" s="35" t="s">
        <v>18</v>
      </c>
      <c r="C484" s="39"/>
      <c r="D484" s="41"/>
      <c r="E484" s="41"/>
      <c r="F484" s="41"/>
      <c r="G484" s="41"/>
      <c r="H484" s="41"/>
      <c r="I484" s="41"/>
      <c r="J484" s="41"/>
      <c r="K484" s="41"/>
      <c r="L484" s="43"/>
    </row>
    <row r="485" spans="2:12" ht="12" customHeight="1">
      <c r="B485" s="12" t="s">
        <v>19</v>
      </c>
      <c r="C485" s="19">
        <v>0</v>
      </c>
      <c r="D485" s="20">
        <v>0</v>
      </c>
      <c r="E485" s="20">
        <v>0</v>
      </c>
      <c r="F485" s="20">
        <v>480.5056</v>
      </c>
      <c r="G485" s="20">
        <v>152.5537</v>
      </c>
      <c r="H485" s="20">
        <v>2336.2189</v>
      </c>
      <c r="I485" s="20">
        <v>780.1008</v>
      </c>
      <c r="J485" s="20">
        <v>28379.6074</v>
      </c>
      <c r="K485" s="20">
        <v>21407.542</v>
      </c>
      <c r="L485" s="21">
        <f>SUM(C485:K485)</f>
        <v>53536.5284</v>
      </c>
    </row>
    <row r="486" spans="2:12" ht="12" customHeight="1">
      <c r="B486" s="12" t="s">
        <v>20</v>
      </c>
      <c r="C486" s="19">
        <v>0</v>
      </c>
      <c r="D486" s="20">
        <v>0</v>
      </c>
      <c r="E486" s="20">
        <v>0</v>
      </c>
      <c r="F486" s="20">
        <v>151.7092</v>
      </c>
      <c r="G486" s="20">
        <v>23.8099</v>
      </c>
      <c r="H486" s="20">
        <v>156.1601</v>
      </c>
      <c r="I486" s="20">
        <v>10.0416</v>
      </c>
      <c r="J486" s="20">
        <v>0</v>
      </c>
      <c r="K486" s="20">
        <v>0</v>
      </c>
      <c r="L486" s="21">
        <f>SUM(C486:K486)</f>
        <v>341.72080000000005</v>
      </c>
    </row>
    <row r="487" spans="2:12" ht="12" customHeight="1">
      <c r="B487" s="12" t="s">
        <v>21</v>
      </c>
      <c r="C487" s="19">
        <v>0</v>
      </c>
      <c r="D487" s="20">
        <v>0</v>
      </c>
      <c r="E487" s="20">
        <v>0</v>
      </c>
      <c r="F487" s="20">
        <v>0</v>
      </c>
      <c r="G487" s="20">
        <v>4.4827</v>
      </c>
      <c r="H487" s="20">
        <v>1793.342</v>
      </c>
      <c r="I487" s="20">
        <v>279.9568</v>
      </c>
      <c r="J487" s="20">
        <v>20.125</v>
      </c>
      <c r="K487" s="20">
        <v>0</v>
      </c>
      <c r="L487" s="21">
        <f>SUM(C487:K487)</f>
        <v>2097.9065</v>
      </c>
    </row>
    <row r="488" spans="2:12" ht="12" customHeight="1">
      <c r="B488" s="12" t="s">
        <v>22</v>
      </c>
      <c r="C488" s="19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70.8342</v>
      </c>
      <c r="I488" s="20">
        <v>7382.4105</v>
      </c>
      <c r="J488" s="20">
        <v>245.7887</v>
      </c>
      <c r="K488" s="20">
        <v>5.2345</v>
      </c>
      <c r="L488" s="21">
        <f>SUM(C488:K488)</f>
        <v>7704.2679</v>
      </c>
    </row>
    <row r="489" spans="2:12" ht="12" customHeight="1">
      <c r="B489" s="12" t="s">
        <v>23</v>
      </c>
      <c r="C489" s="19">
        <v>0</v>
      </c>
      <c r="D489" s="20">
        <v>0</v>
      </c>
      <c r="E489" s="20">
        <v>0</v>
      </c>
      <c r="F489" s="20">
        <v>0</v>
      </c>
      <c r="G489" s="20">
        <v>2.1528</v>
      </c>
      <c r="H489" s="20">
        <v>71.9283</v>
      </c>
      <c r="I489" s="20">
        <v>59.9946</v>
      </c>
      <c r="J489" s="20">
        <v>0</v>
      </c>
      <c r="K489" s="20">
        <v>0</v>
      </c>
      <c r="L489" s="21">
        <f aca="true" t="shared" si="156" ref="L489:L531">SUM(C489:K489)</f>
        <v>134.07569999999998</v>
      </c>
    </row>
    <row r="490" spans="2:12" ht="12" customHeight="1">
      <c r="B490" s="12" t="s">
        <v>24</v>
      </c>
      <c r="C490" s="19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32.9203</v>
      </c>
      <c r="I490" s="20">
        <v>612.695</v>
      </c>
      <c r="J490" s="20">
        <v>72.7749</v>
      </c>
      <c r="K490" s="20">
        <v>11.0216</v>
      </c>
      <c r="L490" s="21">
        <f t="shared" si="156"/>
        <v>729.4118000000001</v>
      </c>
    </row>
    <row r="491" spans="2:12" ht="12" customHeight="1">
      <c r="B491" s="12" t="s">
        <v>25</v>
      </c>
      <c r="C491" s="19">
        <v>0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929.8807</v>
      </c>
      <c r="J491" s="20">
        <v>4218.2744</v>
      </c>
      <c r="K491" s="20">
        <v>33.4602</v>
      </c>
      <c r="L491" s="21">
        <f t="shared" si="156"/>
        <v>5181.6153</v>
      </c>
    </row>
    <row r="492" spans="2:12" ht="12" customHeight="1">
      <c r="B492" s="12" t="s">
        <v>26</v>
      </c>
      <c r="C492" s="19">
        <v>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7.8361</v>
      </c>
      <c r="J492" s="20">
        <v>2037.2097</v>
      </c>
      <c r="K492" s="20">
        <v>19.0764</v>
      </c>
      <c r="L492" s="21">
        <f t="shared" si="156"/>
        <v>2064.1222000000002</v>
      </c>
    </row>
    <row r="493" spans="2:12" ht="12" customHeight="1">
      <c r="B493" s="12" t="s">
        <v>27</v>
      </c>
      <c r="C493" s="19">
        <v>0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842.1049</v>
      </c>
      <c r="K493" s="20">
        <v>33.31</v>
      </c>
      <c r="L493" s="21">
        <f t="shared" si="156"/>
        <v>875.4149</v>
      </c>
    </row>
    <row r="494" spans="2:12" ht="12" customHeight="1">
      <c r="B494" s="13" t="s">
        <v>28</v>
      </c>
      <c r="C494" s="22">
        <v>0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1628.0375</v>
      </c>
      <c r="K494" s="23">
        <v>604.5421</v>
      </c>
      <c r="L494" s="24">
        <f t="shared" si="156"/>
        <v>2232.5796</v>
      </c>
    </row>
    <row r="495" spans="2:12" ht="12" customHeight="1">
      <c r="B495" s="12" t="s">
        <v>29</v>
      </c>
      <c r="C495" s="19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7.7119</v>
      </c>
      <c r="J495" s="20">
        <v>789.8024</v>
      </c>
      <c r="K495" s="20">
        <v>211.2272</v>
      </c>
      <c r="L495" s="21">
        <f t="shared" si="156"/>
        <v>1008.7415000000001</v>
      </c>
    </row>
    <row r="496" spans="2:12" ht="12" customHeight="1">
      <c r="B496" s="12" t="s">
        <v>30</v>
      </c>
      <c r="C496" s="19">
        <v>0</v>
      </c>
      <c r="D496" s="20">
        <v>0</v>
      </c>
      <c r="E496" s="20">
        <v>0</v>
      </c>
      <c r="F496" s="20">
        <v>0</v>
      </c>
      <c r="G496" s="20">
        <v>0</v>
      </c>
      <c r="H496" s="20">
        <v>2.4366</v>
      </c>
      <c r="I496" s="20">
        <v>13.9164</v>
      </c>
      <c r="J496" s="20">
        <v>500.9832</v>
      </c>
      <c r="K496" s="20">
        <v>356.9498</v>
      </c>
      <c r="L496" s="21">
        <f t="shared" si="156"/>
        <v>874.286</v>
      </c>
    </row>
    <row r="497" spans="2:12" ht="12" customHeight="1">
      <c r="B497" s="12" t="s">
        <v>31</v>
      </c>
      <c r="C497" s="19">
        <v>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1.0022</v>
      </c>
      <c r="J497" s="20">
        <v>2125.0183</v>
      </c>
      <c r="K497" s="20">
        <v>170.8136</v>
      </c>
      <c r="L497" s="21">
        <f t="shared" si="156"/>
        <v>2296.8341</v>
      </c>
    </row>
    <row r="498" spans="2:12" ht="12" customHeight="1">
      <c r="B498" s="12" t="s">
        <v>32</v>
      </c>
      <c r="C498" s="19">
        <v>0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3.6998</v>
      </c>
      <c r="J498" s="20">
        <v>1151.646</v>
      </c>
      <c r="K498" s="20">
        <v>193.1286</v>
      </c>
      <c r="L498" s="21">
        <f t="shared" si="156"/>
        <v>1348.4744</v>
      </c>
    </row>
    <row r="499" spans="2:12" ht="12" customHeight="1">
      <c r="B499" s="12" t="s">
        <v>33</v>
      </c>
      <c r="C499" s="19">
        <v>0</v>
      </c>
      <c r="D499" s="20">
        <v>0</v>
      </c>
      <c r="E499" s="20">
        <v>181.084</v>
      </c>
      <c r="F499" s="20">
        <v>261.8581</v>
      </c>
      <c r="G499" s="20">
        <v>0</v>
      </c>
      <c r="H499" s="20">
        <v>3.0033</v>
      </c>
      <c r="I499" s="20">
        <v>269.201</v>
      </c>
      <c r="J499" s="20">
        <v>6493.6213</v>
      </c>
      <c r="K499" s="20">
        <v>65.3496</v>
      </c>
      <c r="L499" s="21">
        <f t="shared" si="156"/>
        <v>7274.1173</v>
      </c>
    </row>
    <row r="500" spans="2:12" ht="12" customHeight="1">
      <c r="B500" s="12" t="s">
        <v>34</v>
      </c>
      <c r="C500" s="19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1032.403</v>
      </c>
      <c r="K500" s="20">
        <v>488.2515</v>
      </c>
      <c r="L500" s="21">
        <f t="shared" si="156"/>
        <v>1520.6545</v>
      </c>
    </row>
    <row r="501" spans="2:12" ht="12" customHeight="1">
      <c r="B501" s="12" t="s">
        <v>35</v>
      </c>
      <c r="C501" s="19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112.9742</v>
      </c>
      <c r="K501" s="20">
        <v>1213.9014</v>
      </c>
      <c r="L501" s="21">
        <f t="shared" si="156"/>
        <v>1326.8755999999998</v>
      </c>
    </row>
    <row r="502" spans="2:12" ht="12" customHeight="1">
      <c r="B502" s="12" t="s">
        <v>36</v>
      </c>
      <c r="C502" s="19">
        <v>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1.7239</v>
      </c>
      <c r="J502" s="20">
        <v>18.8931</v>
      </c>
      <c r="K502" s="20">
        <v>466.9153</v>
      </c>
      <c r="L502" s="21">
        <f t="shared" si="156"/>
        <v>487.5323</v>
      </c>
    </row>
    <row r="503" spans="2:12" ht="12" customHeight="1">
      <c r="B503" s="12" t="s">
        <v>37</v>
      </c>
      <c r="C503" s="19">
        <v>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45.0059</v>
      </c>
      <c r="L503" s="21">
        <f t="shared" si="156"/>
        <v>45.0059</v>
      </c>
    </row>
    <row r="504" spans="2:12" ht="12" customHeight="1">
      <c r="B504" s="12" t="s">
        <v>38</v>
      </c>
      <c r="C504" s="19">
        <v>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2243.4008</v>
      </c>
      <c r="K504" s="20">
        <v>460.8303</v>
      </c>
      <c r="L504" s="21">
        <f t="shared" si="156"/>
        <v>2704.2311</v>
      </c>
    </row>
    <row r="505" spans="2:12" ht="12" customHeight="1">
      <c r="B505" s="14" t="s">
        <v>39</v>
      </c>
      <c r="C505" s="25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30.6923</v>
      </c>
      <c r="J505" s="26">
        <v>126.5192</v>
      </c>
      <c r="K505" s="26">
        <v>2546.494</v>
      </c>
      <c r="L505" s="27">
        <f t="shared" si="156"/>
        <v>2703.7055</v>
      </c>
    </row>
    <row r="506" spans="2:12" ht="12" customHeight="1">
      <c r="B506" s="12" t="s">
        <v>40</v>
      </c>
      <c r="C506" s="19">
        <v>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4.6402</v>
      </c>
      <c r="J506" s="20">
        <v>356.06</v>
      </c>
      <c r="K506" s="20">
        <v>5906.7563</v>
      </c>
      <c r="L506" s="21">
        <f t="shared" si="156"/>
        <v>6267.4565</v>
      </c>
    </row>
    <row r="507" spans="2:12" ht="12" customHeight="1">
      <c r="B507" s="12" t="s">
        <v>41</v>
      </c>
      <c r="C507" s="19">
        <v>0</v>
      </c>
      <c r="D507" s="20">
        <v>0</v>
      </c>
      <c r="E507" s="20">
        <v>0</v>
      </c>
      <c r="F507" s="20">
        <v>0</v>
      </c>
      <c r="G507" s="20">
        <v>0</v>
      </c>
      <c r="H507" s="20">
        <v>14.0895</v>
      </c>
      <c r="I507" s="20">
        <v>283.2919</v>
      </c>
      <c r="J507" s="20">
        <v>666.5132</v>
      </c>
      <c r="K507" s="20">
        <v>13126.7237</v>
      </c>
      <c r="L507" s="21">
        <f t="shared" si="156"/>
        <v>14090.6183</v>
      </c>
    </row>
    <row r="508" spans="2:12" ht="12" customHeight="1">
      <c r="B508" s="12" t="s">
        <v>42</v>
      </c>
      <c r="C508" s="19">
        <v>0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119.9431</v>
      </c>
      <c r="J508" s="20">
        <v>9.8406</v>
      </c>
      <c r="K508" s="20">
        <v>1616.9481</v>
      </c>
      <c r="L508" s="21">
        <f t="shared" si="156"/>
        <v>1746.7318</v>
      </c>
    </row>
    <row r="509" spans="2:12" ht="12" customHeight="1">
      <c r="B509" s="12" t="s">
        <v>43</v>
      </c>
      <c r="C509" s="19">
        <v>0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62.7625</v>
      </c>
      <c r="J509" s="20">
        <v>7.9609</v>
      </c>
      <c r="K509" s="20">
        <v>5693.0645</v>
      </c>
      <c r="L509" s="21">
        <f t="shared" si="156"/>
        <v>5763.7879</v>
      </c>
    </row>
    <row r="510" spans="2:12" ht="12" customHeight="1">
      <c r="B510" s="12" t="s">
        <v>44</v>
      </c>
      <c r="C510" s="19">
        <v>0</v>
      </c>
      <c r="D510" s="20">
        <v>0</v>
      </c>
      <c r="E510" s="20">
        <v>0</v>
      </c>
      <c r="F510" s="20">
        <v>0</v>
      </c>
      <c r="G510" s="20">
        <v>15.7053</v>
      </c>
      <c r="H510" s="20">
        <v>0</v>
      </c>
      <c r="I510" s="20">
        <v>22.701</v>
      </c>
      <c r="J510" s="20">
        <v>0</v>
      </c>
      <c r="K510" s="20">
        <v>12090.3903</v>
      </c>
      <c r="L510" s="21">
        <f t="shared" si="156"/>
        <v>12128.7966</v>
      </c>
    </row>
    <row r="511" spans="2:12" ht="12" customHeight="1">
      <c r="B511" s="12" t="s">
        <v>45</v>
      </c>
      <c r="C511" s="19">
        <v>0</v>
      </c>
      <c r="D511" s="20">
        <v>0</v>
      </c>
      <c r="E511" s="20">
        <v>0</v>
      </c>
      <c r="F511" s="20">
        <v>22.2071</v>
      </c>
      <c r="G511" s="20">
        <v>52.5526</v>
      </c>
      <c r="H511" s="20">
        <v>36.5354</v>
      </c>
      <c r="I511" s="20">
        <v>22359.0485</v>
      </c>
      <c r="J511" s="20">
        <v>22.1194</v>
      </c>
      <c r="K511" s="20">
        <v>10364.5475</v>
      </c>
      <c r="L511" s="21">
        <f t="shared" si="156"/>
        <v>32857.010500000004</v>
      </c>
    </row>
    <row r="512" spans="2:12" ht="12" customHeight="1">
      <c r="B512" s="12" t="s">
        <v>46</v>
      </c>
      <c r="C512" s="19">
        <v>0</v>
      </c>
      <c r="D512" s="20">
        <v>0</v>
      </c>
      <c r="E512" s="20">
        <v>0</v>
      </c>
      <c r="F512" s="20">
        <v>0</v>
      </c>
      <c r="G512" s="20">
        <v>3.2318</v>
      </c>
      <c r="H512" s="20">
        <v>161.983</v>
      </c>
      <c r="I512" s="20">
        <v>134.604</v>
      </c>
      <c r="J512" s="20">
        <v>0</v>
      </c>
      <c r="K512" s="20">
        <v>3368.6998</v>
      </c>
      <c r="L512" s="21">
        <f t="shared" si="156"/>
        <v>3668.5186</v>
      </c>
    </row>
    <row r="513" spans="2:12" ht="12" customHeight="1">
      <c r="B513" s="12" t="s">
        <v>47</v>
      </c>
      <c r="C513" s="19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6.3544</v>
      </c>
      <c r="I513" s="20">
        <v>0</v>
      </c>
      <c r="J513" s="20">
        <v>0</v>
      </c>
      <c r="K513" s="20">
        <v>4434.0744</v>
      </c>
      <c r="L513" s="21">
        <f t="shared" si="156"/>
        <v>4440.428800000001</v>
      </c>
    </row>
    <row r="514" spans="2:12" ht="12" customHeight="1">
      <c r="B514" s="15" t="s">
        <v>48</v>
      </c>
      <c r="C514" s="28">
        <v>0</v>
      </c>
      <c r="D514" s="29">
        <v>0</v>
      </c>
      <c r="E514" s="29">
        <v>3.0144</v>
      </c>
      <c r="F514" s="29">
        <v>3.2865</v>
      </c>
      <c r="G514" s="29">
        <v>0</v>
      </c>
      <c r="H514" s="29">
        <v>0</v>
      </c>
      <c r="I514" s="29">
        <v>1.0048</v>
      </c>
      <c r="J514" s="29">
        <v>0</v>
      </c>
      <c r="K514" s="29">
        <v>2259.626</v>
      </c>
      <c r="L514" s="30">
        <f t="shared" si="156"/>
        <v>2266.9317</v>
      </c>
    </row>
    <row r="515" spans="2:12" ht="12" customHeight="1">
      <c r="B515" s="12" t="s">
        <v>49</v>
      </c>
      <c r="C515" s="19">
        <v>0</v>
      </c>
      <c r="D515" s="20">
        <v>0</v>
      </c>
      <c r="E515" s="20">
        <v>1716.0536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178.4113</v>
      </c>
      <c r="L515" s="21">
        <f t="shared" si="156"/>
        <v>1894.4649</v>
      </c>
    </row>
    <row r="516" spans="2:12" ht="12" customHeight="1">
      <c r="B516" s="12" t="s">
        <v>50</v>
      </c>
      <c r="C516" s="19">
        <v>0</v>
      </c>
      <c r="D516" s="20">
        <v>21.4064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135.9248</v>
      </c>
      <c r="L516" s="21">
        <f t="shared" si="156"/>
        <v>157.3312</v>
      </c>
    </row>
    <row r="517" spans="2:12" ht="12" customHeight="1">
      <c r="B517" s="12" t="s">
        <v>51</v>
      </c>
      <c r="C517" s="19">
        <v>19.2744</v>
      </c>
      <c r="D517" s="20">
        <v>0</v>
      </c>
      <c r="E517" s="20">
        <v>1.8139</v>
      </c>
      <c r="F517" s="20">
        <v>1.8139</v>
      </c>
      <c r="G517" s="20">
        <v>0</v>
      </c>
      <c r="H517" s="20">
        <v>0</v>
      </c>
      <c r="I517" s="20">
        <v>0</v>
      </c>
      <c r="J517" s="20">
        <v>0</v>
      </c>
      <c r="K517" s="20">
        <v>2981.2005</v>
      </c>
      <c r="L517" s="21">
        <f t="shared" si="156"/>
        <v>3004.1027</v>
      </c>
    </row>
    <row r="518" spans="2:12" ht="12" customHeight="1">
      <c r="B518" s="12" t="s">
        <v>52</v>
      </c>
      <c r="C518" s="19">
        <v>300.8112</v>
      </c>
      <c r="D518" s="20">
        <v>0</v>
      </c>
      <c r="E518" s="20">
        <v>16.3969</v>
      </c>
      <c r="F518" s="20">
        <v>0</v>
      </c>
      <c r="G518" s="20">
        <v>0</v>
      </c>
      <c r="H518" s="20">
        <v>0</v>
      </c>
      <c r="I518" s="20">
        <v>0</v>
      </c>
      <c r="J518" s="20">
        <v>1.4771</v>
      </c>
      <c r="K518" s="20">
        <v>3703.2932</v>
      </c>
      <c r="L518" s="21">
        <f t="shared" si="156"/>
        <v>4021.9784</v>
      </c>
    </row>
    <row r="519" spans="2:12" ht="12" customHeight="1">
      <c r="B519" s="12" t="s">
        <v>53</v>
      </c>
      <c r="C519" s="19">
        <v>0</v>
      </c>
      <c r="D519" s="20">
        <v>0</v>
      </c>
      <c r="E519" s="20">
        <v>0</v>
      </c>
      <c r="F519" s="20">
        <v>0</v>
      </c>
      <c r="G519" s="20">
        <v>5.4856</v>
      </c>
      <c r="H519" s="20">
        <v>32.7343</v>
      </c>
      <c r="I519" s="20">
        <v>35.0415</v>
      </c>
      <c r="J519" s="20">
        <v>52.8885</v>
      </c>
      <c r="K519" s="20">
        <v>136.9519</v>
      </c>
      <c r="L519" s="21">
        <f t="shared" si="156"/>
        <v>263.1018</v>
      </c>
    </row>
    <row r="520" spans="2:12" ht="12" customHeight="1">
      <c r="B520" s="12" t="s">
        <v>54</v>
      </c>
      <c r="C520" s="19">
        <v>0</v>
      </c>
      <c r="D520" s="20">
        <v>0</v>
      </c>
      <c r="E520" s="20">
        <v>647.3321</v>
      </c>
      <c r="F520" s="20">
        <v>2.8474</v>
      </c>
      <c r="G520" s="20">
        <v>0</v>
      </c>
      <c r="H520" s="20">
        <v>7.8141</v>
      </c>
      <c r="I520" s="20">
        <v>8.9304</v>
      </c>
      <c r="J520" s="20">
        <v>0</v>
      </c>
      <c r="K520" s="20">
        <v>856.3467</v>
      </c>
      <c r="L520" s="21">
        <f t="shared" si="156"/>
        <v>1523.2707</v>
      </c>
    </row>
    <row r="521" spans="2:12" ht="12" customHeight="1">
      <c r="B521" s="12" t="s">
        <v>55</v>
      </c>
      <c r="C521" s="19">
        <v>50.8838</v>
      </c>
      <c r="D521" s="20">
        <v>60.6092</v>
      </c>
      <c r="E521" s="20">
        <v>0</v>
      </c>
      <c r="F521" s="20">
        <v>30.2645</v>
      </c>
      <c r="G521" s="20">
        <v>19.599</v>
      </c>
      <c r="H521" s="20">
        <v>0</v>
      </c>
      <c r="I521" s="20">
        <v>0</v>
      </c>
      <c r="J521" s="20">
        <v>0</v>
      </c>
      <c r="K521" s="20">
        <v>439.06</v>
      </c>
      <c r="L521" s="21">
        <f t="shared" si="156"/>
        <v>600.4165</v>
      </c>
    </row>
    <row r="522" spans="2:12" ht="12" customHeight="1">
      <c r="B522" s="12" t="s">
        <v>56</v>
      </c>
      <c r="C522" s="19">
        <v>0</v>
      </c>
      <c r="D522" s="20">
        <v>0</v>
      </c>
      <c r="E522" s="20">
        <v>4.4127</v>
      </c>
      <c r="F522" s="20">
        <v>32.4474</v>
      </c>
      <c r="G522" s="20">
        <v>1024.8692</v>
      </c>
      <c r="H522" s="20">
        <v>580.8909</v>
      </c>
      <c r="I522" s="20">
        <v>0</v>
      </c>
      <c r="J522" s="20">
        <v>22.4593</v>
      </c>
      <c r="K522" s="20">
        <v>709.9158</v>
      </c>
      <c r="L522" s="21">
        <f t="shared" si="156"/>
        <v>2374.9953000000005</v>
      </c>
    </row>
    <row r="523" spans="2:12" ht="12" customHeight="1">
      <c r="B523" s="12" t="s">
        <v>57</v>
      </c>
      <c r="C523" s="19">
        <v>0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2356.8045</v>
      </c>
      <c r="L523" s="21">
        <f t="shared" si="156"/>
        <v>2356.8045</v>
      </c>
    </row>
    <row r="524" spans="2:12" ht="12" customHeight="1">
      <c r="B524" s="15" t="s">
        <v>58</v>
      </c>
      <c r="C524" s="28">
        <v>0</v>
      </c>
      <c r="D524" s="29">
        <v>0</v>
      </c>
      <c r="E524" s="29">
        <v>258.3124</v>
      </c>
      <c r="F524" s="29">
        <v>426.9119</v>
      </c>
      <c r="G524" s="29">
        <v>322.0013</v>
      </c>
      <c r="H524" s="29">
        <v>127.0339</v>
      </c>
      <c r="I524" s="29">
        <v>334.7357</v>
      </c>
      <c r="J524" s="29">
        <v>1558.2172</v>
      </c>
      <c r="K524" s="29">
        <v>2818.9696</v>
      </c>
      <c r="L524" s="30">
        <f t="shared" si="156"/>
        <v>5846.182000000001</v>
      </c>
    </row>
    <row r="525" spans="2:12" ht="12" customHeight="1">
      <c r="B525" s="12" t="s">
        <v>59</v>
      </c>
      <c r="C525" s="19">
        <v>0</v>
      </c>
      <c r="D525" s="20">
        <v>0</v>
      </c>
      <c r="E525" s="20">
        <v>14.7351</v>
      </c>
      <c r="F525" s="20">
        <v>59.1636</v>
      </c>
      <c r="G525" s="20">
        <v>11.545</v>
      </c>
      <c r="H525" s="20">
        <v>0</v>
      </c>
      <c r="I525" s="20">
        <v>35.7834</v>
      </c>
      <c r="J525" s="20">
        <v>220.8469</v>
      </c>
      <c r="K525" s="20">
        <v>1582.3465</v>
      </c>
      <c r="L525" s="21">
        <f t="shared" si="156"/>
        <v>1924.4205000000002</v>
      </c>
    </row>
    <row r="526" spans="2:12" ht="12" customHeight="1">
      <c r="B526" s="12" t="s">
        <v>60</v>
      </c>
      <c r="C526" s="19">
        <v>778.4116</v>
      </c>
      <c r="D526" s="20">
        <v>0</v>
      </c>
      <c r="E526" s="20">
        <v>117.7041</v>
      </c>
      <c r="F526" s="20">
        <v>120.499</v>
      </c>
      <c r="G526" s="20">
        <v>0</v>
      </c>
      <c r="H526" s="20">
        <v>0</v>
      </c>
      <c r="I526" s="20">
        <v>0</v>
      </c>
      <c r="J526" s="20">
        <v>0</v>
      </c>
      <c r="K526" s="20">
        <v>458.3208</v>
      </c>
      <c r="L526" s="21">
        <f t="shared" si="156"/>
        <v>1474.9355</v>
      </c>
    </row>
    <row r="527" spans="2:12" ht="12" customHeight="1">
      <c r="B527" s="12" t="s">
        <v>61</v>
      </c>
      <c r="C527" s="19">
        <v>0</v>
      </c>
      <c r="D527" s="20">
        <v>9.8502</v>
      </c>
      <c r="E527" s="20">
        <v>0</v>
      </c>
      <c r="F527" s="20">
        <v>0</v>
      </c>
      <c r="G527" s="20">
        <v>2.2523</v>
      </c>
      <c r="H527" s="20">
        <v>0</v>
      </c>
      <c r="I527" s="20">
        <v>15.9469</v>
      </c>
      <c r="J527" s="20">
        <v>150.8766</v>
      </c>
      <c r="K527" s="20">
        <v>357.2745</v>
      </c>
      <c r="L527" s="21">
        <f t="shared" si="156"/>
        <v>536.2004999999999</v>
      </c>
    </row>
    <row r="528" spans="2:12" ht="12" customHeight="1">
      <c r="B528" s="12" t="s">
        <v>62</v>
      </c>
      <c r="C528" s="19">
        <v>0</v>
      </c>
      <c r="D528" s="20">
        <v>0</v>
      </c>
      <c r="E528" s="20">
        <v>0</v>
      </c>
      <c r="F528" s="20">
        <v>13.6473</v>
      </c>
      <c r="G528" s="20">
        <v>5.3785</v>
      </c>
      <c r="H528" s="20">
        <v>212.9906</v>
      </c>
      <c r="I528" s="20">
        <v>173.3301</v>
      </c>
      <c r="J528" s="20">
        <v>39.5338</v>
      </c>
      <c r="K528" s="20">
        <v>89.0922</v>
      </c>
      <c r="L528" s="21">
        <f t="shared" si="156"/>
        <v>533.9725</v>
      </c>
    </row>
    <row r="529" spans="2:12" ht="12" customHeight="1">
      <c r="B529" s="12" t="s">
        <v>63</v>
      </c>
      <c r="C529" s="19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19.6212</v>
      </c>
      <c r="I529" s="20">
        <v>378.6367</v>
      </c>
      <c r="J529" s="20">
        <v>666.2842</v>
      </c>
      <c r="K529" s="20">
        <v>354.3568</v>
      </c>
      <c r="L529" s="21">
        <f t="shared" si="156"/>
        <v>1418.8989000000001</v>
      </c>
    </row>
    <row r="530" spans="2:12" ht="12" customHeight="1">
      <c r="B530" s="12" t="s">
        <v>64</v>
      </c>
      <c r="C530" s="19">
        <v>0</v>
      </c>
      <c r="D530" s="20">
        <v>0</v>
      </c>
      <c r="E530" s="20">
        <v>30.0337</v>
      </c>
      <c r="F530" s="20">
        <v>148.5675</v>
      </c>
      <c r="G530" s="20">
        <v>0</v>
      </c>
      <c r="H530" s="20">
        <v>601.1569</v>
      </c>
      <c r="I530" s="20">
        <v>277.8615</v>
      </c>
      <c r="J530" s="20">
        <v>890.1742</v>
      </c>
      <c r="K530" s="20">
        <v>654.5412</v>
      </c>
      <c r="L530" s="21">
        <f t="shared" si="156"/>
        <v>2602.335</v>
      </c>
    </row>
    <row r="531" spans="2:12" ht="12" customHeight="1">
      <c r="B531" s="16" t="s">
        <v>65</v>
      </c>
      <c r="C531" s="31">
        <v>0</v>
      </c>
      <c r="D531" s="32">
        <v>11.9993</v>
      </c>
      <c r="E531" s="32">
        <v>11.9993</v>
      </c>
      <c r="F531" s="32">
        <v>34.6438</v>
      </c>
      <c r="G531" s="32">
        <v>7.2868</v>
      </c>
      <c r="H531" s="32">
        <v>0</v>
      </c>
      <c r="I531" s="32">
        <v>7.2868</v>
      </c>
      <c r="J531" s="32">
        <v>0</v>
      </c>
      <c r="K531" s="32">
        <v>242.9064</v>
      </c>
      <c r="L531" s="33">
        <f t="shared" si="156"/>
        <v>316.12239999999997</v>
      </c>
    </row>
    <row r="532" spans="2:12" ht="12" customHeight="1">
      <c r="B532" s="16" t="s">
        <v>66</v>
      </c>
      <c r="C532" s="31">
        <f aca="true" t="shared" si="157" ref="C532:K532">SUM(C485:C531)</f>
        <v>1149.381</v>
      </c>
      <c r="D532" s="32">
        <f t="shared" si="157"/>
        <v>103.86510000000001</v>
      </c>
      <c r="E532" s="32">
        <f t="shared" si="157"/>
        <v>3002.8922</v>
      </c>
      <c r="F532" s="32">
        <f t="shared" si="157"/>
        <v>1790.3728000000003</v>
      </c>
      <c r="G532" s="32">
        <f t="shared" si="157"/>
        <v>1652.9065000000005</v>
      </c>
      <c r="H532" s="32">
        <f t="shared" si="157"/>
        <v>6268.0479</v>
      </c>
      <c r="I532" s="32">
        <f t="shared" si="157"/>
        <v>34646.4126</v>
      </c>
      <c r="J532" s="32">
        <f t="shared" si="157"/>
        <v>56704.43590000001</v>
      </c>
      <c r="K532" s="32">
        <f t="shared" si="157"/>
        <v>105249.60130000001</v>
      </c>
      <c r="L532" s="33">
        <f>SUM(C532:K532)</f>
        <v>210567.91530000002</v>
      </c>
    </row>
    <row r="534" spans="2:4" s="3" customFormat="1" ht="13.5" customHeight="1">
      <c r="B534" s="4" t="s">
        <v>1</v>
      </c>
      <c r="C534" s="36" t="s">
        <v>11</v>
      </c>
      <c r="D534" s="37"/>
    </row>
    <row r="535" spans="2:13" ht="12" customHeight="1">
      <c r="B535" s="10"/>
      <c r="C535" s="11"/>
      <c r="D535" s="11"/>
      <c r="E535" s="11"/>
      <c r="F535" s="11"/>
      <c r="G535" s="11"/>
      <c r="H535" s="11"/>
      <c r="I535" s="11"/>
      <c r="J535" s="11"/>
      <c r="K535" s="11"/>
      <c r="L535" s="6" t="s">
        <v>78</v>
      </c>
      <c r="M535" s="7"/>
    </row>
    <row r="536" spans="2:12" s="5" customFormat="1" ht="13.5" customHeight="1">
      <c r="B536" s="34" t="s">
        <v>67</v>
      </c>
      <c r="C536" s="38" t="s">
        <v>68</v>
      </c>
      <c r="D536" s="40" t="s">
        <v>69</v>
      </c>
      <c r="E536" s="40" t="s">
        <v>70</v>
      </c>
      <c r="F536" s="40" t="s">
        <v>71</v>
      </c>
      <c r="G536" s="40" t="s">
        <v>72</v>
      </c>
      <c r="H536" s="40" t="s">
        <v>73</v>
      </c>
      <c r="I536" s="40" t="s">
        <v>74</v>
      </c>
      <c r="J536" s="40" t="s">
        <v>75</v>
      </c>
      <c r="K536" s="40" t="s">
        <v>76</v>
      </c>
      <c r="L536" s="42" t="s">
        <v>77</v>
      </c>
    </row>
    <row r="537" spans="2:12" s="5" customFormat="1" ht="13.5" customHeight="1">
      <c r="B537" s="35" t="s">
        <v>18</v>
      </c>
      <c r="C537" s="39"/>
      <c r="D537" s="41"/>
      <c r="E537" s="41"/>
      <c r="F537" s="41"/>
      <c r="G537" s="41"/>
      <c r="H537" s="41"/>
      <c r="I537" s="41"/>
      <c r="J537" s="41"/>
      <c r="K537" s="41"/>
      <c r="L537" s="43"/>
    </row>
    <row r="538" spans="2:12" ht="12" customHeight="1">
      <c r="B538" s="12" t="s">
        <v>19</v>
      </c>
      <c r="C538" s="19">
        <f aca="true" t="shared" si="158" ref="C538:L538">SUM(C220,C432,C485)</f>
        <v>173984.61119999998</v>
      </c>
      <c r="D538" s="20">
        <f t="shared" si="158"/>
        <v>51179.376099999994</v>
      </c>
      <c r="E538" s="20">
        <f t="shared" si="158"/>
        <v>79552.7884</v>
      </c>
      <c r="F538" s="20">
        <f t="shared" si="158"/>
        <v>105516.4321</v>
      </c>
      <c r="G538" s="20">
        <f t="shared" si="158"/>
        <v>118145.8808</v>
      </c>
      <c r="H538" s="20">
        <f t="shared" si="158"/>
        <v>53361.068699999996</v>
      </c>
      <c r="I538" s="20">
        <f t="shared" si="158"/>
        <v>9973.8017</v>
      </c>
      <c r="J538" s="20">
        <f t="shared" si="158"/>
        <v>33540.018000000004</v>
      </c>
      <c r="K538" s="20">
        <f t="shared" si="158"/>
        <v>25709.456000000002</v>
      </c>
      <c r="L538" s="21">
        <f t="shared" si="158"/>
        <v>650963.433</v>
      </c>
    </row>
    <row r="539" spans="2:12" ht="12" customHeight="1">
      <c r="B539" s="12" t="s">
        <v>20</v>
      </c>
      <c r="C539" s="19">
        <f aca="true" t="shared" si="159" ref="C539:L539">SUM(C221,C433,C486)</f>
        <v>201047.4407</v>
      </c>
      <c r="D539" s="20">
        <f t="shared" si="159"/>
        <v>7508.2883</v>
      </c>
      <c r="E539" s="20">
        <f t="shared" si="159"/>
        <v>2588.1907</v>
      </c>
      <c r="F539" s="20">
        <f t="shared" si="159"/>
        <v>4638.7217</v>
      </c>
      <c r="G539" s="20">
        <f t="shared" si="159"/>
        <v>2113.2562000000003</v>
      </c>
      <c r="H539" s="20">
        <f t="shared" si="159"/>
        <v>4517.7124</v>
      </c>
      <c r="I539" s="20">
        <f t="shared" si="159"/>
        <v>7138.7354</v>
      </c>
      <c r="J539" s="20">
        <f t="shared" si="159"/>
        <v>4260.0458</v>
      </c>
      <c r="K539" s="20">
        <f t="shared" si="159"/>
        <v>2179.6994</v>
      </c>
      <c r="L539" s="21">
        <f t="shared" si="159"/>
        <v>235992.09060000003</v>
      </c>
    </row>
    <row r="540" spans="2:12" ht="12" customHeight="1">
      <c r="B540" s="12" t="s">
        <v>21</v>
      </c>
      <c r="C540" s="19">
        <f aca="true" t="shared" si="160" ref="C540:L540">SUM(C222,C434,C487)</f>
        <v>155924.2523</v>
      </c>
      <c r="D540" s="20">
        <f t="shared" si="160"/>
        <v>48725.2339</v>
      </c>
      <c r="E540" s="20">
        <f t="shared" si="160"/>
        <v>30003.3811</v>
      </c>
      <c r="F540" s="20">
        <f t="shared" si="160"/>
        <v>40292.4742</v>
      </c>
      <c r="G540" s="20">
        <f t="shared" si="160"/>
        <v>7464.8976999999995</v>
      </c>
      <c r="H540" s="20">
        <f t="shared" si="160"/>
        <v>12827.960000000001</v>
      </c>
      <c r="I540" s="20">
        <f t="shared" si="160"/>
        <v>17925.2281</v>
      </c>
      <c r="J540" s="20">
        <f t="shared" si="160"/>
        <v>16006.8511</v>
      </c>
      <c r="K540" s="20">
        <f t="shared" si="160"/>
        <v>2787.6355</v>
      </c>
      <c r="L540" s="21">
        <f t="shared" si="160"/>
        <v>331957.9139</v>
      </c>
    </row>
    <row r="541" spans="2:12" ht="12" customHeight="1">
      <c r="B541" s="12" t="s">
        <v>22</v>
      </c>
      <c r="C541" s="19">
        <f aca="true" t="shared" si="161" ref="C541:L541">SUM(C223,C435,C488)</f>
        <v>180813.9267</v>
      </c>
      <c r="D541" s="20">
        <f t="shared" si="161"/>
        <v>36001.92600000001</v>
      </c>
      <c r="E541" s="20">
        <f t="shared" si="161"/>
        <v>40817.8351</v>
      </c>
      <c r="F541" s="20">
        <f t="shared" si="161"/>
        <v>67417.598</v>
      </c>
      <c r="G541" s="20">
        <f t="shared" si="161"/>
        <v>37741.011000000006</v>
      </c>
      <c r="H541" s="20">
        <f t="shared" si="161"/>
        <v>142224.17360000004</v>
      </c>
      <c r="I541" s="20">
        <f t="shared" si="161"/>
        <v>24161.009700000002</v>
      </c>
      <c r="J541" s="20">
        <f t="shared" si="161"/>
        <v>38197.835999999996</v>
      </c>
      <c r="K541" s="20">
        <f t="shared" si="161"/>
        <v>3205.1131</v>
      </c>
      <c r="L541" s="21">
        <f t="shared" si="161"/>
        <v>570580.4292</v>
      </c>
    </row>
    <row r="542" spans="2:12" ht="12" customHeight="1">
      <c r="B542" s="12" t="s">
        <v>23</v>
      </c>
      <c r="C542" s="19">
        <f aca="true" t="shared" si="162" ref="C542:L542">SUM(C224,C436,C489)</f>
        <v>25075.613599999997</v>
      </c>
      <c r="D542" s="20">
        <f t="shared" si="162"/>
        <v>6987.932000000001</v>
      </c>
      <c r="E542" s="20">
        <f t="shared" si="162"/>
        <v>22163.564499999997</v>
      </c>
      <c r="F542" s="20">
        <f t="shared" si="162"/>
        <v>4861.3138</v>
      </c>
      <c r="G542" s="20">
        <f t="shared" si="162"/>
        <v>3415.8577999999998</v>
      </c>
      <c r="H542" s="20">
        <f t="shared" si="162"/>
        <v>7340.154699999999</v>
      </c>
      <c r="I542" s="20">
        <f t="shared" si="162"/>
        <v>11665.7444</v>
      </c>
      <c r="J542" s="20">
        <f t="shared" si="162"/>
        <v>3885.8845</v>
      </c>
      <c r="K542" s="20">
        <f t="shared" si="162"/>
        <v>350.63</v>
      </c>
      <c r="L542" s="21">
        <f t="shared" si="162"/>
        <v>85746.69529999999</v>
      </c>
    </row>
    <row r="543" spans="2:12" ht="12" customHeight="1">
      <c r="B543" s="12" t="s">
        <v>24</v>
      </c>
      <c r="C543" s="19">
        <f aca="true" t="shared" si="163" ref="C543:L543">SUM(C225,C437,C490)</f>
        <v>52201.077099999995</v>
      </c>
      <c r="D543" s="20">
        <f t="shared" si="163"/>
        <v>2523.2740000000003</v>
      </c>
      <c r="E543" s="20">
        <f t="shared" si="163"/>
        <v>8213.325400000002</v>
      </c>
      <c r="F543" s="20">
        <f t="shared" si="163"/>
        <v>15600.1209</v>
      </c>
      <c r="G543" s="20">
        <f t="shared" si="163"/>
        <v>4973.299100000001</v>
      </c>
      <c r="H543" s="20">
        <f t="shared" si="163"/>
        <v>32701.386700000003</v>
      </c>
      <c r="I543" s="20">
        <f t="shared" si="163"/>
        <v>7440.8119</v>
      </c>
      <c r="J543" s="20">
        <f t="shared" si="163"/>
        <v>3871.6068999999998</v>
      </c>
      <c r="K543" s="20">
        <f t="shared" si="163"/>
        <v>2069.1248</v>
      </c>
      <c r="L543" s="21">
        <f t="shared" si="163"/>
        <v>129594.0268</v>
      </c>
    </row>
    <row r="544" spans="2:12" ht="12" customHeight="1">
      <c r="B544" s="12" t="s">
        <v>25</v>
      </c>
      <c r="C544" s="19">
        <f aca="true" t="shared" si="164" ref="C544:L544">SUM(C226,C438,C491)</f>
        <v>48725.355899999995</v>
      </c>
      <c r="D544" s="20">
        <f t="shared" si="164"/>
        <v>9918.657</v>
      </c>
      <c r="E544" s="20">
        <f t="shared" si="164"/>
        <v>27069.5303</v>
      </c>
      <c r="F544" s="20">
        <f t="shared" si="164"/>
        <v>38748.723600000005</v>
      </c>
      <c r="G544" s="20">
        <f t="shared" si="164"/>
        <v>65681.5885</v>
      </c>
      <c r="H544" s="20">
        <f t="shared" si="164"/>
        <v>15835.9453</v>
      </c>
      <c r="I544" s="20">
        <f t="shared" si="164"/>
        <v>13861.465799999998</v>
      </c>
      <c r="J544" s="20">
        <f t="shared" si="164"/>
        <v>9504.8449</v>
      </c>
      <c r="K544" s="20">
        <f t="shared" si="164"/>
        <v>4394.205500000001</v>
      </c>
      <c r="L544" s="21">
        <f t="shared" si="164"/>
        <v>233740.31679999997</v>
      </c>
    </row>
    <row r="545" spans="2:12" ht="12" customHeight="1">
      <c r="B545" s="12" t="s">
        <v>26</v>
      </c>
      <c r="C545" s="19">
        <f aca="true" t="shared" si="165" ref="C545:L545">SUM(C227,C439,C492)</f>
        <v>52539.1642</v>
      </c>
      <c r="D545" s="20">
        <f t="shared" si="165"/>
        <v>33599.587</v>
      </c>
      <c r="E545" s="20">
        <f t="shared" si="165"/>
        <v>65282.467599999996</v>
      </c>
      <c r="F545" s="20">
        <f t="shared" si="165"/>
        <v>30623.641499999998</v>
      </c>
      <c r="G545" s="20">
        <f t="shared" si="165"/>
        <v>17747.834</v>
      </c>
      <c r="H545" s="20">
        <f t="shared" si="165"/>
        <v>31167.7631</v>
      </c>
      <c r="I545" s="20">
        <f t="shared" si="165"/>
        <v>23439.852</v>
      </c>
      <c r="J545" s="20">
        <f t="shared" si="165"/>
        <v>20874.4234</v>
      </c>
      <c r="K545" s="20">
        <f t="shared" si="165"/>
        <v>9256.5492</v>
      </c>
      <c r="L545" s="21">
        <f t="shared" si="165"/>
        <v>284531.282</v>
      </c>
    </row>
    <row r="546" spans="2:12" ht="12" customHeight="1">
      <c r="B546" s="12" t="s">
        <v>27</v>
      </c>
      <c r="C546" s="19">
        <f aca="true" t="shared" si="166" ref="C546:L546">SUM(C228,C440,C493)</f>
        <v>62053.037599999996</v>
      </c>
      <c r="D546" s="20">
        <f t="shared" si="166"/>
        <v>50340.78629999999</v>
      </c>
      <c r="E546" s="20">
        <f t="shared" si="166"/>
        <v>83779.294</v>
      </c>
      <c r="F546" s="20">
        <f t="shared" si="166"/>
        <v>49275.863999999994</v>
      </c>
      <c r="G546" s="20">
        <f t="shared" si="166"/>
        <v>13029.0651</v>
      </c>
      <c r="H546" s="20">
        <f t="shared" si="166"/>
        <v>36287.895200000006</v>
      </c>
      <c r="I546" s="20">
        <f t="shared" si="166"/>
        <v>17528.136</v>
      </c>
      <c r="J546" s="20">
        <f t="shared" si="166"/>
        <v>10196.7691</v>
      </c>
      <c r="K546" s="20">
        <f t="shared" si="166"/>
        <v>5262.9096</v>
      </c>
      <c r="L546" s="21">
        <f t="shared" si="166"/>
        <v>327753.7569</v>
      </c>
    </row>
    <row r="547" spans="2:12" ht="12" customHeight="1">
      <c r="B547" s="13" t="s">
        <v>28</v>
      </c>
      <c r="C547" s="22">
        <f aca="true" t="shared" si="167" ref="C547:L547">SUM(C229,C441,C494)</f>
        <v>76312.6671</v>
      </c>
      <c r="D547" s="23">
        <f t="shared" si="167"/>
        <v>33519.9247</v>
      </c>
      <c r="E547" s="23">
        <f t="shared" si="167"/>
        <v>40713.143899999995</v>
      </c>
      <c r="F547" s="23">
        <f t="shared" si="167"/>
        <v>32625.0513</v>
      </c>
      <c r="G547" s="23">
        <f t="shared" si="167"/>
        <v>11139.3168</v>
      </c>
      <c r="H547" s="23">
        <f t="shared" si="167"/>
        <v>23367.4119</v>
      </c>
      <c r="I547" s="23">
        <f t="shared" si="167"/>
        <v>7125.707</v>
      </c>
      <c r="J547" s="23">
        <f t="shared" si="167"/>
        <v>7054.374099999999</v>
      </c>
      <c r="K547" s="23">
        <f t="shared" si="167"/>
        <v>3828.0456</v>
      </c>
      <c r="L547" s="24">
        <f t="shared" si="167"/>
        <v>235685.6424</v>
      </c>
    </row>
    <row r="548" spans="2:12" ht="12" customHeight="1">
      <c r="B548" s="12" t="s">
        <v>29</v>
      </c>
      <c r="C548" s="19">
        <f aca="true" t="shared" si="168" ref="C548:L548">SUM(C230,C442,C495)</f>
        <v>245683.22869999998</v>
      </c>
      <c r="D548" s="20">
        <f t="shared" si="168"/>
        <v>174853.869</v>
      </c>
      <c r="E548" s="20">
        <f t="shared" si="168"/>
        <v>138956.0005</v>
      </c>
      <c r="F548" s="20">
        <f t="shared" si="168"/>
        <v>96515.53390000001</v>
      </c>
      <c r="G548" s="20">
        <f t="shared" si="168"/>
        <v>43746.4779</v>
      </c>
      <c r="H548" s="20">
        <f t="shared" si="168"/>
        <v>112693.09539999999</v>
      </c>
      <c r="I548" s="20">
        <f t="shared" si="168"/>
        <v>40901.7943</v>
      </c>
      <c r="J548" s="20">
        <f t="shared" si="168"/>
        <v>23655.2141</v>
      </c>
      <c r="K548" s="20">
        <f t="shared" si="168"/>
        <v>13531.389299999999</v>
      </c>
      <c r="L548" s="21">
        <f t="shared" si="168"/>
        <v>890536.6031000002</v>
      </c>
    </row>
    <row r="549" spans="2:12" ht="12" customHeight="1">
      <c r="B549" s="12" t="s">
        <v>30</v>
      </c>
      <c r="C549" s="19">
        <f aca="true" t="shared" si="169" ref="C549:L549">SUM(C231,C443,C496)</f>
        <v>93350.9791</v>
      </c>
      <c r="D549" s="20">
        <f t="shared" si="169"/>
        <v>74973.0598</v>
      </c>
      <c r="E549" s="20">
        <f t="shared" si="169"/>
        <v>74015.97619999998</v>
      </c>
      <c r="F549" s="20">
        <f t="shared" si="169"/>
        <v>25783.7614</v>
      </c>
      <c r="G549" s="20">
        <f t="shared" si="169"/>
        <v>15315.593</v>
      </c>
      <c r="H549" s="20">
        <f t="shared" si="169"/>
        <v>46589.066</v>
      </c>
      <c r="I549" s="20">
        <f t="shared" si="169"/>
        <v>30895.1934</v>
      </c>
      <c r="J549" s="20">
        <f t="shared" si="169"/>
        <v>20238.987599999997</v>
      </c>
      <c r="K549" s="20">
        <f t="shared" si="169"/>
        <v>11441.373900000002</v>
      </c>
      <c r="L549" s="21">
        <f t="shared" si="169"/>
        <v>392603.99040000007</v>
      </c>
    </row>
    <row r="550" spans="2:12" ht="12" customHeight="1">
      <c r="B550" s="12" t="s">
        <v>31</v>
      </c>
      <c r="C550" s="19">
        <f aca="true" t="shared" si="170" ref="C550:L550">SUM(C232,C444,C497)</f>
        <v>2764258.4654</v>
      </c>
      <c r="D550" s="20">
        <f t="shared" si="170"/>
        <v>440937.2444</v>
      </c>
      <c r="E550" s="20">
        <f t="shared" si="170"/>
        <v>302465.4199</v>
      </c>
      <c r="F550" s="20">
        <f t="shared" si="170"/>
        <v>128955.5385</v>
      </c>
      <c r="G550" s="20">
        <f t="shared" si="170"/>
        <v>78004.7725</v>
      </c>
      <c r="H550" s="20">
        <f t="shared" si="170"/>
        <v>241744.25819999998</v>
      </c>
      <c r="I550" s="20">
        <f t="shared" si="170"/>
        <v>77529.86950000002</v>
      </c>
      <c r="J550" s="20">
        <f t="shared" si="170"/>
        <v>46230.33550000001</v>
      </c>
      <c r="K550" s="20">
        <f t="shared" si="170"/>
        <v>23412.9058</v>
      </c>
      <c r="L550" s="21">
        <f t="shared" si="170"/>
        <v>4103538.8096999996</v>
      </c>
    </row>
    <row r="551" spans="2:12" ht="12" customHeight="1">
      <c r="B551" s="12" t="s">
        <v>32</v>
      </c>
      <c r="C551" s="19">
        <f aca="true" t="shared" si="171" ref="C551:L551">SUM(C233,C445,C498)</f>
        <v>316476.6019</v>
      </c>
      <c r="D551" s="20">
        <f t="shared" si="171"/>
        <v>152551.3503</v>
      </c>
      <c r="E551" s="20">
        <f t="shared" si="171"/>
        <v>99428.07109999999</v>
      </c>
      <c r="F551" s="20">
        <f t="shared" si="171"/>
        <v>58341.261</v>
      </c>
      <c r="G551" s="20">
        <f t="shared" si="171"/>
        <v>34103.104600000006</v>
      </c>
      <c r="H551" s="20">
        <f t="shared" si="171"/>
        <v>93259.3365</v>
      </c>
      <c r="I551" s="20">
        <f t="shared" si="171"/>
        <v>35769.239</v>
      </c>
      <c r="J551" s="20">
        <f t="shared" si="171"/>
        <v>29385.047499999997</v>
      </c>
      <c r="K551" s="20">
        <f t="shared" si="171"/>
        <v>8008.6506</v>
      </c>
      <c r="L551" s="21">
        <f t="shared" si="171"/>
        <v>827322.6625</v>
      </c>
    </row>
    <row r="552" spans="2:12" ht="12" customHeight="1">
      <c r="B552" s="12" t="s">
        <v>33</v>
      </c>
      <c r="C552" s="19">
        <f aca="true" t="shared" si="172" ref="C552:L552">SUM(C234,C446,C499)</f>
        <v>88118.29190000001</v>
      </c>
      <c r="D552" s="20">
        <f t="shared" si="172"/>
        <v>43738.756799999996</v>
      </c>
      <c r="E552" s="20">
        <f t="shared" si="172"/>
        <v>21167.2781</v>
      </c>
      <c r="F552" s="20">
        <f t="shared" si="172"/>
        <v>30713.1644</v>
      </c>
      <c r="G552" s="20">
        <f t="shared" si="172"/>
        <v>88916.25640000001</v>
      </c>
      <c r="H552" s="20">
        <f t="shared" si="172"/>
        <v>104957.75779999998</v>
      </c>
      <c r="I552" s="20">
        <f t="shared" si="172"/>
        <v>69778.892</v>
      </c>
      <c r="J552" s="20">
        <f t="shared" si="172"/>
        <v>33451.7701</v>
      </c>
      <c r="K552" s="20">
        <f t="shared" si="172"/>
        <v>15510.663499999999</v>
      </c>
      <c r="L552" s="21">
        <f t="shared" si="172"/>
        <v>496352.831</v>
      </c>
    </row>
    <row r="553" spans="2:12" ht="12" customHeight="1">
      <c r="B553" s="12" t="s">
        <v>34</v>
      </c>
      <c r="C553" s="19">
        <f aca="true" t="shared" si="173" ref="C553:L553">SUM(C235,C447,C500)</f>
        <v>73760.9338</v>
      </c>
      <c r="D553" s="20">
        <f t="shared" si="173"/>
        <v>13978.465400000001</v>
      </c>
      <c r="E553" s="20">
        <f t="shared" si="173"/>
        <v>3079.73</v>
      </c>
      <c r="F553" s="20">
        <f t="shared" si="173"/>
        <v>6116.8366000000005</v>
      </c>
      <c r="G553" s="20">
        <f t="shared" si="173"/>
        <v>14317.646299999999</v>
      </c>
      <c r="H553" s="20">
        <f t="shared" si="173"/>
        <v>31451.1193</v>
      </c>
      <c r="I553" s="20">
        <f t="shared" si="173"/>
        <v>4605.648</v>
      </c>
      <c r="J553" s="20">
        <f t="shared" si="173"/>
        <v>4200.133400000001</v>
      </c>
      <c r="K553" s="20">
        <f t="shared" si="173"/>
        <v>551.3786</v>
      </c>
      <c r="L553" s="21">
        <f t="shared" si="173"/>
        <v>152061.8914</v>
      </c>
    </row>
    <row r="554" spans="2:12" ht="12" customHeight="1">
      <c r="B554" s="12" t="s">
        <v>35</v>
      </c>
      <c r="C554" s="19">
        <f aca="true" t="shared" si="174" ref="C554:L554">SUM(C236,C448,C501)</f>
        <v>84123.6733</v>
      </c>
      <c r="D554" s="20">
        <f t="shared" si="174"/>
        <v>50145.2408</v>
      </c>
      <c r="E554" s="20">
        <f t="shared" si="174"/>
        <v>28498.5853</v>
      </c>
      <c r="F554" s="20">
        <f t="shared" si="174"/>
        <v>38644.8833</v>
      </c>
      <c r="G554" s="20">
        <f t="shared" si="174"/>
        <v>39679.316100000004</v>
      </c>
      <c r="H554" s="20">
        <f t="shared" si="174"/>
        <v>105659.0607</v>
      </c>
      <c r="I554" s="20">
        <f t="shared" si="174"/>
        <v>10419.3037</v>
      </c>
      <c r="J554" s="20">
        <f t="shared" si="174"/>
        <v>9346.399899999999</v>
      </c>
      <c r="K554" s="20">
        <f t="shared" si="174"/>
        <v>1234.8524</v>
      </c>
      <c r="L554" s="21">
        <f t="shared" si="174"/>
        <v>367751.3155000001</v>
      </c>
    </row>
    <row r="555" spans="2:12" ht="12" customHeight="1">
      <c r="B555" s="12" t="s">
        <v>36</v>
      </c>
      <c r="C555" s="19">
        <f aca="true" t="shared" si="175" ref="C555:L555">SUM(C237,C449,C502)</f>
        <v>35898.0093</v>
      </c>
      <c r="D555" s="20">
        <f t="shared" si="175"/>
        <v>4387.5584</v>
      </c>
      <c r="E555" s="20">
        <f t="shared" si="175"/>
        <v>6848.013</v>
      </c>
      <c r="F555" s="20">
        <f t="shared" si="175"/>
        <v>52786.9418</v>
      </c>
      <c r="G555" s="20">
        <f t="shared" si="175"/>
        <v>14741.370400000002</v>
      </c>
      <c r="H555" s="20">
        <f t="shared" si="175"/>
        <v>85308.43129999998</v>
      </c>
      <c r="I555" s="20">
        <f t="shared" si="175"/>
        <v>9342.1343</v>
      </c>
      <c r="J555" s="20">
        <f t="shared" si="175"/>
        <v>5302.7074999999995</v>
      </c>
      <c r="K555" s="20">
        <f t="shared" si="175"/>
        <v>466.9153</v>
      </c>
      <c r="L555" s="21">
        <f t="shared" si="175"/>
        <v>215082.0813</v>
      </c>
    </row>
    <row r="556" spans="2:12" ht="12" customHeight="1">
      <c r="B556" s="12" t="s">
        <v>37</v>
      </c>
      <c r="C556" s="19">
        <f aca="true" t="shared" si="176" ref="C556:L556">SUM(C238,C450,C503)</f>
        <v>51794.616599999994</v>
      </c>
      <c r="D556" s="20">
        <f t="shared" si="176"/>
        <v>3513.8673</v>
      </c>
      <c r="E556" s="20">
        <f t="shared" si="176"/>
        <v>6658.0996000000005</v>
      </c>
      <c r="F556" s="20">
        <f t="shared" si="176"/>
        <v>24977.773600000004</v>
      </c>
      <c r="G556" s="20">
        <f t="shared" si="176"/>
        <v>16809.6044</v>
      </c>
      <c r="H556" s="20">
        <f t="shared" si="176"/>
        <v>10483.9931</v>
      </c>
      <c r="I556" s="20">
        <f t="shared" si="176"/>
        <v>4147.8344</v>
      </c>
      <c r="J556" s="20">
        <f t="shared" si="176"/>
        <v>4131.7249</v>
      </c>
      <c r="K556" s="20">
        <f t="shared" si="176"/>
        <v>843.7722</v>
      </c>
      <c r="L556" s="21">
        <f t="shared" si="176"/>
        <v>123361.28610000001</v>
      </c>
    </row>
    <row r="557" spans="2:12" ht="12" customHeight="1">
      <c r="B557" s="12" t="s">
        <v>38</v>
      </c>
      <c r="C557" s="19">
        <f aca="true" t="shared" si="177" ref="C557:L557">SUM(C239,C451,C504)</f>
        <v>101037.34210000001</v>
      </c>
      <c r="D557" s="20">
        <f t="shared" si="177"/>
        <v>19718.2013</v>
      </c>
      <c r="E557" s="20">
        <f t="shared" si="177"/>
        <v>21079.719</v>
      </c>
      <c r="F557" s="20">
        <f t="shared" si="177"/>
        <v>65061.78799999999</v>
      </c>
      <c r="G557" s="20">
        <f t="shared" si="177"/>
        <v>69106.72570000001</v>
      </c>
      <c r="H557" s="20">
        <f t="shared" si="177"/>
        <v>29695.0517</v>
      </c>
      <c r="I557" s="20">
        <f t="shared" si="177"/>
        <v>9622.2159</v>
      </c>
      <c r="J557" s="20">
        <f t="shared" si="177"/>
        <v>11392.5757</v>
      </c>
      <c r="K557" s="20">
        <f t="shared" si="177"/>
        <v>1612.8634</v>
      </c>
      <c r="L557" s="21">
        <f t="shared" si="177"/>
        <v>328326.48279999994</v>
      </c>
    </row>
    <row r="558" spans="2:12" ht="12" customHeight="1">
      <c r="B558" s="14" t="s">
        <v>39</v>
      </c>
      <c r="C558" s="25">
        <f aca="true" t="shared" si="178" ref="C558:L558">SUM(C240,C452,C505)</f>
        <v>199555.9021</v>
      </c>
      <c r="D558" s="26">
        <f t="shared" si="178"/>
        <v>40301.697100000005</v>
      </c>
      <c r="E558" s="26">
        <f t="shared" si="178"/>
        <v>29739.9305</v>
      </c>
      <c r="F558" s="26">
        <f t="shared" si="178"/>
        <v>42000.896100000005</v>
      </c>
      <c r="G558" s="26">
        <f t="shared" si="178"/>
        <v>36304.7753</v>
      </c>
      <c r="H558" s="26">
        <f t="shared" si="178"/>
        <v>73304.20939999999</v>
      </c>
      <c r="I558" s="26">
        <f t="shared" si="178"/>
        <v>18176.1286</v>
      </c>
      <c r="J558" s="26">
        <f t="shared" si="178"/>
        <v>17045.2834</v>
      </c>
      <c r="K558" s="26">
        <f t="shared" si="178"/>
        <v>2552.6578</v>
      </c>
      <c r="L558" s="27">
        <f t="shared" si="178"/>
        <v>458981.4803</v>
      </c>
    </row>
    <row r="559" spans="2:12" ht="12" customHeight="1">
      <c r="B559" s="12" t="s">
        <v>40</v>
      </c>
      <c r="C559" s="19">
        <f aca="true" t="shared" si="179" ref="C559:L559">SUM(C241,C453,C506)</f>
        <v>168637.5348</v>
      </c>
      <c r="D559" s="20">
        <f t="shared" si="179"/>
        <v>38844.5313</v>
      </c>
      <c r="E559" s="20">
        <f t="shared" si="179"/>
        <v>41325.6048</v>
      </c>
      <c r="F559" s="20">
        <f t="shared" si="179"/>
        <v>89563.3106</v>
      </c>
      <c r="G559" s="20">
        <f t="shared" si="179"/>
        <v>89217.3705</v>
      </c>
      <c r="H559" s="20">
        <f t="shared" si="179"/>
        <v>46082.943999999996</v>
      </c>
      <c r="I559" s="20">
        <f t="shared" si="179"/>
        <v>20989.6402</v>
      </c>
      <c r="J559" s="20">
        <f t="shared" si="179"/>
        <v>22660.763000000003</v>
      </c>
      <c r="K559" s="20">
        <f t="shared" si="179"/>
        <v>6395.6734</v>
      </c>
      <c r="L559" s="21">
        <f t="shared" si="179"/>
        <v>523717.3726</v>
      </c>
    </row>
    <row r="560" spans="2:12" ht="12" customHeight="1">
      <c r="B560" s="12" t="s">
        <v>41</v>
      </c>
      <c r="C560" s="19">
        <f aca="true" t="shared" si="180" ref="C560:L560">SUM(C242,C454,C507)</f>
        <v>449223.2768</v>
      </c>
      <c r="D560" s="20">
        <f t="shared" si="180"/>
        <v>208182.84170000002</v>
      </c>
      <c r="E560" s="20">
        <f t="shared" si="180"/>
        <v>107451.21759999999</v>
      </c>
      <c r="F560" s="20">
        <f t="shared" si="180"/>
        <v>150397.3622</v>
      </c>
      <c r="G560" s="20">
        <f t="shared" si="180"/>
        <v>133748.2324</v>
      </c>
      <c r="H560" s="20">
        <f t="shared" si="180"/>
        <v>209465.2168</v>
      </c>
      <c r="I560" s="20">
        <f t="shared" si="180"/>
        <v>52453.9036</v>
      </c>
      <c r="J560" s="20">
        <f t="shared" si="180"/>
        <v>42235.7158</v>
      </c>
      <c r="K560" s="20">
        <f t="shared" si="180"/>
        <v>13152.892600000001</v>
      </c>
      <c r="L560" s="21">
        <f t="shared" si="180"/>
        <v>1366310.6594999998</v>
      </c>
    </row>
    <row r="561" spans="2:12" ht="12" customHeight="1">
      <c r="B561" s="12" t="s">
        <v>42</v>
      </c>
      <c r="C561" s="19">
        <f aca="true" t="shared" si="181" ref="C561:L561">SUM(C243,C455,C508)</f>
        <v>207824.05580000003</v>
      </c>
      <c r="D561" s="20">
        <f t="shared" si="181"/>
        <v>56016.5282</v>
      </c>
      <c r="E561" s="20">
        <f t="shared" si="181"/>
        <v>33285.282900000006</v>
      </c>
      <c r="F561" s="20">
        <f t="shared" si="181"/>
        <v>28083.048400000003</v>
      </c>
      <c r="G561" s="20">
        <f t="shared" si="181"/>
        <v>9300.0645</v>
      </c>
      <c r="H561" s="20">
        <f t="shared" si="181"/>
        <v>31899.8284</v>
      </c>
      <c r="I561" s="20">
        <f t="shared" si="181"/>
        <v>10174.9105</v>
      </c>
      <c r="J561" s="20">
        <f t="shared" si="181"/>
        <v>2059.7646</v>
      </c>
      <c r="K561" s="20">
        <f t="shared" si="181"/>
        <v>1630.0862</v>
      </c>
      <c r="L561" s="21">
        <f t="shared" si="181"/>
        <v>380273.5695000001</v>
      </c>
    </row>
    <row r="562" spans="2:12" ht="12" customHeight="1">
      <c r="B562" s="12" t="s">
        <v>43</v>
      </c>
      <c r="C562" s="19">
        <f aca="true" t="shared" si="182" ref="C562:L562">SUM(C244,C456,C509)</f>
        <v>28620.0132</v>
      </c>
      <c r="D562" s="20">
        <f t="shared" si="182"/>
        <v>24151.9099</v>
      </c>
      <c r="E562" s="20">
        <f t="shared" si="182"/>
        <v>49297.47059999999</v>
      </c>
      <c r="F562" s="20">
        <f t="shared" si="182"/>
        <v>39177.393599999996</v>
      </c>
      <c r="G562" s="20">
        <f t="shared" si="182"/>
        <v>27777.3958</v>
      </c>
      <c r="H562" s="20">
        <f t="shared" si="182"/>
        <v>85980.949</v>
      </c>
      <c r="I562" s="20">
        <f t="shared" si="182"/>
        <v>39951.3356</v>
      </c>
      <c r="J562" s="20">
        <f t="shared" si="182"/>
        <v>19015.479</v>
      </c>
      <c r="K562" s="20">
        <f t="shared" si="182"/>
        <v>6343.9155</v>
      </c>
      <c r="L562" s="21">
        <f t="shared" si="182"/>
        <v>320315.86220000003</v>
      </c>
    </row>
    <row r="563" spans="2:12" ht="12" customHeight="1">
      <c r="B563" s="12" t="s">
        <v>44</v>
      </c>
      <c r="C563" s="19">
        <f aca="true" t="shared" si="183" ref="C563:L563">SUM(C245,C457,C510)</f>
        <v>115423.46349999998</v>
      </c>
      <c r="D563" s="20">
        <f t="shared" si="183"/>
        <v>49774.4926</v>
      </c>
      <c r="E563" s="20">
        <f t="shared" si="183"/>
        <v>62050.7883</v>
      </c>
      <c r="F563" s="20">
        <f t="shared" si="183"/>
        <v>73061.40179999999</v>
      </c>
      <c r="G563" s="20">
        <f t="shared" si="183"/>
        <v>66332.39309999999</v>
      </c>
      <c r="H563" s="20">
        <f t="shared" si="183"/>
        <v>138589.2782</v>
      </c>
      <c r="I563" s="20">
        <f t="shared" si="183"/>
        <v>42372.1766</v>
      </c>
      <c r="J563" s="20">
        <f t="shared" si="183"/>
        <v>7563.2489000000005</v>
      </c>
      <c r="K563" s="20">
        <f t="shared" si="183"/>
        <v>12202.080899999999</v>
      </c>
      <c r="L563" s="21">
        <f t="shared" si="183"/>
        <v>567369.3239</v>
      </c>
    </row>
    <row r="564" spans="2:12" ht="12" customHeight="1">
      <c r="B564" s="12" t="s">
        <v>45</v>
      </c>
      <c r="C564" s="19">
        <f aca="true" t="shared" si="184" ref="C564:L564">SUM(C246,C458,C511)</f>
        <v>642830.082</v>
      </c>
      <c r="D564" s="20">
        <f t="shared" si="184"/>
        <v>264568.1212</v>
      </c>
      <c r="E564" s="20">
        <f t="shared" si="184"/>
        <v>95614.38630000001</v>
      </c>
      <c r="F564" s="20">
        <f t="shared" si="184"/>
        <v>215738.7876</v>
      </c>
      <c r="G564" s="20">
        <f t="shared" si="184"/>
        <v>85684.4167</v>
      </c>
      <c r="H564" s="20">
        <f t="shared" si="184"/>
        <v>428917.9471</v>
      </c>
      <c r="I564" s="20">
        <f t="shared" si="184"/>
        <v>197774.8567</v>
      </c>
      <c r="J564" s="20">
        <f t="shared" si="184"/>
        <v>23555.757999999998</v>
      </c>
      <c r="K564" s="20">
        <f t="shared" si="184"/>
        <v>11197.787900000001</v>
      </c>
      <c r="L564" s="21">
        <f t="shared" si="184"/>
        <v>1965882.1435000002</v>
      </c>
    </row>
    <row r="565" spans="2:12" ht="12" customHeight="1">
      <c r="B565" s="12" t="s">
        <v>46</v>
      </c>
      <c r="C565" s="19">
        <f aca="true" t="shared" si="185" ref="C565:L565">SUM(C247,C459,C512)</f>
        <v>141244.9391</v>
      </c>
      <c r="D565" s="20">
        <f t="shared" si="185"/>
        <v>64629.6397</v>
      </c>
      <c r="E565" s="20">
        <f t="shared" si="185"/>
        <v>60779.577900000004</v>
      </c>
      <c r="F565" s="20">
        <f t="shared" si="185"/>
        <v>61746.376500000006</v>
      </c>
      <c r="G565" s="20">
        <f t="shared" si="185"/>
        <v>38409.5439</v>
      </c>
      <c r="H565" s="20">
        <f t="shared" si="185"/>
        <v>42593.1853</v>
      </c>
      <c r="I565" s="20">
        <f t="shared" si="185"/>
        <v>77696.9937</v>
      </c>
      <c r="J565" s="20">
        <f t="shared" si="185"/>
        <v>11497.535899999999</v>
      </c>
      <c r="K565" s="20">
        <f t="shared" si="185"/>
        <v>5308.0500999999995</v>
      </c>
      <c r="L565" s="21">
        <f t="shared" si="185"/>
        <v>503905.84209999995</v>
      </c>
    </row>
    <row r="566" spans="2:12" ht="12" customHeight="1">
      <c r="B566" s="12" t="s">
        <v>47</v>
      </c>
      <c r="C566" s="19">
        <f aca="true" t="shared" si="186" ref="C566:L566">SUM(C248,C460,C513)</f>
        <v>67745.7383</v>
      </c>
      <c r="D566" s="20">
        <f t="shared" si="186"/>
        <v>34378.5858</v>
      </c>
      <c r="E566" s="20">
        <f t="shared" si="186"/>
        <v>31690.201100000002</v>
      </c>
      <c r="F566" s="20">
        <f t="shared" si="186"/>
        <v>27551.299600000002</v>
      </c>
      <c r="G566" s="20">
        <f t="shared" si="186"/>
        <v>22926.4406</v>
      </c>
      <c r="H566" s="20">
        <f t="shared" si="186"/>
        <v>60687.66099999999</v>
      </c>
      <c r="I566" s="20">
        <f t="shared" si="186"/>
        <v>23058.2175</v>
      </c>
      <c r="J566" s="20">
        <f t="shared" si="186"/>
        <v>7501.129599999999</v>
      </c>
      <c r="K566" s="20">
        <f t="shared" si="186"/>
        <v>4853.0924</v>
      </c>
      <c r="L566" s="21">
        <f t="shared" si="186"/>
        <v>280392.3659</v>
      </c>
    </row>
    <row r="567" spans="2:12" ht="12" customHeight="1">
      <c r="B567" s="15" t="s">
        <v>48</v>
      </c>
      <c r="C567" s="28">
        <f aca="true" t="shared" si="187" ref="C567:L567">SUM(C249,C461,C514)</f>
        <v>28835.0328</v>
      </c>
      <c r="D567" s="29">
        <f t="shared" si="187"/>
        <v>3548.2263000000003</v>
      </c>
      <c r="E567" s="29">
        <f t="shared" si="187"/>
        <v>13293.079999999998</v>
      </c>
      <c r="F567" s="29">
        <f t="shared" si="187"/>
        <v>24866.9148</v>
      </c>
      <c r="G567" s="29">
        <f t="shared" si="187"/>
        <v>12450.916099999999</v>
      </c>
      <c r="H567" s="29">
        <f t="shared" si="187"/>
        <v>20103.848599999998</v>
      </c>
      <c r="I567" s="29">
        <f t="shared" si="187"/>
        <v>55896.8974</v>
      </c>
      <c r="J567" s="29">
        <f t="shared" si="187"/>
        <v>5368.198</v>
      </c>
      <c r="K567" s="29">
        <f t="shared" si="187"/>
        <v>7054.003900000001</v>
      </c>
      <c r="L567" s="30">
        <f t="shared" si="187"/>
        <v>171417.11789999998</v>
      </c>
    </row>
    <row r="568" spans="2:12" ht="12" customHeight="1">
      <c r="B568" s="12" t="s">
        <v>49</v>
      </c>
      <c r="C568" s="19">
        <f aca="true" t="shared" si="188" ref="C568:L568">SUM(C250,C462,C515)</f>
        <v>48591.9804</v>
      </c>
      <c r="D568" s="20">
        <f t="shared" si="188"/>
        <v>2976.0636999999997</v>
      </c>
      <c r="E568" s="20">
        <f t="shared" si="188"/>
        <v>8762.258999999998</v>
      </c>
      <c r="F568" s="20">
        <f t="shared" si="188"/>
        <v>11947.7504</v>
      </c>
      <c r="G568" s="20">
        <f t="shared" si="188"/>
        <v>6851.0280999999995</v>
      </c>
      <c r="H568" s="20">
        <f t="shared" si="188"/>
        <v>10871.8849</v>
      </c>
      <c r="I568" s="20">
        <f t="shared" si="188"/>
        <v>6148.1567</v>
      </c>
      <c r="J568" s="20">
        <f t="shared" si="188"/>
        <v>5318.1807</v>
      </c>
      <c r="K568" s="20">
        <f t="shared" si="188"/>
        <v>217.2362</v>
      </c>
      <c r="L568" s="21">
        <f t="shared" si="188"/>
        <v>101684.54010000001</v>
      </c>
    </row>
    <row r="569" spans="2:12" ht="12" customHeight="1">
      <c r="B569" s="12" t="s">
        <v>50</v>
      </c>
      <c r="C569" s="19">
        <f aca="true" t="shared" si="189" ref="C569:L569">SUM(C251,C463,C516)</f>
        <v>113065.4233</v>
      </c>
      <c r="D569" s="20">
        <f t="shared" si="189"/>
        <v>9131.4575</v>
      </c>
      <c r="E569" s="20">
        <f t="shared" si="189"/>
        <v>6218.653899999999</v>
      </c>
      <c r="F569" s="20">
        <f t="shared" si="189"/>
        <v>63403.2303</v>
      </c>
      <c r="G569" s="20">
        <f t="shared" si="189"/>
        <v>10170.4805</v>
      </c>
      <c r="H569" s="20">
        <f t="shared" si="189"/>
        <v>92624.6484</v>
      </c>
      <c r="I569" s="20">
        <f t="shared" si="189"/>
        <v>43063.977399999996</v>
      </c>
      <c r="J569" s="20">
        <f t="shared" si="189"/>
        <v>102046.26580000001</v>
      </c>
      <c r="K569" s="20">
        <f t="shared" si="189"/>
        <v>413.05740000000003</v>
      </c>
      <c r="L569" s="21">
        <f t="shared" si="189"/>
        <v>440137.19450000004</v>
      </c>
    </row>
    <row r="570" spans="2:12" ht="12" customHeight="1">
      <c r="B570" s="12" t="s">
        <v>51</v>
      </c>
      <c r="C570" s="19">
        <f aca="true" t="shared" si="190" ref="C570:L570">SUM(C252,C464,C517)</f>
        <v>128918.18819999999</v>
      </c>
      <c r="D570" s="20">
        <f t="shared" si="190"/>
        <v>10738.322900000001</v>
      </c>
      <c r="E570" s="20">
        <f t="shared" si="190"/>
        <v>11829.427899999997</v>
      </c>
      <c r="F570" s="20">
        <f t="shared" si="190"/>
        <v>44851.2558</v>
      </c>
      <c r="G570" s="20">
        <f t="shared" si="190"/>
        <v>11383.314800000002</v>
      </c>
      <c r="H570" s="20">
        <f t="shared" si="190"/>
        <v>27672.8771</v>
      </c>
      <c r="I570" s="20">
        <f t="shared" si="190"/>
        <v>38251.29259999999</v>
      </c>
      <c r="J570" s="20">
        <f t="shared" si="190"/>
        <v>11642.039499999999</v>
      </c>
      <c r="K570" s="20">
        <f t="shared" si="190"/>
        <v>3955.6466</v>
      </c>
      <c r="L570" s="21">
        <f t="shared" si="190"/>
        <v>289242.36540000007</v>
      </c>
    </row>
    <row r="571" spans="2:12" ht="12" customHeight="1">
      <c r="B571" s="12" t="s">
        <v>52</v>
      </c>
      <c r="C571" s="19">
        <f aca="true" t="shared" si="191" ref="C571:L571">SUM(C253,C465,C518)</f>
        <v>433055.51180000004</v>
      </c>
      <c r="D571" s="20">
        <f t="shared" si="191"/>
        <v>134408.28029999998</v>
      </c>
      <c r="E571" s="20">
        <f t="shared" si="191"/>
        <v>95095.93020000002</v>
      </c>
      <c r="F571" s="20">
        <f t="shared" si="191"/>
        <v>135586.3513</v>
      </c>
      <c r="G571" s="20">
        <f t="shared" si="191"/>
        <v>54704.5434</v>
      </c>
      <c r="H571" s="20">
        <f t="shared" si="191"/>
        <v>91969.1272</v>
      </c>
      <c r="I571" s="20">
        <f t="shared" si="191"/>
        <v>25149.013699999996</v>
      </c>
      <c r="J571" s="20">
        <f t="shared" si="191"/>
        <v>96018.6815</v>
      </c>
      <c r="K571" s="20">
        <f t="shared" si="191"/>
        <v>14942.7472</v>
      </c>
      <c r="L571" s="21">
        <f t="shared" si="191"/>
        <v>1080930.1866</v>
      </c>
    </row>
    <row r="572" spans="2:12" ht="12" customHeight="1">
      <c r="B572" s="12" t="s">
        <v>53</v>
      </c>
      <c r="C572" s="19">
        <f aca="true" t="shared" si="192" ref="C572:L572">SUM(C254,C466,C519)</f>
        <v>40444.8781</v>
      </c>
      <c r="D572" s="20">
        <f t="shared" si="192"/>
        <v>15319.324999999999</v>
      </c>
      <c r="E572" s="20">
        <f t="shared" si="192"/>
        <v>22612.823800000002</v>
      </c>
      <c r="F572" s="20">
        <f t="shared" si="192"/>
        <v>19805.075</v>
      </c>
      <c r="G572" s="20">
        <f t="shared" si="192"/>
        <v>7854.0306</v>
      </c>
      <c r="H572" s="20">
        <f t="shared" si="192"/>
        <v>18306.6292</v>
      </c>
      <c r="I572" s="20">
        <f t="shared" si="192"/>
        <v>16082.4614</v>
      </c>
      <c r="J572" s="20">
        <f t="shared" si="192"/>
        <v>43193.259000000005</v>
      </c>
      <c r="K572" s="20">
        <f t="shared" si="192"/>
        <v>6531.9481</v>
      </c>
      <c r="L572" s="21">
        <f t="shared" si="192"/>
        <v>190150.4302</v>
      </c>
    </row>
    <row r="573" spans="2:12" ht="12" customHeight="1">
      <c r="B573" s="12" t="s">
        <v>54</v>
      </c>
      <c r="C573" s="19">
        <f aca="true" t="shared" si="193" ref="C573:L573">SUM(C255,C467,C520)</f>
        <v>26477.9937</v>
      </c>
      <c r="D573" s="20">
        <f t="shared" si="193"/>
        <v>5334.2497</v>
      </c>
      <c r="E573" s="20">
        <f t="shared" si="193"/>
        <v>6578.5394</v>
      </c>
      <c r="F573" s="20">
        <f t="shared" si="193"/>
        <v>14514.8261</v>
      </c>
      <c r="G573" s="20">
        <f t="shared" si="193"/>
        <v>2287.11</v>
      </c>
      <c r="H573" s="20">
        <f t="shared" si="193"/>
        <v>3904.2937</v>
      </c>
      <c r="I573" s="20">
        <f t="shared" si="193"/>
        <v>5741.3447</v>
      </c>
      <c r="J573" s="20">
        <f t="shared" si="193"/>
        <v>1119.1422000000002</v>
      </c>
      <c r="K573" s="20">
        <f t="shared" si="193"/>
        <v>1119.8898000000002</v>
      </c>
      <c r="L573" s="21">
        <f t="shared" si="193"/>
        <v>67077.38929999998</v>
      </c>
    </row>
    <row r="574" spans="2:12" ht="12" customHeight="1">
      <c r="B574" s="12" t="s">
        <v>55</v>
      </c>
      <c r="C574" s="19">
        <f aca="true" t="shared" si="194" ref="C574:L574">SUM(C256,C468,C521)</f>
        <v>17703.7519</v>
      </c>
      <c r="D574" s="20">
        <f t="shared" si="194"/>
        <v>6794.8653</v>
      </c>
      <c r="E574" s="20">
        <f t="shared" si="194"/>
        <v>43532.7614</v>
      </c>
      <c r="F574" s="20">
        <f t="shared" si="194"/>
        <v>56172.227999999996</v>
      </c>
      <c r="G574" s="20">
        <f t="shared" si="194"/>
        <v>32944.82310000001</v>
      </c>
      <c r="H574" s="20">
        <f t="shared" si="194"/>
        <v>67865.2359</v>
      </c>
      <c r="I574" s="20">
        <f t="shared" si="194"/>
        <v>68648.47039999999</v>
      </c>
      <c r="J574" s="20">
        <f t="shared" si="194"/>
        <v>65429.160299999996</v>
      </c>
      <c r="K574" s="20">
        <f t="shared" si="194"/>
        <v>1750.7708999999998</v>
      </c>
      <c r="L574" s="21">
        <f t="shared" si="194"/>
        <v>360842.0672</v>
      </c>
    </row>
    <row r="575" spans="2:12" ht="12" customHeight="1">
      <c r="B575" s="12" t="s">
        <v>56</v>
      </c>
      <c r="C575" s="19">
        <f aca="true" t="shared" si="195" ref="C575:L575">SUM(C257,C469,C522)</f>
        <v>52141.1885</v>
      </c>
      <c r="D575" s="20">
        <f t="shared" si="195"/>
        <v>24007.4192</v>
      </c>
      <c r="E575" s="20">
        <f t="shared" si="195"/>
        <v>23070.0628</v>
      </c>
      <c r="F575" s="20">
        <f t="shared" si="195"/>
        <v>8796.409099999999</v>
      </c>
      <c r="G575" s="20">
        <f t="shared" si="195"/>
        <v>16436.2372</v>
      </c>
      <c r="H575" s="20">
        <f t="shared" si="195"/>
        <v>11775.717400000001</v>
      </c>
      <c r="I575" s="20">
        <f t="shared" si="195"/>
        <v>6122.1952</v>
      </c>
      <c r="J575" s="20">
        <f t="shared" si="195"/>
        <v>9477.218</v>
      </c>
      <c r="K575" s="20">
        <f t="shared" si="195"/>
        <v>2723.8116</v>
      </c>
      <c r="L575" s="21">
        <f t="shared" si="195"/>
        <v>154550.25900000002</v>
      </c>
    </row>
    <row r="576" spans="2:12" ht="12" customHeight="1">
      <c r="B576" s="12" t="s">
        <v>57</v>
      </c>
      <c r="C576" s="19">
        <f aca="true" t="shared" si="196" ref="C576:L576">SUM(C258,C470,C523)</f>
        <v>29452.949099999998</v>
      </c>
      <c r="D576" s="20">
        <f t="shared" si="196"/>
        <v>12755.461000000001</v>
      </c>
      <c r="E576" s="20">
        <f t="shared" si="196"/>
        <v>4085.9821</v>
      </c>
      <c r="F576" s="20">
        <f t="shared" si="196"/>
        <v>3422.1977</v>
      </c>
      <c r="G576" s="20">
        <f t="shared" si="196"/>
        <v>7070.6508</v>
      </c>
      <c r="H576" s="20">
        <f t="shared" si="196"/>
        <v>13965.7791</v>
      </c>
      <c r="I576" s="20">
        <f t="shared" si="196"/>
        <v>5849.8568</v>
      </c>
      <c r="J576" s="20">
        <f t="shared" si="196"/>
        <v>14391.219700000001</v>
      </c>
      <c r="K576" s="20">
        <f t="shared" si="196"/>
        <v>3611.0892000000003</v>
      </c>
      <c r="L576" s="21">
        <f t="shared" si="196"/>
        <v>94605.18549999999</v>
      </c>
    </row>
    <row r="577" spans="2:12" ht="12" customHeight="1">
      <c r="B577" s="15" t="s">
        <v>58</v>
      </c>
      <c r="C577" s="28">
        <f aca="true" t="shared" si="197" ref="C577:L577">SUM(C259,C471,C524)</f>
        <v>302054.9841</v>
      </c>
      <c r="D577" s="29">
        <f t="shared" si="197"/>
        <v>90734.3606</v>
      </c>
      <c r="E577" s="29">
        <f t="shared" si="197"/>
        <v>136371.8084</v>
      </c>
      <c r="F577" s="29">
        <f t="shared" si="197"/>
        <v>221427.22830000002</v>
      </c>
      <c r="G577" s="29">
        <f t="shared" si="197"/>
        <v>167535.6893</v>
      </c>
      <c r="H577" s="29">
        <f t="shared" si="197"/>
        <v>73812.2584</v>
      </c>
      <c r="I577" s="29">
        <f t="shared" si="197"/>
        <v>32377.5798</v>
      </c>
      <c r="J577" s="29">
        <f t="shared" si="197"/>
        <v>42478.7182</v>
      </c>
      <c r="K577" s="29">
        <f t="shared" si="197"/>
        <v>32910.1718</v>
      </c>
      <c r="L577" s="30">
        <f t="shared" si="197"/>
        <v>1099702.7989000003</v>
      </c>
    </row>
    <row r="578" spans="2:12" ht="12" customHeight="1">
      <c r="B578" s="12" t="s">
        <v>59</v>
      </c>
      <c r="C578" s="19">
        <f aca="true" t="shared" si="198" ref="C578:L578">SUM(C260,C472,C525)</f>
        <v>41541.5523</v>
      </c>
      <c r="D578" s="20">
        <f t="shared" si="198"/>
        <v>17991.4511</v>
      </c>
      <c r="E578" s="20">
        <f t="shared" si="198"/>
        <v>23537.5914</v>
      </c>
      <c r="F578" s="20">
        <f t="shared" si="198"/>
        <v>11891.962199999998</v>
      </c>
      <c r="G578" s="20">
        <f t="shared" si="198"/>
        <v>5623.8963</v>
      </c>
      <c r="H578" s="20">
        <f t="shared" si="198"/>
        <v>2785.5065</v>
      </c>
      <c r="I578" s="20">
        <f t="shared" si="198"/>
        <v>3852.3819</v>
      </c>
      <c r="J578" s="20">
        <f t="shared" si="198"/>
        <v>3766.2013</v>
      </c>
      <c r="K578" s="20">
        <f t="shared" si="198"/>
        <v>10961.07</v>
      </c>
      <c r="L578" s="21">
        <f t="shared" si="198"/>
        <v>121951.61299999998</v>
      </c>
    </row>
    <row r="579" spans="2:12" ht="12" customHeight="1">
      <c r="B579" s="12" t="s">
        <v>60</v>
      </c>
      <c r="C579" s="19">
        <f aca="true" t="shared" si="199" ref="C579:L579">SUM(C261,C473,C526)</f>
        <v>50995.6595</v>
      </c>
      <c r="D579" s="20">
        <f t="shared" si="199"/>
        <v>5832.1008999999995</v>
      </c>
      <c r="E579" s="20">
        <f t="shared" si="199"/>
        <v>10177.0031</v>
      </c>
      <c r="F579" s="20">
        <f t="shared" si="199"/>
        <v>7893.8081999999995</v>
      </c>
      <c r="G579" s="20">
        <f t="shared" si="199"/>
        <v>2300.1153</v>
      </c>
      <c r="H579" s="20">
        <f t="shared" si="199"/>
        <v>4458.0639</v>
      </c>
      <c r="I579" s="20">
        <f t="shared" si="199"/>
        <v>11098.0759</v>
      </c>
      <c r="J579" s="20">
        <f t="shared" si="199"/>
        <v>6257.5288</v>
      </c>
      <c r="K579" s="20">
        <f t="shared" si="199"/>
        <v>17405.3348</v>
      </c>
      <c r="L579" s="21">
        <f t="shared" si="199"/>
        <v>116417.6904</v>
      </c>
    </row>
    <row r="580" spans="2:12" ht="12" customHeight="1">
      <c r="B580" s="12" t="s">
        <v>61</v>
      </c>
      <c r="C580" s="19">
        <f aca="true" t="shared" si="200" ref="C580:L580">SUM(C262,C474,C527)</f>
        <v>155649.4038</v>
      </c>
      <c r="D580" s="20">
        <f t="shared" si="200"/>
        <v>18677.4722</v>
      </c>
      <c r="E580" s="20">
        <f t="shared" si="200"/>
        <v>7471.9464</v>
      </c>
      <c r="F580" s="20">
        <f t="shared" si="200"/>
        <v>19343.252399999998</v>
      </c>
      <c r="G580" s="20">
        <f t="shared" si="200"/>
        <v>1396.0203000000001</v>
      </c>
      <c r="H580" s="20">
        <f t="shared" si="200"/>
        <v>2539.4092</v>
      </c>
      <c r="I580" s="20">
        <f t="shared" si="200"/>
        <v>4429.0738</v>
      </c>
      <c r="J580" s="20">
        <f t="shared" si="200"/>
        <v>4853.694499999999</v>
      </c>
      <c r="K580" s="20">
        <f t="shared" si="200"/>
        <v>5045.9812999999995</v>
      </c>
      <c r="L580" s="21">
        <f t="shared" si="200"/>
        <v>219406.25389999998</v>
      </c>
    </row>
    <row r="581" spans="2:12" ht="12" customHeight="1">
      <c r="B581" s="12" t="s">
        <v>62</v>
      </c>
      <c r="C581" s="19">
        <f aca="true" t="shared" si="201" ref="C581:L581">SUM(C263,C475,C528)</f>
        <v>55965.793000000005</v>
      </c>
      <c r="D581" s="20">
        <f t="shared" si="201"/>
        <v>14556.7979</v>
      </c>
      <c r="E581" s="20">
        <f t="shared" si="201"/>
        <v>26062.3759</v>
      </c>
      <c r="F581" s="20">
        <f t="shared" si="201"/>
        <v>30711.718199999996</v>
      </c>
      <c r="G581" s="20">
        <f t="shared" si="201"/>
        <v>32657.9064</v>
      </c>
      <c r="H581" s="20">
        <f t="shared" si="201"/>
        <v>4413.3493</v>
      </c>
      <c r="I581" s="20">
        <f t="shared" si="201"/>
        <v>1799.5157</v>
      </c>
      <c r="J581" s="20">
        <f t="shared" si="201"/>
        <v>3964.28</v>
      </c>
      <c r="K581" s="20">
        <f t="shared" si="201"/>
        <v>2663.7811</v>
      </c>
      <c r="L581" s="21">
        <f t="shared" si="201"/>
        <v>172795.5175</v>
      </c>
    </row>
    <row r="582" spans="2:12" ht="12" customHeight="1">
      <c r="B582" s="12" t="s">
        <v>63</v>
      </c>
      <c r="C582" s="19">
        <f aca="true" t="shared" si="202" ref="C582:L582">SUM(C264,C476,C529)</f>
        <v>68069.0065</v>
      </c>
      <c r="D582" s="20">
        <f t="shared" si="202"/>
        <v>13577.4593</v>
      </c>
      <c r="E582" s="20">
        <f t="shared" si="202"/>
        <v>7233.859</v>
      </c>
      <c r="F582" s="20">
        <f t="shared" si="202"/>
        <v>5529.7029999999995</v>
      </c>
      <c r="G582" s="20">
        <f t="shared" si="202"/>
        <v>19859.15</v>
      </c>
      <c r="H582" s="20">
        <f t="shared" si="202"/>
        <v>2195.1825</v>
      </c>
      <c r="I582" s="20">
        <f t="shared" si="202"/>
        <v>12438.4316</v>
      </c>
      <c r="J582" s="20">
        <f t="shared" si="202"/>
        <v>13292.4478</v>
      </c>
      <c r="K582" s="20">
        <f t="shared" si="202"/>
        <v>2773.6817</v>
      </c>
      <c r="L582" s="21">
        <f t="shared" si="202"/>
        <v>144968.9214</v>
      </c>
    </row>
    <row r="583" spans="2:12" ht="12" customHeight="1">
      <c r="B583" s="12" t="s">
        <v>64</v>
      </c>
      <c r="C583" s="19">
        <f aca="true" t="shared" si="203" ref="C583:L583">SUM(C265,C477,C530)</f>
        <v>82892.8937</v>
      </c>
      <c r="D583" s="20">
        <f t="shared" si="203"/>
        <v>19701.206</v>
      </c>
      <c r="E583" s="20">
        <f t="shared" si="203"/>
        <v>16238.7978</v>
      </c>
      <c r="F583" s="20">
        <f t="shared" si="203"/>
        <v>4864.1338000000005</v>
      </c>
      <c r="G583" s="20">
        <f t="shared" si="203"/>
        <v>10839.308200000001</v>
      </c>
      <c r="H583" s="20">
        <f t="shared" si="203"/>
        <v>5971.3402</v>
      </c>
      <c r="I583" s="20">
        <f t="shared" si="203"/>
        <v>12223.4885</v>
      </c>
      <c r="J583" s="20">
        <f t="shared" si="203"/>
        <v>19243.9618</v>
      </c>
      <c r="K583" s="20">
        <f t="shared" si="203"/>
        <v>4726.4363</v>
      </c>
      <c r="L583" s="21">
        <f t="shared" si="203"/>
        <v>176701.56629999998</v>
      </c>
    </row>
    <row r="584" spans="2:12" ht="12" customHeight="1">
      <c r="B584" s="16" t="s">
        <v>65</v>
      </c>
      <c r="C584" s="31">
        <f aca="true" t="shared" si="204" ref="C584:L584">SUM(C266,C478,C531)</f>
        <v>49014.134099999996</v>
      </c>
      <c r="D584" s="32">
        <f t="shared" si="204"/>
        <v>5813.438300000001</v>
      </c>
      <c r="E584" s="32">
        <f t="shared" si="204"/>
        <v>3954.1776999999997</v>
      </c>
      <c r="F584" s="32">
        <f t="shared" si="204"/>
        <v>34.6438</v>
      </c>
      <c r="G584" s="32">
        <f t="shared" si="204"/>
        <v>7.2868</v>
      </c>
      <c r="H584" s="32">
        <f t="shared" si="204"/>
        <v>41.1558</v>
      </c>
      <c r="I584" s="32">
        <f t="shared" si="204"/>
        <v>21.9687</v>
      </c>
      <c r="J584" s="32">
        <f t="shared" si="204"/>
        <v>0</v>
      </c>
      <c r="K584" s="32">
        <f t="shared" si="204"/>
        <v>242.9064</v>
      </c>
      <c r="L584" s="33">
        <f t="shared" si="204"/>
        <v>59129.7116</v>
      </c>
    </row>
    <row r="585" spans="2:12" ht="12" customHeight="1">
      <c r="B585" s="16" t="s">
        <v>66</v>
      </c>
      <c r="C585" s="31">
        <f aca="true" t="shared" si="205" ref="C585:L585">SUM(C267,C479,C532)</f>
        <v>8629154.6189</v>
      </c>
      <c r="D585" s="32">
        <f t="shared" si="205"/>
        <v>2451848.9034999995</v>
      </c>
      <c r="E585" s="32">
        <f t="shared" si="205"/>
        <v>2079741.9538999998</v>
      </c>
      <c r="F585" s="32">
        <f t="shared" si="205"/>
        <v>2329879.9884000006</v>
      </c>
      <c r="G585" s="32">
        <f t="shared" si="205"/>
        <v>1608266.0143</v>
      </c>
      <c r="H585" s="32">
        <f t="shared" si="205"/>
        <v>2794270.168100001</v>
      </c>
      <c r="I585" s="32">
        <f t="shared" si="205"/>
        <v>1265114.9616999999</v>
      </c>
      <c r="J585" s="32">
        <f t="shared" si="205"/>
        <v>935722.4253000002</v>
      </c>
      <c r="K585" s="32">
        <f t="shared" si="205"/>
        <v>318343.93480000005</v>
      </c>
      <c r="L585" s="33">
        <f t="shared" si="205"/>
        <v>22412342.968900003</v>
      </c>
    </row>
    <row r="587" spans="2:4" s="3" customFormat="1" ht="13.5" customHeight="1">
      <c r="B587" s="4" t="s">
        <v>1</v>
      </c>
      <c r="C587" s="36" t="s">
        <v>12</v>
      </c>
      <c r="D587" s="37"/>
    </row>
    <row r="588" spans="2:13" ht="12" customHeight="1">
      <c r="B588" s="10"/>
      <c r="C588" s="11"/>
      <c r="D588" s="11"/>
      <c r="E588" s="11"/>
      <c r="F588" s="11"/>
      <c r="G588" s="11"/>
      <c r="H588" s="11"/>
      <c r="I588" s="11"/>
      <c r="J588" s="11"/>
      <c r="K588" s="11"/>
      <c r="L588" s="6" t="s">
        <v>78</v>
      </c>
      <c r="M588" s="7"/>
    </row>
    <row r="589" spans="2:12" s="5" customFormat="1" ht="13.5" customHeight="1">
      <c r="B589" s="34" t="s">
        <v>67</v>
      </c>
      <c r="C589" s="38" t="s">
        <v>68</v>
      </c>
      <c r="D589" s="40" t="s">
        <v>69</v>
      </c>
      <c r="E589" s="40" t="s">
        <v>70</v>
      </c>
      <c r="F589" s="40" t="s">
        <v>71</v>
      </c>
      <c r="G589" s="40" t="s">
        <v>72</v>
      </c>
      <c r="H589" s="40" t="s">
        <v>73</v>
      </c>
      <c r="I589" s="40" t="s">
        <v>74</v>
      </c>
      <c r="J589" s="40" t="s">
        <v>75</v>
      </c>
      <c r="K589" s="40" t="s">
        <v>76</v>
      </c>
      <c r="L589" s="42" t="s">
        <v>77</v>
      </c>
    </row>
    <row r="590" spans="2:12" s="5" customFormat="1" ht="13.5" customHeight="1">
      <c r="B590" s="35" t="s">
        <v>18</v>
      </c>
      <c r="C590" s="39"/>
      <c r="D590" s="41"/>
      <c r="E590" s="41"/>
      <c r="F590" s="41"/>
      <c r="G590" s="41"/>
      <c r="H590" s="41"/>
      <c r="I590" s="41"/>
      <c r="J590" s="41"/>
      <c r="K590" s="41"/>
      <c r="L590" s="43"/>
    </row>
    <row r="591" spans="2:12" ht="12" customHeight="1">
      <c r="B591" s="12" t="s">
        <v>19</v>
      </c>
      <c r="C591" s="19">
        <v>0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1">
        <f>SUM(C591:K591)</f>
        <v>0</v>
      </c>
    </row>
    <row r="592" spans="2:12" ht="12" customHeight="1">
      <c r="B592" s="12" t="s">
        <v>20</v>
      </c>
      <c r="C592" s="19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3.0336</v>
      </c>
      <c r="J592" s="20">
        <v>0</v>
      </c>
      <c r="K592" s="20">
        <v>0</v>
      </c>
      <c r="L592" s="21">
        <f>SUM(C592:K592)</f>
        <v>3.0336</v>
      </c>
    </row>
    <row r="593" spans="2:12" ht="12" customHeight="1">
      <c r="B593" s="12" t="s">
        <v>21</v>
      </c>
      <c r="C593" s="19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1">
        <f>SUM(C593:K593)</f>
        <v>0</v>
      </c>
    </row>
    <row r="594" spans="2:12" ht="12" customHeight="1">
      <c r="B594" s="12" t="s">
        <v>22</v>
      </c>
      <c r="C594" s="19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1">
        <f>SUM(C594:K594)</f>
        <v>0</v>
      </c>
    </row>
    <row r="595" spans="2:12" ht="12" customHeight="1">
      <c r="B595" s="12" t="s">
        <v>23</v>
      </c>
      <c r="C595" s="19">
        <v>0</v>
      </c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1">
        <f aca="true" t="shared" si="206" ref="L595:L637">SUM(C595:K595)</f>
        <v>0</v>
      </c>
    </row>
    <row r="596" spans="2:12" ht="12" customHeight="1">
      <c r="B596" s="12" t="s">
        <v>24</v>
      </c>
      <c r="C596" s="19">
        <v>0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1">
        <f t="shared" si="206"/>
        <v>0</v>
      </c>
    </row>
    <row r="597" spans="2:12" ht="12" customHeight="1">
      <c r="B597" s="12" t="s">
        <v>25</v>
      </c>
      <c r="C597" s="19">
        <v>0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14.6935</v>
      </c>
      <c r="L597" s="21">
        <f t="shared" si="206"/>
        <v>14.6935</v>
      </c>
    </row>
    <row r="598" spans="2:12" ht="12" customHeight="1">
      <c r="B598" s="12" t="s">
        <v>26</v>
      </c>
      <c r="C598" s="19">
        <v>0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6.1752</v>
      </c>
      <c r="K598" s="20">
        <v>0</v>
      </c>
      <c r="L598" s="21">
        <f t="shared" si="206"/>
        <v>6.1752</v>
      </c>
    </row>
    <row r="599" spans="2:12" ht="12" customHeight="1">
      <c r="B599" s="12" t="s">
        <v>27</v>
      </c>
      <c r="C599" s="19">
        <v>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1">
        <f t="shared" si="206"/>
        <v>0</v>
      </c>
    </row>
    <row r="600" spans="2:12" ht="12" customHeight="1">
      <c r="B600" s="13" t="s">
        <v>28</v>
      </c>
      <c r="C600" s="22">
        <v>0</v>
      </c>
      <c r="D600" s="23">
        <v>0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4">
        <f t="shared" si="206"/>
        <v>0</v>
      </c>
    </row>
    <row r="601" spans="2:12" ht="12" customHeight="1">
      <c r="B601" s="12" t="s">
        <v>29</v>
      </c>
      <c r="C601" s="19">
        <v>0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1">
        <f t="shared" si="206"/>
        <v>0</v>
      </c>
    </row>
    <row r="602" spans="2:12" ht="12" customHeight="1">
      <c r="B602" s="12" t="s">
        <v>30</v>
      </c>
      <c r="C602" s="19">
        <v>0</v>
      </c>
      <c r="D602" s="20">
        <v>0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1">
        <f t="shared" si="206"/>
        <v>0</v>
      </c>
    </row>
    <row r="603" spans="2:12" ht="12" customHeight="1">
      <c r="B603" s="12" t="s">
        <v>31</v>
      </c>
      <c r="C603" s="19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6.1325</v>
      </c>
      <c r="K603" s="20">
        <v>0</v>
      </c>
      <c r="L603" s="21">
        <f t="shared" si="206"/>
        <v>6.1325</v>
      </c>
    </row>
    <row r="604" spans="2:12" ht="12" customHeight="1">
      <c r="B604" s="12" t="s">
        <v>32</v>
      </c>
      <c r="C604" s="19">
        <v>0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1">
        <f t="shared" si="206"/>
        <v>0</v>
      </c>
    </row>
    <row r="605" spans="2:12" ht="12" customHeight="1">
      <c r="B605" s="12" t="s">
        <v>33</v>
      </c>
      <c r="C605" s="19">
        <v>0</v>
      </c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1">
        <f t="shared" si="206"/>
        <v>0</v>
      </c>
    </row>
    <row r="606" spans="2:12" ht="12" customHeight="1">
      <c r="B606" s="12" t="s">
        <v>34</v>
      </c>
      <c r="C606" s="19">
        <v>0</v>
      </c>
      <c r="D606" s="20">
        <v>0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1">
        <f t="shared" si="206"/>
        <v>0</v>
      </c>
    </row>
    <row r="607" spans="2:12" ht="12" customHeight="1">
      <c r="B607" s="12" t="s">
        <v>35</v>
      </c>
      <c r="C607" s="19">
        <v>0</v>
      </c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15.0672</v>
      </c>
      <c r="L607" s="21">
        <f t="shared" si="206"/>
        <v>15.0672</v>
      </c>
    </row>
    <row r="608" spans="2:12" ht="12" customHeight="1">
      <c r="B608" s="12" t="s">
        <v>36</v>
      </c>
      <c r="C608" s="19">
        <v>0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1.8851</v>
      </c>
      <c r="L608" s="21">
        <f t="shared" si="206"/>
        <v>1.8851</v>
      </c>
    </row>
    <row r="609" spans="2:12" ht="12" customHeight="1">
      <c r="B609" s="12" t="s">
        <v>37</v>
      </c>
      <c r="C609" s="19">
        <v>0</v>
      </c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1">
        <f t="shared" si="206"/>
        <v>0</v>
      </c>
    </row>
    <row r="610" spans="2:12" ht="12" customHeight="1">
      <c r="B610" s="12" t="s">
        <v>38</v>
      </c>
      <c r="C610" s="19">
        <v>0</v>
      </c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1">
        <f t="shared" si="206"/>
        <v>0</v>
      </c>
    </row>
    <row r="611" spans="2:12" ht="12" customHeight="1">
      <c r="B611" s="14" t="s">
        <v>39</v>
      </c>
      <c r="C611" s="25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18.6561</v>
      </c>
      <c r="L611" s="27">
        <f t="shared" si="206"/>
        <v>18.6561</v>
      </c>
    </row>
    <row r="612" spans="2:12" ht="12" customHeight="1">
      <c r="B612" s="12" t="s">
        <v>40</v>
      </c>
      <c r="C612" s="19">
        <v>0</v>
      </c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12.1686</v>
      </c>
      <c r="L612" s="21">
        <f t="shared" si="206"/>
        <v>12.1686</v>
      </c>
    </row>
    <row r="613" spans="2:12" ht="12" customHeight="1">
      <c r="B613" s="12" t="s">
        <v>41</v>
      </c>
      <c r="C613" s="19">
        <v>0</v>
      </c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3.5652</v>
      </c>
      <c r="L613" s="21">
        <f t="shared" si="206"/>
        <v>3.5652</v>
      </c>
    </row>
    <row r="614" spans="2:12" ht="12" customHeight="1">
      <c r="B614" s="12" t="s">
        <v>42</v>
      </c>
      <c r="C614" s="19">
        <v>0</v>
      </c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40.3157</v>
      </c>
      <c r="L614" s="21">
        <f t="shared" si="206"/>
        <v>40.3157</v>
      </c>
    </row>
    <row r="615" spans="2:12" ht="12" customHeight="1">
      <c r="B615" s="12" t="s">
        <v>43</v>
      </c>
      <c r="C615" s="19">
        <v>0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25.4271</v>
      </c>
      <c r="L615" s="21">
        <f t="shared" si="206"/>
        <v>25.4271</v>
      </c>
    </row>
    <row r="616" spans="2:12" ht="12" customHeight="1">
      <c r="B616" s="12" t="s">
        <v>44</v>
      </c>
      <c r="C616" s="19">
        <v>0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1">
        <f t="shared" si="206"/>
        <v>0</v>
      </c>
    </row>
    <row r="617" spans="2:12" ht="12" customHeight="1">
      <c r="B617" s="12" t="s">
        <v>45</v>
      </c>
      <c r="C617" s="19">
        <v>0</v>
      </c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12.1141</v>
      </c>
      <c r="K617" s="20">
        <v>127.3071</v>
      </c>
      <c r="L617" s="21">
        <f t="shared" si="206"/>
        <v>139.4212</v>
      </c>
    </row>
    <row r="618" spans="2:12" ht="12" customHeight="1">
      <c r="B618" s="12" t="s">
        <v>46</v>
      </c>
      <c r="C618" s="19">
        <v>0</v>
      </c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366.2031</v>
      </c>
      <c r="L618" s="21">
        <f t="shared" si="206"/>
        <v>366.2031</v>
      </c>
    </row>
    <row r="619" spans="2:12" ht="12" customHeight="1">
      <c r="B619" s="12" t="s">
        <v>47</v>
      </c>
      <c r="C619" s="19">
        <v>0</v>
      </c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1">
        <f t="shared" si="206"/>
        <v>0</v>
      </c>
    </row>
    <row r="620" spans="2:12" ht="12" customHeight="1">
      <c r="B620" s="15" t="s">
        <v>48</v>
      </c>
      <c r="C620" s="28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8.7652</v>
      </c>
      <c r="L620" s="30">
        <f t="shared" si="206"/>
        <v>8.7652</v>
      </c>
    </row>
    <row r="621" spans="2:12" ht="12" customHeight="1">
      <c r="B621" s="12" t="s">
        <v>49</v>
      </c>
      <c r="C621" s="19">
        <v>0</v>
      </c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1">
        <f t="shared" si="206"/>
        <v>0</v>
      </c>
    </row>
    <row r="622" spans="2:12" ht="12" customHeight="1">
      <c r="B622" s="12" t="s">
        <v>50</v>
      </c>
      <c r="C622" s="19">
        <v>0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1">
        <f t="shared" si="206"/>
        <v>0</v>
      </c>
    </row>
    <row r="623" spans="2:12" ht="12" customHeight="1">
      <c r="B623" s="12" t="s">
        <v>51</v>
      </c>
      <c r="C623" s="19">
        <v>0</v>
      </c>
      <c r="D623" s="20">
        <v>0</v>
      </c>
      <c r="E623" s="20">
        <v>0</v>
      </c>
      <c r="F623" s="20">
        <v>23.4006</v>
      </c>
      <c r="G623" s="20">
        <v>0</v>
      </c>
      <c r="H623" s="20">
        <v>0</v>
      </c>
      <c r="I623" s="20">
        <v>0</v>
      </c>
      <c r="J623" s="20">
        <v>0</v>
      </c>
      <c r="K623" s="20">
        <v>30.3167</v>
      </c>
      <c r="L623" s="21">
        <f t="shared" si="206"/>
        <v>53.7173</v>
      </c>
    </row>
    <row r="624" spans="2:12" ht="12" customHeight="1">
      <c r="B624" s="12" t="s">
        <v>52</v>
      </c>
      <c r="C624" s="19">
        <v>0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1">
        <f t="shared" si="206"/>
        <v>0</v>
      </c>
    </row>
    <row r="625" spans="2:12" ht="12" customHeight="1">
      <c r="B625" s="12" t="s">
        <v>53</v>
      </c>
      <c r="C625" s="19">
        <v>0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9.0147</v>
      </c>
      <c r="L625" s="21">
        <f t="shared" si="206"/>
        <v>9.0147</v>
      </c>
    </row>
    <row r="626" spans="2:12" ht="12" customHeight="1">
      <c r="B626" s="12" t="s">
        <v>54</v>
      </c>
      <c r="C626" s="19">
        <v>0</v>
      </c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14.8728</v>
      </c>
      <c r="L626" s="21">
        <f t="shared" si="206"/>
        <v>14.8728</v>
      </c>
    </row>
    <row r="627" spans="2:12" ht="12" customHeight="1">
      <c r="B627" s="12" t="s">
        <v>55</v>
      </c>
      <c r="C627" s="19">
        <v>0</v>
      </c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6.9833</v>
      </c>
      <c r="L627" s="21">
        <f t="shared" si="206"/>
        <v>6.9833</v>
      </c>
    </row>
    <row r="628" spans="2:12" ht="12" customHeight="1">
      <c r="B628" s="12" t="s">
        <v>56</v>
      </c>
      <c r="C628" s="19">
        <v>0</v>
      </c>
      <c r="D628" s="20">
        <v>0</v>
      </c>
      <c r="E628" s="20">
        <v>0</v>
      </c>
      <c r="F628" s="20">
        <v>0</v>
      </c>
      <c r="G628" s="20">
        <v>27.9723</v>
      </c>
      <c r="H628" s="20">
        <v>0</v>
      </c>
      <c r="I628" s="20">
        <v>0</v>
      </c>
      <c r="J628" s="20">
        <v>0</v>
      </c>
      <c r="K628" s="20">
        <v>55.877</v>
      </c>
      <c r="L628" s="21">
        <f t="shared" si="206"/>
        <v>83.8493</v>
      </c>
    </row>
    <row r="629" spans="2:12" ht="12" customHeight="1">
      <c r="B629" s="12" t="s">
        <v>57</v>
      </c>
      <c r="C629" s="19">
        <v>0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1">
        <f t="shared" si="206"/>
        <v>0</v>
      </c>
    </row>
    <row r="630" spans="2:12" ht="12" customHeight="1">
      <c r="B630" s="15" t="s">
        <v>58</v>
      </c>
      <c r="C630" s="28">
        <v>0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463.0552</v>
      </c>
      <c r="K630" s="29">
        <v>78.2803</v>
      </c>
      <c r="L630" s="30">
        <f t="shared" si="206"/>
        <v>541.3355</v>
      </c>
    </row>
    <row r="631" spans="2:12" ht="12" customHeight="1">
      <c r="B631" s="12" t="s">
        <v>59</v>
      </c>
      <c r="C631" s="19">
        <v>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7.5137</v>
      </c>
      <c r="K631" s="20">
        <v>0</v>
      </c>
      <c r="L631" s="21">
        <f t="shared" si="206"/>
        <v>7.5137</v>
      </c>
    </row>
    <row r="632" spans="2:12" ht="12" customHeight="1">
      <c r="B632" s="12" t="s">
        <v>60</v>
      </c>
      <c r="C632" s="19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52.9152</v>
      </c>
      <c r="K632" s="20">
        <v>0</v>
      </c>
      <c r="L632" s="21">
        <f t="shared" si="206"/>
        <v>52.9152</v>
      </c>
    </row>
    <row r="633" spans="2:12" ht="12" customHeight="1">
      <c r="B633" s="12" t="s">
        <v>61</v>
      </c>
      <c r="C633" s="19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37.0416</v>
      </c>
      <c r="K633" s="20">
        <v>0</v>
      </c>
      <c r="L633" s="21">
        <f t="shared" si="206"/>
        <v>37.0416</v>
      </c>
    </row>
    <row r="634" spans="2:12" ht="12" customHeight="1">
      <c r="B634" s="12" t="s">
        <v>62</v>
      </c>
      <c r="C634" s="19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1.9396</v>
      </c>
      <c r="K634" s="20">
        <v>0</v>
      </c>
      <c r="L634" s="21">
        <f t="shared" si="206"/>
        <v>1.9396</v>
      </c>
    </row>
    <row r="635" spans="2:12" ht="12" customHeight="1">
      <c r="B635" s="12" t="s">
        <v>63</v>
      </c>
      <c r="C635" s="19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10.368</v>
      </c>
      <c r="K635" s="20">
        <v>1</v>
      </c>
      <c r="L635" s="21">
        <f t="shared" si="206"/>
        <v>11.368</v>
      </c>
    </row>
    <row r="636" spans="2:12" ht="12" customHeight="1">
      <c r="B636" s="12" t="s">
        <v>64</v>
      </c>
      <c r="C636" s="19">
        <v>0</v>
      </c>
      <c r="D636" s="20">
        <v>0</v>
      </c>
      <c r="E636" s="20">
        <v>0</v>
      </c>
      <c r="F636" s="20">
        <v>0</v>
      </c>
      <c r="G636" s="20">
        <v>0</v>
      </c>
      <c r="H636" s="20">
        <v>15.0567</v>
      </c>
      <c r="I636" s="20">
        <v>7.1658</v>
      </c>
      <c r="J636" s="20">
        <v>60.5324</v>
      </c>
      <c r="K636" s="20">
        <v>3</v>
      </c>
      <c r="L636" s="21">
        <f t="shared" si="206"/>
        <v>85.7549</v>
      </c>
    </row>
    <row r="637" spans="2:12" ht="12" customHeight="1">
      <c r="B637" s="16" t="s">
        <v>65</v>
      </c>
      <c r="C637" s="31">
        <v>0</v>
      </c>
      <c r="D637" s="32">
        <v>0</v>
      </c>
      <c r="E637" s="32">
        <v>0</v>
      </c>
      <c r="F637" s="32">
        <v>0</v>
      </c>
      <c r="G637" s="32">
        <v>0</v>
      </c>
      <c r="H637" s="32">
        <v>185.8474</v>
      </c>
      <c r="I637" s="32">
        <v>89.5023</v>
      </c>
      <c r="J637" s="32">
        <v>3.8483</v>
      </c>
      <c r="K637" s="32">
        <v>7.5691</v>
      </c>
      <c r="L637" s="33">
        <f t="shared" si="206"/>
        <v>286.76709999999997</v>
      </c>
    </row>
    <row r="638" spans="2:12" ht="12" customHeight="1">
      <c r="B638" s="16" t="s">
        <v>66</v>
      </c>
      <c r="C638" s="31">
        <f aca="true" t="shared" si="207" ref="C638:K638">SUM(C591:C637)</f>
        <v>0</v>
      </c>
      <c r="D638" s="32">
        <f t="shared" si="207"/>
        <v>0</v>
      </c>
      <c r="E638" s="32">
        <f t="shared" si="207"/>
        <v>0</v>
      </c>
      <c r="F638" s="32">
        <f t="shared" si="207"/>
        <v>23.4006</v>
      </c>
      <c r="G638" s="32">
        <f t="shared" si="207"/>
        <v>27.9723</v>
      </c>
      <c r="H638" s="32">
        <f t="shared" si="207"/>
        <v>200.9041</v>
      </c>
      <c r="I638" s="32">
        <f t="shared" si="207"/>
        <v>99.7017</v>
      </c>
      <c r="J638" s="32">
        <f t="shared" si="207"/>
        <v>661.6358000000002</v>
      </c>
      <c r="K638" s="32">
        <f t="shared" si="207"/>
        <v>840.9678</v>
      </c>
      <c r="L638" s="33">
        <f>SUM(C638:K638)</f>
        <v>1854.5823000000003</v>
      </c>
    </row>
    <row r="640" spans="2:4" s="3" customFormat="1" ht="13.5" customHeight="1">
      <c r="B640" s="4" t="s">
        <v>1</v>
      </c>
      <c r="C640" s="36" t="s">
        <v>13</v>
      </c>
      <c r="D640" s="37"/>
    </row>
    <row r="641" spans="2:13" ht="12" customHeight="1">
      <c r="B641" s="10"/>
      <c r="C641" s="11"/>
      <c r="D641" s="11"/>
      <c r="E641" s="11"/>
      <c r="F641" s="11"/>
      <c r="G641" s="11"/>
      <c r="H641" s="11"/>
      <c r="I641" s="11"/>
      <c r="J641" s="11"/>
      <c r="K641" s="11"/>
      <c r="L641" s="6" t="s">
        <v>78</v>
      </c>
      <c r="M641" s="7"/>
    </row>
    <row r="642" spans="2:12" s="5" customFormat="1" ht="13.5" customHeight="1">
      <c r="B642" s="34" t="s">
        <v>67</v>
      </c>
      <c r="C642" s="38" t="s">
        <v>68</v>
      </c>
      <c r="D642" s="40" t="s">
        <v>69</v>
      </c>
      <c r="E642" s="40" t="s">
        <v>70</v>
      </c>
      <c r="F642" s="40" t="s">
        <v>71</v>
      </c>
      <c r="G642" s="40" t="s">
        <v>72</v>
      </c>
      <c r="H642" s="40" t="s">
        <v>73</v>
      </c>
      <c r="I642" s="40" t="s">
        <v>74</v>
      </c>
      <c r="J642" s="40" t="s">
        <v>75</v>
      </c>
      <c r="K642" s="40" t="s">
        <v>76</v>
      </c>
      <c r="L642" s="42" t="s">
        <v>77</v>
      </c>
    </row>
    <row r="643" spans="2:12" s="5" customFormat="1" ht="13.5" customHeight="1">
      <c r="B643" s="35" t="s">
        <v>18</v>
      </c>
      <c r="C643" s="39"/>
      <c r="D643" s="41"/>
      <c r="E643" s="41"/>
      <c r="F643" s="41"/>
      <c r="G643" s="41"/>
      <c r="H643" s="41"/>
      <c r="I643" s="41"/>
      <c r="J643" s="41"/>
      <c r="K643" s="41"/>
      <c r="L643" s="43"/>
    </row>
    <row r="644" spans="2:12" ht="12" customHeight="1">
      <c r="B644" s="12" t="s">
        <v>19</v>
      </c>
      <c r="C644" s="19">
        <v>0</v>
      </c>
      <c r="D644" s="20">
        <v>0</v>
      </c>
      <c r="E644" s="20">
        <v>0</v>
      </c>
      <c r="F644" s="20">
        <v>0</v>
      </c>
      <c r="G644" s="20">
        <v>0</v>
      </c>
      <c r="H644" s="20">
        <v>3.2328</v>
      </c>
      <c r="I644" s="20">
        <v>6.4656</v>
      </c>
      <c r="J644" s="20">
        <v>468.5343</v>
      </c>
      <c r="K644" s="20">
        <v>650.0786</v>
      </c>
      <c r="L644" s="21">
        <f>SUM(C644:K644)</f>
        <v>1128.3113</v>
      </c>
    </row>
    <row r="645" spans="2:12" ht="12" customHeight="1">
      <c r="B645" s="12" t="s">
        <v>20</v>
      </c>
      <c r="C645" s="19">
        <v>0</v>
      </c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1">
        <f>SUM(C645:K645)</f>
        <v>0</v>
      </c>
    </row>
    <row r="646" spans="2:12" ht="12" customHeight="1">
      <c r="B646" s="12" t="s">
        <v>21</v>
      </c>
      <c r="C646" s="19">
        <v>0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1">
        <f>SUM(C646:K646)</f>
        <v>0</v>
      </c>
    </row>
    <row r="647" spans="2:12" ht="12" customHeight="1">
      <c r="B647" s="12" t="s">
        <v>22</v>
      </c>
      <c r="C647" s="19">
        <v>0</v>
      </c>
      <c r="D647" s="20">
        <v>0</v>
      </c>
      <c r="E647" s="20">
        <v>0</v>
      </c>
      <c r="F647" s="20">
        <v>0</v>
      </c>
      <c r="G647" s="20">
        <v>0</v>
      </c>
      <c r="H647" s="20">
        <v>4.5558</v>
      </c>
      <c r="I647" s="20">
        <v>12.0247</v>
      </c>
      <c r="J647" s="20">
        <v>4.5558</v>
      </c>
      <c r="K647" s="20">
        <v>3.0372</v>
      </c>
      <c r="L647" s="21">
        <f>SUM(C647:K647)</f>
        <v>24.173499999999997</v>
      </c>
    </row>
    <row r="648" spans="2:12" ht="12" customHeight="1">
      <c r="B648" s="12" t="s">
        <v>23</v>
      </c>
      <c r="C648" s="19">
        <v>0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1">
        <f aca="true" t="shared" si="208" ref="L648:L690">SUM(C648:K648)</f>
        <v>0</v>
      </c>
    </row>
    <row r="649" spans="2:12" ht="12" customHeight="1">
      <c r="B649" s="12" t="s">
        <v>24</v>
      </c>
      <c r="C649" s="19">
        <v>0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35.3176</v>
      </c>
      <c r="J649" s="20">
        <v>0</v>
      </c>
      <c r="K649" s="20">
        <v>0</v>
      </c>
      <c r="L649" s="21">
        <f t="shared" si="208"/>
        <v>35.3176</v>
      </c>
    </row>
    <row r="650" spans="2:12" ht="12" customHeight="1">
      <c r="B650" s="12" t="s">
        <v>25</v>
      </c>
      <c r="C650" s="19">
        <v>0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8.2298</v>
      </c>
      <c r="J650" s="20">
        <v>8.2298</v>
      </c>
      <c r="K650" s="20">
        <v>53.9345</v>
      </c>
      <c r="L650" s="21">
        <f t="shared" si="208"/>
        <v>70.3941</v>
      </c>
    </row>
    <row r="651" spans="2:12" ht="12" customHeight="1">
      <c r="B651" s="12" t="s">
        <v>26</v>
      </c>
      <c r="C651" s="19">
        <v>0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20.008</v>
      </c>
      <c r="J651" s="20">
        <v>469.1687</v>
      </c>
      <c r="K651" s="20">
        <v>993.9891</v>
      </c>
      <c r="L651" s="21">
        <f t="shared" si="208"/>
        <v>1483.1658</v>
      </c>
    </row>
    <row r="652" spans="2:12" ht="12" customHeight="1">
      <c r="B652" s="12" t="s">
        <v>27</v>
      </c>
      <c r="C652" s="19">
        <v>0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5.5868</v>
      </c>
      <c r="J652" s="20">
        <v>52.9477</v>
      </c>
      <c r="K652" s="20">
        <v>35.6482</v>
      </c>
      <c r="L652" s="21">
        <f t="shared" si="208"/>
        <v>94.1827</v>
      </c>
    </row>
    <row r="653" spans="2:12" ht="12" customHeight="1">
      <c r="B653" s="13" t="s">
        <v>28</v>
      </c>
      <c r="C653" s="22">
        <v>0</v>
      </c>
      <c r="D653" s="23">
        <v>0</v>
      </c>
      <c r="E653" s="23">
        <v>0</v>
      </c>
      <c r="F653" s="23">
        <v>0</v>
      </c>
      <c r="G653" s="23">
        <v>0</v>
      </c>
      <c r="H653" s="23">
        <v>0</v>
      </c>
      <c r="I653" s="23">
        <v>1.1675</v>
      </c>
      <c r="J653" s="23">
        <v>131.8268</v>
      </c>
      <c r="K653" s="23">
        <v>38.7791</v>
      </c>
      <c r="L653" s="24">
        <f t="shared" si="208"/>
        <v>171.77339999999998</v>
      </c>
    </row>
    <row r="654" spans="2:12" ht="12" customHeight="1">
      <c r="B654" s="12" t="s">
        <v>29</v>
      </c>
      <c r="C654" s="19">
        <v>0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7.7119</v>
      </c>
      <c r="J654" s="20">
        <v>582.3004</v>
      </c>
      <c r="K654" s="20">
        <v>141.466</v>
      </c>
      <c r="L654" s="21">
        <f t="shared" si="208"/>
        <v>731.4783</v>
      </c>
    </row>
    <row r="655" spans="2:12" ht="12" customHeight="1">
      <c r="B655" s="12" t="s">
        <v>30</v>
      </c>
      <c r="C655" s="19">
        <v>0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97.5019</v>
      </c>
      <c r="J655" s="20">
        <v>133.9433</v>
      </c>
      <c r="K655" s="20">
        <v>201.3658</v>
      </c>
      <c r="L655" s="21">
        <f t="shared" si="208"/>
        <v>432.81100000000004</v>
      </c>
    </row>
    <row r="656" spans="2:12" ht="12" customHeight="1">
      <c r="B656" s="12" t="s">
        <v>31</v>
      </c>
      <c r="C656" s="19">
        <v>0</v>
      </c>
      <c r="D656" s="20">
        <v>0</v>
      </c>
      <c r="E656" s="20">
        <v>0</v>
      </c>
      <c r="F656" s="20">
        <v>2.0044</v>
      </c>
      <c r="G656" s="20">
        <v>8.0176</v>
      </c>
      <c r="H656" s="20">
        <v>33.0726</v>
      </c>
      <c r="I656" s="20">
        <v>25.055</v>
      </c>
      <c r="J656" s="20">
        <v>293.431</v>
      </c>
      <c r="K656" s="20">
        <v>81.3724</v>
      </c>
      <c r="L656" s="21">
        <f t="shared" si="208"/>
        <v>442.953</v>
      </c>
    </row>
    <row r="657" spans="2:12" ht="12" customHeight="1">
      <c r="B657" s="12" t="s">
        <v>32</v>
      </c>
      <c r="C657" s="19">
        <v>0</v>
      </c>
      <c r="D657" s="20">
        <v>0</v>
      </c>
      <c r="E657" s="20">
        <v>0</v>
      </c>
      <c r="F657" s="20">
        <v>0</v>
      </c>
      <c r="G657" s="20">
        <v>0</v>
      </c>
      <c r="H657" s="20">
        <v>220.763</v>
      </c>
      <c r="I657" s="20">
        <v>57.972</v>
      </c>
      <c r="J657" s="20">
        <v>294.1889</v>
      </c>
      <c r="K657" s="20">
        <v>31.9663</v>
      </c>
      <c r="L657" s="21">
        <f t="shared" si="208"/>
        <v>604.8902</v>
      </c>
    </row>
    <row r="658" spans="2:12" ht="12" customHeight="1">
      <c r="B658" s="12" t="s">
        <v>33</v>
      </c>
      <c r="C658" s="19">
        <v>0</v>
      </c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1">
        <f t="shared" si="208"/>
        <v>0</v>
      </c>
    </row>
    <row r="659" spans="2:12" ht="12" customHeight="1">
      <c r="B659" s="12" t="s">
        <v>34</v>
      </c>
      <c r="C659" s="19">
        <v>0</v>
      </c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1">
        <f t="shared" si="208"/>
        <v>0</v>
      </c>
    </row>
    <row r="660" spans="2:12" ht="12" customHeight="1">
      <c r="B660" s="12" t="s">
        <v>35</v>
      </c>
      <c r="C660" s="19">
        <v>0</v>
      </c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5.4715</v>
      </c>
      <c r="J660" s="20">
        <v>0</v>
      </c>
      <c r="K660" s="20">
        <v>5.4715</v>
      </c>
      <c r="L660" s="21">
        <f t="shared" si="208"/>
        <v>10.943</v>
      </c>
    </row>
    <row r="661" spans="2:12" ht="12" customHeight="1">
      <c r="B661" s="12" t="s">
        <v>36</v>
      </c>
      <c r="C661" s="19">
        <v>0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1">
        <f t="shared" si="208"/>
        <v>0</v>
      </c>
    </row>
    <row r="662" spans="2:12" ht="12" customHeight="1">
      <c r="B662" s="12" t="s">
        <v>37</v>
      </c>
      <c r="C662" s="19">
        <v>0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3.5814</v>
      </c>
      <c r="K662" s="20">
        <v>3.8937</v>
      </c>
      <c r="L662" s="21">
        <f t="shared" si="208"/>
        <v>7.475099999999999</v>
      </c>
    </row>
    <row r="663" spans="2:12" ht="12" customHeight="1">
      <c r="B663" s="12" t="s">
        <v>38</v>
      </c>
      <c r="C663" s="19">
        <v>0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1">
        <f t="shared" si="208"/>
        <v>0</v>
      </c>
    </row>
    <row r="664" spans="2:12" ht="12" customHeight="1">
      <c r="B664" s="14" t="s">
        <v>39</v>
      </c>
      <c r="C664" s="25">
        <v>0</v>
      </c>
      <c r="D664" s="26">
        <v>0</v>
      </c>
      <c r="E664" s="26">
        <v>0</v>
      </c>
      <c r="F664" s="26">
        <v>0</v>
      </c>
      <c r="G664" s="26">
        <v>0</v>
      </c>
      <c r="H664" s="26">
        <v>2.38</v>
      </c>
      <c r="I664" s="26">
        <v>1.19</v>
      </c>
      <c r="J664" s="26">
        <v>4.76</v>
      </c>
      <c r="K664" s="26">
        <v>4.6096</v>
      </c>
      <c r="L664" s="27">
        <f t="shared" si="208"/>
        <v>12.9396</v>
      </c>
    </row>
    <row r="665" spans="2:12" ht="12" customHeight="1">
      <c r="B665" s="12" t="s">
        <v>40</v>
      </c>
      <c r="C665" s="19">
        <v>0</v>
      </c>
      <c r="D665" s="20">
        <v>0</v>
      </c>
      <c r="E665" s="20">
        <v>0</v>
      </c>
      <c r="F665" s="20">
        <v>0</v>
      </c>
      <c r="G665" s="20">
        <v>1.5467</v>
      </c>
      <c r="H665" s="20">
        <v>8.0487</v>
      </c>
      <c r="I665" s="20">
        <v>54.4377</v>
      </c>
      <c r="J665" s="20">
        <v>71.09</v>
      </c>
      <c r="K665" s="20">
        <v>28.7477</v>
      </c>
      <c r="L665" s="21">
        <f t="shared" si="208"/>
        <v>163.87080000000003</v>
      </c>
    </row>
    <row r="666" spans="2:12" ht="12" customHeight="1">
      <c r="B666" s="12" t="s">
        <v>41</v>
      </c>
      <c r="C666" s="19">
        <v>0</v>
      </c>
      <c r="D666" s="20">
        <v>0</v>
      </c>
      <c r="E666" s="20">
        <v>0</v>
      </c>
      <c r="F666" s="20">
        <v>26.4195</v>
      </c>
      <c r="G666" s="20">
        <v>92.2278</v>
      </c>
      <c r="H666" s="20">
        <v>500.2629</v>
      </c>
      <c r="I666" s="20">
        <v>335.3196</v>
      </c>
      <c r="J666" s="20">
        <v>235.7861</v>
      </c>
      <c r="K666" s="20">
        <v>262.5157</v>
      </c>
      <c r="L666" s="21">
        <f t="shared" si="208"/>
        <v>1452.5316</v>
      </c>
    </row>
    <row r="667" spans="2:12" ht="12" customHeight="1">
      <c r="B667" s="12" t="s">
        <v>42</v>
      </c>
      <c r="C667" s="19">
        <v>0</v>
      </c>
      <c r="D667" s="20">
        <v>0</v>
      </c>
      <c r="E667" s="20">
        <v>0</v>
      </c>
      <c r="F667" s="20">
        <v>0</v>
      </c>
      <c r="G667" s="20">
        <v>0</v>
      </c>
      <c r="H667" s="20">
        <v>11.7458</v>
      </c>
      <c r="I667" s="20">
        <v>14.0976</v>
      </c>
      <c r="J667" s="20">
        <v>0</v>
      </c>
      <c r="K667" s="20">
        <v>7.9209</v>
      </c>
      <c r="L667" s="21">
        <f t="shared" si="208"/>
        <v>33.7643</v>
      </c>
    </row>
    <row r="668" spans="2:12" ht="12" customHeight="1">
      <c r="B668" s="12" t="s">
        <v>43</v>
      </c>
      <c r="C668" s="19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26.2815</v>
      </c>
      <c r="I668" s="20">
        <v>15.018</v>
      </c>
      <c r="J668" s="20">
        <v>18.7725</v>
      </c>
      <c r="K668" s="20">
        <v>13.7665</v>
      </c>
      <c r="L668" s="21">
        <f t="shared" si="208"/>
        <v>73.83850000000001</v>
      </c>
    </row>
    <row r="669" spans="2:12" ht="12" customHeight="1">
      <c r="B669" s="12" t="s">
        <v>44</v>
      </c>
      <c r="C669" s="19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7.0605</v>
      </c>
      <c r="I669" s="20">
        <v>7.0605</v>
      </c>
      <c r="J669" s="20">
        <v>4.3617</v>
      </c>
      <c r="K669" s="20">
        <v>4.2363</v>
      </c>
      <c r="L669" s="21">
        <f t="shared" si="208"/>
        <v>22.719</v>
      </c>
    </row>
    <row r="670" spans="2:12" ht="12" customHeight="1">
      <c r="B670" s="12" t="s">
        <v>45</v>
      </c>
      <c r="C670" s="19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6.5304</v>
      </c>
      <c r="I670" s="20">
        <v>7.6188</v>
      </c>
      <c r="J670" s="20">
        <v>46.8585</v>
      </c>
      <c r="K670" s="20">
        <v>65.6699</v>
      </c>
      <c r="L670" s="21">
        <f t="shared" si="208"/>
        <v>126.6776</v>
      </c>
    </row>
    <row r="671" spans="2:12" ht="12" customHeight="1">
      <c r="B671" s="12" t="s">
        <v>46</v>
      </c>
      <c r="C671" s="19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4.644</v>
      </c>
      <c r="J671" s="20">
        <v>4.644</v>
      </c>
      <c r="K671" s="20">
        <v>134.6289</v>
      </c>
      <c r="L671" s="21">
        <f t="shared" si="208"/>
        <v>143.9169</v>
      </c>
    </row>
    <row r="672" spans="2:12" ht="12" customHeight="1">
      <c r="B672" s="12" t="s">
        <v>47</v>
      </c>
      <c r="C672" s="19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26.0516</v>
      </c>
      <c r="L672" s="21">
        <f t="shared" si="208"/>
        <v>26.0516</v>
      </c>
    </row>
    <row r="673" spans="2:12" ht="12" customHeight="1">
      <c r="B673" s="15" t="s">
        <v>48</v>
      </c>
      <c r="C673" s="28">
        <v>0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7.6645</v>
      </c>
      <c r="L673" s="30">
        <f t="shared" si="208"/>
        <v>7.6645</v>
      </c>
    </row>
    <row r="674" spans="2:12" ht="12" customHeight="1">
      <c r="B674" s="12" t="s">
        <v>49</v>
      </c>
      <c r="C674" s="19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1">
        <f t="shared" si="208"/>
        <v>0</v>
      </c>
    </row>
    <row r="675" spans="2:12" ht="12" customHeight="1">
      <c r="B675" s="12" t="s">
        <v>50</v>
      </c>
      <c r="C675" s="19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1">
        <f t="shared" si="208"/>
        <v>0</v>
      </c>
    </row>
    <row r="676" spans="2:12" ht="12" customHeight="1">
      <c r="B676" s="12" t="s">
        <v>51</v>
      </c>
      <c r="C676" s="19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2.8232</v>
      </c>
      <c r="I676" s="20">
        <v>29.7313</v>
      </c>
      <c r="J676" s="20">
        <v>17.2581</v>
      </c>
      <c r="K676" s="20">
        <v>34.991</v>
      </c>
      <c r="L676" s="21">
        <f t="shared" si="208"/>
        <v>84.8036</v>
      </c>
    </row>
    <row r="677" spans="2:12" ht="12" customHeight="1">
      <c r="B677" s="12" t="s">
        <v>52</v>
      </c>
      <c r="C677" s="19">
        <v>0</v>
      </c>
      <c r="D677" s="20">
        <v>0</v>
      </c>
      <c r="E677" s="20">
        <v>0</v>
      </c>
      <c r="F677" s="20">
        <v>0</v>
      </c>
      <c r="G677" s="20">
        <v>1.0436</v>
      </c>
      <c r="H677" s="20">
        <v>2.6131</v>
      </c>
      <c r="I677" s="20">
        <v>0</v>
      </c>
      <c r="J677" s="20">
        <v>42.0356</v>
      </c>
      <c r="K677" s="20">
        <v>78.2704</v>
      </c>
      <c r="L677" s="21">
        <f t="shared" si="208"/>
        <v>123.9627</v>
      </c>
    </row>
    <row r="678" spans="2:12" ht="12" customHeight="1">
      <c r="B678" s="12" t="s">
        <v>53</v>
      </c>
      <c r="C678" s="19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198.659</v>
      </c>
      <c r="K678" s="20">
        <v>7.081</v>
      </c>
      <c r="L678" s="21">
        <f t="shared" si="208"/>
        <v>205.73999999999998</v>
      </c>
    </row>
    <row r="679" spans="2:12" ht="12" customHeight="1">
      <c r="B679" s="12" t="s">
        <v>54</v>
      </c>
      <c r="C679" s="19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3.3489</v>
      </c>
      <c r="K679" s="20">
        <v>5.4821</v>
      </c>
      <c r="L679" s="21">
        <f t="shared" si="208"/>
        <v>8.831</v>
      </c>
    </row>
    <row r="680" spans="2:12" ht="12" customHeight="1">
      <c r="B680" s="12" t="s">
        <v>55</v>
      </c>
      <c r="C680" s="19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2.1681</v>
      </c>
      <c r="L680" s="21">
        <f t="shared" si="208"/>
        <v>2.1681</v>
      </c>
    </row>
    <row r="681" spans="2:12" ht="12" customHeight="1">
      <c r="B681" s="12" t="s">
        <v>56</v>
      </c>
      <c r="C681" s="19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9.8124</v>
      </c>
      <c r="J681" s="20">
        <v>85.4796</v>
      </c>
      <c r="K681" s="20">
        <v>9.0302</v>
      </c>
      <c r="L681" s="21">
        <f t="shared" si="208"/>
        <v>104.32220000000001</v>
      </c>
    </row>
    <row r="682" spans="2:12" ht="12" customHeight="1">
      <c r="B682" s="12" t="s">
        <v>57</v>
      </c>
      <c r="C682" s="19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1">
        <f t="shared" si="208"/>
        <v>0</v>
      </c>
    </row>
    <row r="683" spans="2:12" ht="12" customHeight="1">
      <c r="B683" s="15" t="s">
        <v>58</v>
      </c>
      <c r="C683" s="28">
        <v>0</v>
      </c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2.2227</v>
      </c>
      <c r="J683" s="29">
        <v>64.1057</v>
      </c>
      <c r="K683" s="29">
        <v>162.097</v>
      </c>
      <c r="L683" s="30">
        <f t="shared" si="208"/>
        <v>228.42540000000002</v>
      </c>
    </row>
    <row r="684" spans="2:12" ht="12" customHeight="1">
      <c r="B684" s="12" t="s">
        <v>59</v>
      </c>
      <c r="C684" s="19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5.696</v>
      </c>
      <c r="L684" s="21">
        <f t="shared" si="208"/>
        <v>5.696</v>
      </c>
    </row>
    <row r="685" spans="2:12" ht="12" customHeight="1">
      <c r="B685" s="12" t="s">
        <v>60</v>
      </c>
      <c r="C685" s="19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1">
        <f t="shared" si="208"/>
        <v>0</v>
      </c>
    </row>
    <row r="686" spans="2:12" ht="12" customHeight="1">
      <c r="B686" s="12" t="s">
        <v>61</v>
      </c>
      <c r="C686" s="19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3</v>
      </c>
      <c r="J686" s="20">
        <v>3</v>
      </c>
      <c r="K686" s="20">
        <v>15</v>
      </c>
      <c r="L686" s="21">
        <f t="shared" si="208"/>
        <v>21</v>
      </c>
    </row>
    <row r="687" spans="2:12" ht="12" customHeight="1">
      <c r="B687" s="12" t="s">
        <v>62</v>
      </c>
      <c r="C687" s="19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71.858</v>
      </c>
      <c r="K687" s="20">
        <v>3.0996</v>
      </c>
      <c r="L687" s="21">
        <f t="shared" si="208"/>
        <v>74.9576</v>
      </c>
    </row>
    <row r="688" spans="2:12" ht="12" customHeight="1">
      <c r="B688" s="12" t="s">
        <v>63</v>
      </c>
      <c r="C688" s="19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37.2512</v>
      </c>
      <c r="J688" s="20">
        <v>40.961</v>
      </c>
      <c r="K688" s="20">
        <v>18.4689</v>
      </c>
      <c r="L688" s="21">
        <f t="shared" si="208"/>
        <v>96.6811</v>
      </c>
    </row>
    <row r="689" spans="2:12" ht="12" customHeight="1">
      <c r="B689" s="12" t="s">
        <v>64</v>
      </c>
      <c r="C689" s="19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10</v>
      </c>
      <c r="K689" s="20">
        <v>26.4904</v>
      </c>
      <c r="L689" s="21">
        <f t="shared" si="208"/>
        <v>36.4904</v>
      </c>
    </row>
    <row r="690" spans="2:12" ht="12" customHeight="1">
      <c r="B690" s="16" t="s">
        <v>65</v>
      </c>
      <c r="C690" s="31">
        <v>0</v>
      </c>
      <c r="D690" s="32">
        <v>0</v>
      </c>
      <c r="E690" s="32">
        <v>0</v>
      </c>
      <c r="F690" s="32">
        <v>0</v>
      </c>
      <c r="G690" s="32">
        <v>0</v>
      </c>
      <c r="H690" s="32">
        <v>11.9993</v>
      </c>
      <c r="I690" s="32">
        <v>11.9993</v>
      </c>
      <c r="J690" s="32">
        <v>2</v>
      </c>
      <c r="K690" s="32">
        <v>384.5186</v>
      </c>
      <c r="L690" s="33">
        <f t="shared" si="208"/>
        <v>410.5172</v>
      </c>
    </row>
    <row r="691" spans="2:12" ht="12" customHeight="1">
      <c r="B691" s="16" t="s">
        <v>66</v>
      </c>
      <c r="C691" s="31">
        <f aca="true" t="shared" si="209" ref="C691:K691">SUM(C644:C690)</f>
        <v>0</v>
      </c>
      <c r="D691" s="32">
        <f t="shared" si="209"/>
        <v>0</v>
      </c>
      <c r="E691" s="32">
        <f t="shared" si="209"/>
        <v>0</v>
      </c>
      <c r="F691" s="32">
        <f t="shared" si="209"/>
        <v>28.4239</v>
      </c>
      <c r="G691" s="32">
        <f t="shared" si="209"/>
        <v>102.8357</v>
      </c>
      <c r="H691" s="32">
        <f t="shared" si="209"/>
        <v>841.3696000000002</v>
      </c>
      <c r="I691" s="32">
        <f t="shared" si="209"/>
        <v>815.9154000000001</v>
      </c>
      <c r="J691" s="32">
        <f t="shared" si="209"/>
        <v>3367.6868</v>
      </c>
      <c r="K691" s="32">
        <f t="shared" si="209"/>
        <v>3549.207300000001</v>
      </c>
      <c r="L691" s="33">
        <f>SUM(C691:K691)</f>
        <v>8705.438700000002</v>
      </c>
    </row>
    <row r="693" spans="2:4" s="3" customFormat="1" ht="13.5" customHeight="1">
      <c r="B693" s="4" t="s">
        <v>1</v>
      </c>
      <c r="C693" s="36" t="s">
        <v>14</v>
      </c>
      <c r="D693" s="37"/>
    </row>
    <row r="694" spans="2:13" ht="12" customHeight="1">
      <c r="B694" s="10"/>
      <c r="C694" s="11"/>
      <c r="D694" s="11"/>
      <c r="E694" s="11"/>
      <c r="F694" s="11"/>
      <c r="G694" s="11"/>
      <c r="H694" s="11"/>
      <c r="I694" s="11"/>
      <c r="J694" s="11"/>
      <c r="K694" s="11"/>
      <c r="L694" s="6" t="s">
        <v>78</v>
      </c>
      <c r="M694" s="7"/>
    </row>
    <row r="695" spans="2:12" s="5" customFormat="1" ht="13.5" customHeight="1">
      <c r="B695" s="34" t="s">
        <v>67</v>
      </c>
      <c r="C695" s="38" t="s">
        <v>68</v>
      </c>
      <c r="D695" s="40" t="s">
        <v>69</v>
      </c>
      <c r="E695" s="40" t="s">
        <v>70</v>
      </c>
      <c r="F695" s="40" t="s">
        <v>71</v>
      </c>
      <c r="G695" s="40" t="s">
        <v>72</v>
      </c>
      <c r="H695" s="40" t="s">
        <v>73</v>
      </c>
      <c r="I695" s="40" t="s">
        <v>74</v>
      </c>
      <c r="J695" s="40" t="s">
        <v>75</v>
      </c>
      <c r="K695" s="40" t="s">
        <v>76</v>
      </c>
      <c r="L695" s="42" t="s">
        <v>77</v>
      </c>
    </row>
    <row r="696" spans="2:12" s="5" customFormat="1" ht="13.5" customHeight="1">
      <c r="B696" s="35" t="s">
        <v>18</v>
      </c>
      <c r="C696" s="39"/>
      <c r="D696" s="41"/>
      <c r="E696" s="41"/>
      <c r="F696" s="41"/>
      <c r="G696" s="41"/>
      <c r="H696" s="41"/>
      <c r="I696" s="41"/>
      <c r="J696" s="41"/>
      <c r="K696" s="41"/>
      <c r="L696" s="43"/>
    </row>
    <row r="697" spans="2:12" ht="12" customHeight="1">
      <c r="B697" s="12" t="s">
        <v>19</v>
      </c>
      <c r="C697" s="19">
        <v>10</v>
      </c>
      <c r="D697" s="20">
        <v>0</v>
      </c>
      <c r="E697" s="20">
        <v>0</v>
      </c>
      <c r="F697" s="20">
        <v>9</v>
      </c>
      <c r="G697" s="20">
        <v>9.7164</v>
      </c>
      <c r="H697" s="20">
        <v>14.7419</v>
      </c>
      <c r="I697" s="20">
        <v>0</v>
      </c>
      <c r="J697" s="20">
        <v>8.8502</v>
      </c>
      <c r="K697" s="20">
        <v>12.5549</v>
      </c>
      <c r="L697" s="21">
        <f>SUM(C697:K697)</f>
        <v>64.8634</v>
      </c>
    </row>
    <row r="698" spans="2:12" ht="12" customHeight="1">
      <c r="B698" s="12" t="s">
        <v>20</v>
      </c>
      <c r="C698" s="19">
        <v>0</v>
      </c>
      <c r="D698" s="20">
        <v>0</v>
      </c>
      <c r="E698" s="20">
        <v>0</v>
      </c>
      <c r="F698" s="20">
        <v>0</v>
      </c>
      <c r="G698" s="20">
        <v>4</v>
      </c>
      <c r="H698" s="20">
        <v>2.5</v>
      </c>
      <c r="I698" s="20">
        <v>5.5014</v>
      </c>
      <c r="J698" s="20">
        <v>0</v>
      </c>
      <c r="K698" s="20">
        <v>3.0014</v>
      </c>
      <c r="L698" s="21">
        <f>SUM(C698:K698)</f>
        <v>15.0028</v>
      </c>
    </row>
    <row r="699" spans="2:12" ht="12" customHeight="1">
      <c r="B699" s="12" t="s">
        <v>21</v>
      </c>
      <c r="C699" s="19">
        <v>4</v>
      </c>
      <c r="D699" s="20">
        <v>0</v>
      </c>
      <c r="E699" s="20">
        <v>2.2198</v>
      </c>
      <c r="F699" s="20">
        <v>1.1378</v>
      </c>
      <c r="G699" s="20">
        <v>0</v>
      </c>
      <c r="H699" s="20">
        <v>1.1378</v>
      </c>
      <c r="I699" s="20">
        <v>0</v>
      </c>
      <c r="J699" s="20">
        <v>4.2056</v>
      </c>
      <c r="K699" s="20">
        <v>0</v>
      </c>
      <c r="L699" s="21">
        <f>SUM(C699:K699)</f>
        <v>12.701</v>
      </c>
    </row>
    <row r="700" spans="2:12" ht="12" customHeight="1">
      <c r="B700" s="12" t="s">
        <v>22</v>
      </c>
      <c r="C700" s="19">
        <v>0</v>
      </c>
      <c r="D700" s="20">
        <v>0</v>
      </c>
      <c r="E700" s="20">
        <v>0</v>
      </c>
      <c r="F700" s="20">
        <v>2.6226</v>
      </c>
      <c r="G700" s="20">
        <v>1.3113</v>
      </c>
      <c r="H700" s="20">
        <v>3.0513</v>
      </c>
      <c r="I700" s="20">
        <v>0</v>
      </c>
      <c r="J700" s="20">
        <v>2.0342</v>
      </c>
      <c r="K700" s="20">
        <v>0</v>
      </c>
      <c r="L700" s="21">
        <f>SUM(C700:K700)</f>
        <v>9.0194</v>
      </c>
    </row>
    <row r="701" spans="2:12" ht="12" customHeight="1">
      <c r="B701" s="12" t="s">
        <v>23</v>
      </c>
      <c r="C701" s="19">
        <v>0</v>
      </c>
      <c r="D701" s="20">
        <v>0</v>
      </c>
      <c r="E701" s="20">
        <v>0</v>
      </c>
      <c r="F701" s="20">
        <v>0</v>
      </c>
      <c r="G701" s="20">
        <v>0</v>
      </c>
      <c r="H701" s="20">
        <v>1.0513</v>
      </c>
      <c r="I701" s="20">
        <v>1.0089</v>
      </c>
      <c r="J701" s="20">
        <v>0</v>
      </c>
      <c r="K701" s="20">
        <v>0</v>
      </c>
      <c r="L701" s="21">
        <f aca="true" t="shared" si="210" ref="L701:L743">SUM(C701:K701)</f>
        <v>2.0602</v>
      </c>
    </row>
    <row r="702" spans="2:12" ht="12" customHeight="1">
      <c r="B702" s="12" t="s">
        <v>24</v>
      </c>
      <c r="C702" s="19">
        <v>0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1">
        <f t="shared" si="210"/>
        <v>0</v>
      </c>
    </row>
    <row r="703" spans="2:12" ht="12" customHeight="1">
      <c r="B703" s="12" t="s">
        <v>25</v>
      </c>
      <c r="C703" s="19">
        <v>0</v>
      </c>
      <c r="D703" s="20">
        <v>0</v>
      </c>
      <c r="E703" s="20">
        <v>4.4542</v>
      </c>
      <c r="F703" s="20">
        <v>1.0206</v>
      </c>
      <c r="G703" s="20">
        <v>2.0824</v>
      </c>
      <c r="H703" s="20">
        <v>1.0206</v>
      </c>
      <c r="I703" s="20">
        <v>0</v>
      </c>
      <c r="J703" s="20">
        <v>1.0618</v>
      </c>
      <c r="K703" s="20">
        <v>0</v>
      </c>
      <c r="L703" s="21">
        <f t="shared" si="210"/>
        <v>9.6396</v>
      </c>
    </row>
    <row r="704" spans="2:12" ht="12" customHeight="1">
      <c r="B704" s="12" t="s">
        <v>26</v>
      </c>
      <c r="C704" s="19">
        <v>4.5066</v>
      </c>
      <c r="D704" s="20">
        <v>0</v>
      </c>
      <c r="E704" s="20">
        <v>7.511</v>
      </c>
      <c r="F704" s="20">
        <v>4.5066</v>
      </c>
      <c r="G704" s="20">
        <v>16.5272</v>
      </c>
      <c r="H704" s="20">
        <v>14.6169</v>
      </c>
      <c r="I704" s="20">
        <v>5.739</v>
      </c>
      <c r="J704" s="20">
        <v>13.1282</v>
      </c>
      <c r="K704" s="20">
        <v>4.8768</v>
      </c>
      <c r="L704" s="21">
        <f t="shared" si="210"/>
        <v>71.4123</v>
      </c>
    </row>
    <row r="705" spans="2:12" ht="12" customHeight="1">
      <c r="B705" s="12" t="s">
        <v>27</v>
      </c>
      <c r="C705" s="19">
        <v>0</v>
      </c>
      <c r="D705" s="20">
        <v>0</v>
      </c>
      <c r="E705" s="20">
        <v>0</v>
      </c>
      <c r="F705" s="20">
        <v>0</v>
      </c>
      <c r="G705" s="20">
        <v>0</v>
      </c>
      <c r="H705" s="20">
        <v>3</v>
      </c>
      <c r="I705" s="20">
        <v>0</v>
      </c>
      <c r="J705" s="20">
        <v>3.1602</v>
      </c>
      <c r="K705" s="20">
        <v>0</v>
      </c>
      <c r="L705" s="21">
        <f t="shared" si="210"/>
        <v>6.1602</v>
      </c>
    </row>
    <row r="706" spans="2:12" ht="12" customHeight="1">
      <c r="B706" s="13" t="s">
        <v>28</v>
      </c>
      <c r="C706" s="22">
        <v>0</v>
      </c>
      <c r="D706" s="23">
        <v>0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5.7518</v>
      </c>
      <c r="K706" s="23">
        <v>0</v>
      </c>
      <c r="L706" s="24">
        <f t="shared" si="210"/>
        <v>5.7518</v>
      </c>
    </row>
    <row r="707" spans="2:12" ht="12" customHeight="1">
      <c r="B707" s="12" t="s">
        <v>29</v>
      </c>
      <c r="C707" s="19">
        <v>0</v>
      </c>
      <c r="D707" s="20">
        <v>0</v>
      </c>
      <c r="E707" s="20">
        <v>0</v>
      </c>
      <c r="F707" s="20">
        <v>11.8026</v>
      </c>
      <c r="G707" s="20">
        <v>11.8026</v>
      </c>
      <c r="H707" s="20">
        <v>213.4766</v>
      </c>
      <c r="I707" s="20">
        <v>26.228</v>
      </c>
      <c r="J707" s="20">
        <v>39.342</v>
      </c>
      <c r="K707" s="20">
        <v>47.2104</v>
      </c>
      <c r="L707" s="21">
        <f t="shared" si="210"/>
        <v>349.8622</v>
      </c>
    </row>
    <row r="708" spans="2:12" ht="12" customHeight="1">
      <c r="B708" s="12" t="s">
        <v>30</v>
      </c>
      <c r="C708" s="19">
        <v>25.1139</v>
      </c>
      <c r="D708" s="20">
        <v>13.0211</v>
      </c>
      <c r="E708" s="20">
        <v>84.77</v>
      </c>
      <c r="F708" s="20">
        <v>10.1724</v>
      </c>
      <c r="G708" s="20">
        <v>0</v>
      </c>
      <c r="H708" s="20">
        <v>110.1064</v>
      </c>
      <c r="I708" s="20">
        <v>105.5228</v>
      </c>
      <c r="J708" s="20">
        <v>37.1789</v>
      </c>
      <c r="K708" s="20">
        <v>0</v>
      </c>
      <c r="L708" s="21">
        <f t="shared" si="210"/>
        <v>385.88550000000004</v>
      </c>
    </row>
    <row r="709" spans="2:12" ht="12" customHeight="1">
      <c r="B709" s="12" t="s">
        <v>31</v>
      </c>
      <c r="C709" s="19">
        <v>0</v>
      </c>
      <c r="D709" s="20">
        <v>0</v>
      </c>
      <c r="E709" s="20">
        <v>0</v>
      </c>
      <c r="F709" s="20">
        <v>0</v>
      </c>
      <c r="G709" s="20">
        <v>376.1558</v>
      </c>
      <c r="H709" s="20">
        <v>2094.4474</v>
      </c>
      <c r="I709" s="20">
        <v>0</v>
      </c>
      <c r="J709" s="20">
        <v>825.8813</v>
      </c>
      <c r="K709" s="20">
        <v>118.106</v>
      </c>
      <c r="L709" s="21">
        <f t="shared" si="210"/>
        <v>3414.5905000000002</v>
      </c>
    </row>
    <row r="710" spans="2:12" ht="12" customHeight="1">
      <c r="B710" s="12" t="s">
        <v>32</v>
      </c>
      <c r="C710" s="19">
        <v>91.9441</v>
      </c>
      <c r="D710" s="20">
        <v>80.1804</v>
      </c>
      <c r="E710" s="20">
        <v>18.9413</v>
      </c>
      <c r="F710" s="20">
        <v>70.721</v>
      </c>
      <c r="G710" s="20">
        <v>8.6331</v>
      </c>
      <c r="H710" s="20">
        <v>133.3788</v>
      </c>
      <c r="I710" s="20">
        <v>7.2943</v>
      </c>
      <c r="J710" s="20">
        <v>9.3553</v>
      </c>
      <c r="K710" s="20">
        <v>41.1775</v>
      </c>
      <c r="L710" s="21">
        <f t="shared" si="210"/>
        <v>461.6258000000001</v>
      </c>
    </row>
    <row r="711" spans="2:12" ht="12" customHeight="1">
      <c r="B711" s="12" t="s">
        <v>33</v>
      </c>
      <c r="C711" s="19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1.075</v>
      </c>
      <c r="I711" s="20">
        <v>0</v>
      </c>
      <c r="J711" s="20">
        <v>0</v>
      </c>
      <c r="K711" s="20">
        <v>0</v>
      </c>
      <c r="L711" s="21">
        <f t="shared" si="210"/>
        <v>1.075</v>
      </c>
    </row>
    <row r="712" spans="2:12" ht="12" customHeight="1">
      <c r="B712" s="12" t="s">
        <v>34</v>
      </c>
      <c r="C712" s="19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1">
        <f t="shared" si="210"/>
        <v>0</v>
      </c>
    </row>
    <row r="713" spans="2:12" ht="12" customHeight="1">
      <c r="B713" s="12" t="s">
        <v>35</v>
      </c>
      <c r="C713" s="19">
        <v>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1">
        <f t="shared" si="210"/>
        <v>0</v>
      </c>
    </row>
    <row r="714" spans="2:12" ht="12" customHeight="1">
      <c r="B714" s="12" t="s">
        <v>36</v>
      </c>
      <c r="C714" s="19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1">
        <f t="shared" si="210"/>
        <v>0</v>
      </c>
    </row>
    <row r="715" spans="2:12" ht="12" customHeight="1">
      <c r="B715" s="12" t="s">
        <v>37</v>
      </c>
      <c r="C715" s="19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1">
        <f t="shared" si="210"/>
        <v>0</v>
      </c>
    </row>
    <row r="716" spans="2:12" ht="12" customHeight="1">
      <c r="B716" s="12" t="s">
        <v>38</v>
      </c>
      <c r="C716" s="19">
        <v>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1">
        <f t="shared" si="210"/>
        <v>0</v>
      </c>
    </row>
    <row r="717" spans="2:12" ht="12" customHeight="1">
      <c r="B717" s="14" t="s">
        <v>39</v>
      </c>
      <c r="C717" s="25">
        <v>0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7">
        <f t="shared" si="210"/>
        <v>0</v>
      </c>
    </row>
    <row r="718" spans="2:12" ht="12" customHeight="1">
      <c r="B718" s="12" t="s">
        <v>40</v>
      </c>
      <c r="C718" s="19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1">
        <f t="shared" si="210"/>
        <v>0</v>
      </c>
    </row>
    <row r="719" spans="2:12" ht="12" customHeight="1">
      <c r="B719" s="12" t="s">
        <v>41</v>
      </c>
      <c r="C719" s="19">
        <v>22.6475</v>
      </c>
      <c r="D719" s="20">
        <v>3.2775</v>
      </c>
      <c r="E719" s="20">
        <v>5.2838</v>
      </c>
      <c r="F719" s="20">
        <v>6.7197</v>
      </c>
      <c r="G719" s="20">
        <v>40.5095</v>
      </c>
      <c r="H719" s="20">
        <v>70.1255</v>
      </c>
      <c r="I719" s="20">
        <v>45.0919</v>
      </c>
      <c r="J719" s="20">
        <v>6.3763</v>
      </c>
      <c r="K719" s="20">
        <v>1.5489</v>
      </c>
      <c r="L719" s="21">
        <f t="shared" si="210"/>
        <v>201.5806</v>
      </c>
    </row>
    <row r="720" spans="2:12" ht="12" customHeight="1">
      <c r="B720" s="12" t="s">
        <v>42</v>
      </c>
      <c r="C720" s="19">
        <v>19.4108</v>
      </c>
      <c r="D720" s="20">
        <v>38.5338</v>
      </c>
      <c r="E720" s="20">
        <v>17.1819</v>
      </c>
      <c r="F720" s="20">
        <v>35.0969</v>
      </c>
      <c r="G720" s="20">
        <v>3.0431</v>
      </c>
      <c r="H720" s="20">
        <v>20.54</v>
      </c>
      <c r="I720" s="20">
        <v>12.1724</v>
      </c>
      <c r="J720" s="20">
        <v>0</v>
      </c>
      <c r="K720" s="20">
        <v>0</v>
      </c>
      <c r="L720" s="21">
        <f t="shared" si="210"/>
        <v>145.9789</v>
      </c>
    </row>
    <row r="721" spans="2:12" ht="12" customHeight="1">
      <c r="B721" s="12" t="s">
        <v>43</v>
      </c>
      <c r="C721" s="19">
        <v>0</v>
      </c>
      <c r="D721" s="20">
        <v>0</v>
      </c>
      <c r="E721" s="20">
        <v>0</v>
      </c>
      <c r="F721" s="20">
        <v>0</v>
      </c>
      <c r="G721" s="20">
        <v>10.012</v>
      </c>
      <c r="H721" s="20">
        <v>11.2635</v>
      </c>
      <c r="I721" s="20">
        <v>31.2875</v>
      </c>
      <c r="J721" s="20">
        <v>7.509</v>
      </c>
      <c r="K721" s="20">
        <v>0</v>
      </c>
      <c r="L721" s="21">
        <f t="shared" si="210"/>
        <v>60.072</v>
      </c>
    </row>
    <row r="722" spans="2:12" ht="12" customHeight="1">
      <c r="B722" s="12" t="s">
        <v>44</v>
      </c>
      <c r="C722" s="19">
        <v>0</v>
      </c>
      <c r="D722" s="20">
        <v>0</v>
      </c>
      <c r="E722" s="20">
        <v>0</v>
      </c>
      <c r="F722" s="20">
        <v>0</v>
      </c>
      <c r="G722" s="20">
        <v>2.8242</v>
      </c>
      <c r="H722" s="20">
        <v>4.2363</v>
      </c>
      <c r="I722" s="20">
        <v>9.8847</v>
      </c>
      <c r="J722" s="20">
        <v>0</v>
      </c>
      <c r="K722" s="20">
        <v>0</v>
      </c>
      <c r="L722" s="21">
        <f t="shared" si="210"/>
        <v>16.9452</v>
      </c>
    </row>
    <row r="723" spans="2:12" ht="12" customHeight="1">
      <c r="B723" s="12" t="s">
        <v>45</v>
      </c>
      <c r="C723" s="19">
        <v>72.8924</v>
      </c>
      <c r="D723" s="20">
        <v>26.1007</v>
      </c>
      <c r="E723" s="20">
        <v>28.8252</v>
      </c>
      <c r="F723" s="20">
        <v>348.5924</v>
      </c>
      <c r="G723" s="20">
        <v>116.3944</v>
      </c>
      <c r="H723" s="20">
        <v>183.277</v>
      </c>
      <c r="I723" s="20">
        <v>273.0191</v>
      </c>
      <c r="J723" s="20">
        <v>49.8593</v>
      </c>
      <c r="K723" s="20">
        <v>39.1512</v>
      </c>
      <c r="L723" s="21">
        <f t="shared" si="210"/>
        <v>1138.1117000000002</v>
      </c>
    </row>
    <row r="724" spans="2:12" ht="12" customHeight="1">
      <c r="B724" s="12" t="s">
        <v>46</v>
      </c>
      <c r="C724" s="19">
        <v>25.6847</v>
      </c>
      <c r="D724" s="20">
        <v>28.9312</v>
      </c>
      <c r="E724" s="20">
        <v>48.5102</v>
      </c>
      <c r="F724" s="20">
        <v>24.2449</v>
      </c>
      <c r="G724" s="20">
        <v>41.38</v>
      </c>
      <c r="H724" s="20">
        <v>32.9228</v>
      </c>
      <c r="I724" s="20">
        <v>45.9626</v>
      </c>
      <c r="J724" s="20">
        <v>0</v>
      </c>
      <c r="K724" s="20">
        <v>0</v>
      </c>
      <c r="L724" s="21">
        <f t="shared" si="210"/>
        <v>247.6364</v>
      </c>
    </row>
    <row r="725" spans="2:12" ht="12" customHeight="1">
      <c r="B725" s="12" t="s">
        <v>47</v>
      </c>
      <c r="C725" s="19">
        <v>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1">
        <f t="shared" si="210"/>
        <v>0</v>
      </c>
    </row>
    <row r="726" spans="2:12" ht="12" customHeight="1">
      <c r="B726" s="15" t="s">
        <v>48</v>
      </c>
      <c r="C726" s="28">
        <v>0</v>
      </c>
      <c r="D726" s="29">
        <v>0</v>
      </c>
      <c r="E726" s="29">
        <v>13.5002</v>
      </c>
      <c r="F726" s="29">
        <v>12.217</v>
      </c>
      <c r="G726" s="29">
        <v>14.9428</v>
      </c>
      <c r="H726" s="29">
        <v>27.1547</v>
      </c>
      <c r="I726" s="29">
        <v>27.7154</v>
      </c>
      <c r="J726" s="29">
        <v>3.7357</v>
      </c>
      <c r="K726" s="29">
        <v>7.4714</v>
      </c>
      <c r="L726" s="30">
        <f t="shared" si="210"/>
        <v>106.73719999999999</v>
      </c>
    </row>
    <row r="727" spans="2:12" ht="12" customHeight="1">
      <c r="B727" s="12" t="s">
        <v>49</v>
      </c>
      <c r="C727" s="19">
        <v>0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1">
        <f t="shared" si="210"/>
        <v>0</v>
      </c>
    </row>
    <row r="728" spans="2:12" ht="12" customHeight="1">
      <c r="B728" s="12" t="s">
        <v>50</v>
      </c>
      <c r="C728" s="19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2.0244</v>
      </c>
      <c r="I728" s="20">
        <v>0</v>
      </c>
      <c r="J728" s="20">
        <v>0</v>
      </c>
      <c r="K728" s="20">
        <v>0</v>
      </c>
      <c r="L728" s="21">
        <f t="shared" si="210"/>
        <v>2.0244</v>
      </c>
    </row>
    <row r="729" spans="2:12" ht="12" customHeight="1">
      <c r="B729" s="12" t="s">
        <v>51</v>
      </c>
      <c r="C729" s="19">
        <v>16.1153</v>
      </c>
      <c r="D729" s="20">
        <v>14.949</v>
      </c>
      <c r="E729" s="20">
        <v>6.4713</v>
      </c>
      <c r="F729" s="20">
        <v>54.3806</v>
      </c>
      <c r="G729" s="20">
        <v>15.5731</v>
      </c>
      <c r="H729" s="20">
        <v>98.9826</v>
      </c>
      <c r="I729" s="20">
        <v>55.4837</v>
      </c>
      <c r="J729" s="20">
        <v>6.7272</v>
      </c>
      <c r="K729" s="20">
        <v>0</v>
      </c>
      <c r="L729" s="21">
        <f t="shared" si="210"/>
        <v>268.6828</v>
      </c>
    </row>
    <row r="730" spans="2:12" ht="12" customHeight="1">
      <c r="B730" s="12" t="s">
        <v>52</v>
      </c>
      <c r="C730" s="19">
        <v>37.4241</v>
      </c>
      <c r="D730" s="20">
        <v>0</v>
      </c>
      <c r="E730" s="20">
        <v>30.2148</v>
      </c>
      <c r="F730" s="20">
        <v>20.9</v>
      </c>
      <c r="G730" s="20">
        <v>23.2642</v>
      </c>
      <c r="H730" s="20">
        <v>74.5165</v>
      </c>
      <c r="I730" s="20">
        <v>13.2836</v>
      </c>
      <c r="J730" s="20">
        <v>8.7228</v>
      </c>
      <c r="K730" s="20">
        <v>5.5388</v>
      </c>
      <c r="L730" s="21">
        <f t="shared" si="210"/>
        <v>213.86480000000003</v>
      </c>
    </row>
    <row r="731" spans="2:12" ht="12" customHeight="1">
      <c r="B731" s="12" t="s">
        <v>53</v>
      </c>
      <c r="C731" s="19">
        <v>61.2748</v>
      </c>
      <c r="D731" s="20">
        <v>11.9346</v>
      </c>
      <c r="E731" s="20">
        <v>27.8173</v>
      </c>
      <c r="F731" s="20">
        <v>89.4866</v>
      </c>
      <c r="G731" s="20">
        <v>48.0578</v>
      </c>
      <c r="H731" s="20">
        <v>96.681</v>
      </c>
      <c r="I731" s="20">
        <v>28.9971</v>
      </c>
      <c r="J731" s="20">
        <v>94.6838</v>
      </c>
      <c r="K731" s="20">
        <v>18.2762</v>
      </c>
      <c r="L731" s="21">
        <f t="shared" si="210"/>
        <v>477.2092</v>
      </c>
    </row>
    <row r="732" spans="2:12" ht="12" customHeight="1">
      <c r="B732" s="12" t="s">
        <v>54</v>
      </c>
      <c r="C732" s="19">
        <v>0</v>
      </c>
      <c r="D732" s="20">
        <v>0</v>
      </c>
      <c r="E732" s="20">
        <v>0</v>
      </c>
      <c r="F732" s="20">
        <v>5.2326</v>
      </c>
      <c r="G732" s="20">
        <v>0</v>
      </c>
      <c r="H732" s="20">
        <v>2.0887</v>
      </c>
      <c r="I732" s="20">
        <v>0</v>
      </c>
      <c r="J732" s="20">
        <v>0</v>
      </c>
      <c r="K732" s="20">
        <v>1.0887</v>
      </c>
      <c r="L732" s="21">
        <f t="shared" si="210"/>
        <v>8.409999999999998</v>
      </c>
    </row>
    <row r="733" spans="2:12" ht="12" customHeight="1">
      <c r="B733" s="12" t="s">
        <v>55</v>
      </c>
      <c r="C733" s="19">
        <v>14.6198</v>
      </c>
      <c r="D733" s="20">
        <v>16.3604</v>
      </c>
      <c r="E733" s="20">
        <v>3.7303</v>
      </c>
      <c r="F733" s="20">
        <v>30.6798</v>
      </c>
      <c r="G733" s="20">
        <v>0</v>
      </c>
      <c r="H733" s="20">
        <v>10.0279</v>
      </c>
      <c r="I733" s="20">
        <v>4.8165</v>
      </c>
      <c r="J733" s="20">
        <v>0</v>
      </c>
      <c r="K733" s="20">
        <v>0</v>
      </c>
      <c r="L733" s="21">
        <f t="shared" si="210"/>
        <v>80.2347</v>
      </c>
    </row>
    <row r="734" spans="2:12" ht="12" customHeight="1">
      <c r="B734" s="12" t="s">
        <v>56</v>
      </c>
      <c r="C734" s="19">
        <v>7.0824</v>
      </c>
      <c r="D734" s="20">
        <v>2.148</v>
      </c>
      <c r="E734" s="20">
        <v>0</v>
      </c>
      <c r="F734" s="20">
        <v>6.148</v>
      </c>
      <c r="G734" s="20">
        <v>83.4698</v>
      </c>
      <c r="H734" s="20">
        <v>46.69</v>
      </c>
      <c r="I734" s="20">
        <v>16.0262</v>
      </c>
      <c r="J734" s="20">
        <v>63.2934</v>
      </c>
      <c r="K734" s="20">
        <v>5.6954</v>
      </c>
      <c r="L734" s="21">
        <f t="shared" si="210"/>
        <v>230.5532</v>
      </c>
    </row>
    <row r="735" spans="2:12" ht="12" customHeight="1">
      <c r="B735" s="12" t="s">
        <v>57</v>
      </c>
      <c r="C735" s="19">
        <v>7.2891</v>
      </c>
      <c r="D735" s="20">
        <v>0</v>
      </c>
      <c r="E735" s="20">
        <v>0</v>
      </c>
      <c r="F735" s="20">
        <v>6.5336</v>
      </c>
      <c r="G735" s="20">
        <v>2.0826</v>
      </c>
      <c r="H735" s="20">
        <v>0</v>
      </c>
      <c r="I735" s="20">
        <v>0</v>
      </c>
      <c r="J735" s="20">
        <v>13.5369</v>
      </c>
      <c r="K735" s="20">
        <v>0</v>
      </c>
      <c r="L735" s="21">
        <f t="shared" si="210"/>
        <v>29.4422</v>
      </c>
    </row>
    <row r="736" spans="2:12" ht="12" customHeight="1">
      <c r="B736" s="15" t="s">
        <v>58</v>
      </c>
      <c r="C736" s="28">
        <v>16.4231</v>
      </c>
      <c r="D736" s="29">
        <v>1.6903</v>
      </c>
      <c r="E736" s="29">
        <v>4.4966</v>
      </c>
      <c r="F736" s="29">
        <v>53.5689</v>
      </c>
      <c r="G736" s="29">
        <v>27.7033</v>
      </c>
      <c r="H736" s="29">
        <v>72.0802</v>
      </c>
      <c r="I736" s="29">
        <v>47.6137</v>
      </c>
      <c r="J736" s="29">
        <v>29.0768</v>
      </c>
      <c r="K736" s="29">
        <v>3.1719</v>
      </c>
      <c r="L736" s="30">
        <f t="shared" si="210"/>
        <v>255.82479999999998</v>
      </c>
    </row>
    <row r="737" spans="2:12" ht="12" customHeight="1">
      <c r="B737" s="12" t="s">
        <v>59</v>
      </c>
      <c r="C737" s="19">
        <v>1.1441</v>
      </c>
      <c r="D737" s="20">
        <v>0</v>
      </c>
      <c r="E737" s="20">
        <v>1.1441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1">
        <f t="shared" si="210"/>
        <v>2.2882</v>
      </c>
    </row>
    <row r="738" spans="2:12" ht="12" customHeight="1">
      <c r="B738" s="12" t="s">
        <v>60</v>
      </c>
      <c r="C738" s="19">
        <v>13.9655</v>
      </c>
      <c r="D738" s="20">
        <v>0</v>
      </c>
      <c r="E738" s="20">
        <v>6.1554</v>
      </c>
      <c r="F738" s="20">
        <v>4.1451</v>
      </c>
      <c r="G738" s="20">
        <v>0</v>
      </c>
      <c r="H738" s="20">
        <v>8.6313</v>
      </c>
      <c r="I738" s="20">
        <v>4.3156</v>
      </c>
      <c r="J738" s="20">
        <v>0</v>
      </c>
      <c r="K738" s="20">
        <v>0</v>
      </c>
      <c r="L738" s="21">
        <f t="shared" si="210"/>
        <v>37.212900000000005</v>
      </c>
    </row>
    <row r="739" spans="2:12" ht="12" customHeight="1">
      <c r="B739" s="12" t="s">
        <v>61</v>
      </c>
      <c r="C739" s="19">
        <v>0</v>
      </c>
      <c r="D739" s="20">
        <v>1</v>
      </c>
      <c r="E739" s="20">
        <v>11.294</v>
      </c>
      <c r="F739" s="20">
        <v>0</v>
      </c>
      <c r="G739" s="20">
        <v>0</v>
      </c>
      <c r="H739" s="20">
        <v>7.215</v>
      </c>
      <c r="I739" s="20">
        <v>0</v>
      </c>
      <c r="J739" s="20">
        <v>0</v>
      </c>
      <c r="K739" s="20">
        <v>0</v>
      </c>
      <c r="L739" s="21">
        <f t="shared" si="210"/>
        <v>19.509</v>
      </c>
    </row>
    <row r="740" spans="2:12" ht="12" customHeight="1">
      <c r="B740" s="12" t="s">
        <v>62</v>
      </c>
      <c r="C740" s="19">
        <v>14.4417</v>
      </c>
      <c r="D740" s="20">
        <v>4.0553</v>
      </c>
      <c r="E740" s="20">
        <v>7.0739</v>
      </c>
      <c r="F740" s="20">
        <v>47.0229</v>
      </c>
      <c r="G740" s="20">
        <v>63.6075</v>
      </c>
      <c r="H740" s="20">
        <v>28.9734</v>
      </c>
      <c r="I740" s="20">
        <v>8.1926</v>
      </c>
      <c r="J740" s="20">
        <v>12.6013</v>
      </c>
      <c r="K740" s="20">
        <v>1.5093</v>
      </c>
      <c r="L740" s="21">
        <f t="shared" si="210"/>
        <v>187.4779</v>
      </c>
    </row>
    <row r="741" spans="2:12" ht="12" customHeight="1">
      <c r="B741" s="12" t="s">
        <v>63</v>
      </c>
      <c r="C741" s="19">
        <v>0</v>
      </c>
      <c r="D741" s="20">
        <v>0</v>
      </c>
      <c r="E741" s="20">
        <v>2.8357</v>
      </c>
      <c r="F741" s="20">
        <v>1.5115</v>
      </c>
      <c r="G741" s="20">
        <v>0</v>
      </c>
      <c r="H741" s="20">
        <v>0</v>
      </c>
      <c r="I741" s="20">
        <v>0</v>
      </c>
      <c r="J741" s="20">
        <v>3.9726</v>
      </c>
      <c r="K741" s="20">
        <v>0</v>
      </c>
      <c r="L741" s="21">
        <f t="shared" si="210"/>
        <v>8.3198</v>
      </c>
    </row>
    <row r="742" spans="2:12" ht="12" customHeight="1">
      <c r="B742" s="12" t="s">
        <v>64</v>
      </c>
      <c r="C742" s="19">
        <v>0</v>
      </c>
      <c r="D742" s="20">
        <v>0</v>
      </c>
      <c r="E742" s="20">
        <v>0</v>
      </c>
      <c r="F742" s="20">
        <v>1.3733</v>
      </c>
      <c r="G742" s="20">
        <v>1.3733</v>
      </c>
      <c r="H742" s="20">
        <v>0</v>
      </c>
      <c r="I742" s="20">
        <v>0</v>
      </c>
      <c r="J742" s="20">
        <v>0</v>
      </c>
      <c r="K742" s="20">
        <v>0</v>
      </c>
      <c r="L742" s="21">
        <f t="shared" si="210"/>
        <v>2.7466</v>
      </c>
    </row>
    <row r="743" spans="2:12" ht="12" customHeight="1">
      <c r="B743" s="16" t="s">
        <v>65</v>
      </c>
      <c r="C743" s="31">
        <v>0</v>
      </c>
      <c r="D743" s="32">
        <v>0</v>
      </c>
      <c r="E743" s="32">
        <v>0</v>
      </c>
      <c r="F743" s="32">
        <v>0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3">
        <f t="shared" si="210"/>
        <v>0</v>
      </c>
    </row>
    <row r="744" spans="2:12" ht="12" customHeight="1">
      <c r="B744" s="16" t="s">
        <v>66</v>
      </c>
      <c r="C744" s="31">
        <f aca="true" t="shared" si="211" ref="C744:K744">SUM(C697:C743)</f>
        <v>465.9799000000001</v>
      </c>
      <c r="D744" s="32">
        <f t="shared" si="211"/>
        <v>242.1823</v>
      </c>
      <c r="E744" s="32">
        <f t="shared" si="211"/>
        <v>332.4309999999999</v>
      </c>
      <c r="F744" s="32">
        <f t="shared" si="211"/>
        <v>858.8373999999999</v>
      </c>
      <c r="G744" s="32">
        <f t="shared" si="211"/>
        <v>924.4663999999998</v>
      </c>
      <c r="H744" s="32">
        <f t="shared" si="211"/>
        <v>3391.0347999999994</v>
      </c>
      <c r="I744" s="32">
        <f t="shared" si="211"/>
        <v>775.157</v>
      </c>
      <c r="J744" s="32">
        <f t="shared" si="211"/>
        <v>1250.0446000000002</v>
      </c>
      <c r="K744" s="32">
        <f t="shared" si="211"/>
        <v>310.37880000000007</v>
      </c>
      <c r="L744" s="33">
        <f>SUM(C744:K744)</f>
        <v>8550.5122</v>
      </c>
    </row>
    <row r="746" spans="2:4" s="3" customFormat="1" ht="13.5" customHeight="1">
      <c r="B746" s="4" t="s">
        <v>1</v>
      </c>
      <c r="C746" s="36" t="s">
        <v>15</v>
      </c>
      <c r="D746" s="37"/>
    </row>
    <row r="747" spans="2:13" ht="12" customHeight="1">
      <c r="B747" s="10"/>
      <c r="C747" s="11"/>
      <c r="D747" s="11"/>
      <c r="E747" s="11"/>
      <c r="F747" s="11"/>
      <c r="G747" s="11"/>
      <c r="H747" s="11"/>
      <c r="I747" s="11"/>
      <c r="J747" s="11"/>
      <c r="K747" s="11"/>
      <c r="L747" s="6" t="s">
        <v>78</v>
      </c>
      <c r="M747" s="7"/>
    </row>
    <row r="748" spans="2:12" s="5" customFormat="1" ht="13.5" customHeight="1">
      <c r="B748" s="34" t="s">
        <v>67</v>
      </c>
      <c r="C748" s="38" t="s">
        <v>68</v>
      </c>
      <c r="D748" s="40" t="s">
        <v>69</v>
      </c>
      <c r="E748" s="40" t="s">
        <v>70</v>
      </c>
      <c r="F748" s="40" t="s">
        <v>71</v>
      </c>
      <c r="G748" s="40" t="s">
        <v>72</v>
      </c>
      <c r="H748" s="40" t="s">
        <v>73</v>
      </c>
      <c r="I748" s="40" t="s">
        <v>74</v>
      </c>
      <c r="J748" s="40" t="s">
        <v>75</v>
      </c>
      <c r="K748" s="40" t="s">
        <v>76</v>
      </c>
      <c r="L748" s="42" t="s">
        <v>77</v>
      </c>
    </row>
    <row r="749" spans="2:12" s="5" customFormat="1" ht="13.5" customHeight="1">
      <c r="B749" s="35" t="s">
        <v>18</v>
      </c>
      <c r="C749" s="39"/>
      <c r="D749" s="41"/>
      <c r="E749" s="41"/>
      <c r="F749" s="41"/>
      <c r="G749" s="41"/>
      <c r="H749" s="41"/>
      <c r="I749" s="41"/>
      <c r="J749" s="41"/>
      <c r="K749" s="41"/>
      <c r="L749" s="43"/>
    </row>
    <row r="750" spans="2:12" ht="12" customHeight="1">
      <c r="B750" s="12" t="s">
        <v>19</v>
      </c>
      <c r="C750" s="19">
        <f aca="true" t="shared" si="212" ref="C750:L750">SUM(C591,C644,C697)</f>
        <v>10</v>
      </c>
      <c r="D750" s="20">
        <f t="shared" si="212"/>
        <v>0</v>
      </c>
      <c r="E750" s="20">
        <f t="shared" si="212"/>
        <v>0</v>
      </c>
      <c r="F750" s="20">
        <f t="shared" si="212"/>
        <v>9</v>
      </c>
      <c r="G750" s="20">
        <f t="shared" si="212"/>
        <v>9.7164</v>
      </c>
      <c r="H750" s="20">
        <f t="shared" si="212"/>
        <v>17.9747</v>
      </c>
      <c r="I750" s="20">
        <f t="shared" si="212"/>
        <v>6.4656</v>
      </c>
      <c r="J750" s="20">
        <f t="shared" si="212"/>
        <v>477.38449999999995</v>
      </c>
      <c r="K750" s="20">
        <f t="shared" si="212"/>
        <v>662.6335</v>
      </c>
      <c r="L750" s="21">
        <f t="shared" si="212"/>
        <v>1193.1747</v>
      </c>
    </row>
    <row r="751" spans="2:12" ht="12" customHeight="1">
      <c r="B751" s="12" t="s">
        <v>20</v>
      </c>
      <c r="C751" s="19">
        <f aca="true" t="shared" si="213" ref="C751:L751">SUM(C592,C645,C698)</f>
        <v>0</v>
      </c>
      <c r="D751" s="20">
        <f t="shared" si="213"/>
        <v>0</v>
      </c>
      <c r="E751" s="20">
        <f t="shared" si="213"/>
        <v>0</v>
      </c>
      <c r="F751" s="20">
        <f t="shared" si="213"/>
        <v>0</v>
      </c>
      <c r="G751" s="20">
        <f t="shared" si="213"/>
        <v>4</v>
      </c>
      <c r="H751" s="20">
        <f t="shared" si="213"/>
        <v>2.5</v>
      </c>
      <c r="I751" s="20">
        <f t="shared" si="213"/>
        <v>8.535</v>
      </c>
      <c r="J751" s="20">
        <f t="shared" si="213"/>
        <v>0</v>
      </c>
      <c r="K751" s="20">
        <f t="shared" si="213"/>
        <v>3.0014</v>
      </c>
      <c r="L751" s="21">
        <f t="shared" si="213"/>
        <v>18.0364</v>
      </c>
    </row>
    <row r="752" spans="2:12" ht="12" customHeight="1">
      <c r="B752" s="12" t="s">
        <v>21</v>
      </c>
      <c r="C752" s="19">
        <f aca="true" t="shared" si="214" ref="C752:L752">SUM(C593,C646,C699)</f>
        <v>4</v>
      </c>
      <c r="D752" s="20">
        <f t="shared" si="214"/>
        <v>0</v>
      </c>
      <c r="E752" s="20">
        <f t="shared" si="214"/>
        <v>2.2198</v>
      </c>
      <c r="F752" s="20">
        <f t="shared" si="214"/>
        <v>1.1378</v>
      </c>
      <c r="G752" s="20">
        <f t="shared" si="214"/>
        <v>0</v>
      </c>
      <c r="H752" s="20">
        <f t="shared" si="214"/>
        <v>1.1378</v>
      </c>
      <c r="I752" s="20">
        <f t="shared" si="214"/>
        <v>0</v>
      </c>
      <c r="J752" s="20">
        <f t="shared" si="214"/>
        <v>4.2056</v>
      </c>
      <c r="K752" s="20">
        <f t="shared" si="214"/>
        <v>0</v>
      </c>
      <c r="L752" s="21">
        <f t="shared" si="214"/>
        <v>12.701</v>
      </c>
    </row>
    <row r="753" spans="2:12" ht="12" customHeight="1">
      <c r="B753" s="12" t="s">
        <v>22</v>
      </c>
      <c r="C753" s="19">
        <f aca="true" t="shared" si="215" ref="C753:L753">SUM(C594,C647,C700)</f>
        <v>0</v>
      </c>
      <c r="D753" s="20">
        <f t="shared" si="215"/>
        <v>0</v>
      </c>
      <c r="E753" s="20">
        <f t="shared" si="215"/>
        <v>0</v>
      </c>
      <c r="F753" s="20">
        <f t="shared" si="215"/>
        <v>2.6226</v>
      </c>
      <c r="G753" s="20">
        <f t="shared" si="215"/>
        <v>1.3113</v>
      </c>
      <c r="H753" s="20">
        <f t="shared" si="215"/>
        <v>7.607099999999999</v>
      </c>
      <c r="I753" s="20">
        <f t="shared" si="215"/>
        <v>12.0247</v>
      </c>
      <c r="J753" s="20">
        <f t="shared" si="215"/>
        <v>6.59</v>
      </c>
      <c r="K753" s="20">
        <f t="shared" si="215"/>
        <v>3.0372</v>
      </c>
      <c r="L753" s="21">
        <f t="shared" si="215"/>
        <v>33.192899999999995</v>
      </c>
    </row>
    <row r="754" spans="2:12" ht="12" customHeight="1">
      <c r="B754" s="12" t="s">
        <v>23</v>
      </c>
      <c r="C754" s="19">
        <f aca="true" t="shared" si="216" ref="C754:L754">SUM(C595,C648,C701)</f>
        <v>0</v>
      </c>
      <c r="D754" s="20">
        <f t="shared" si="216"/>
        <v>0</v>
      </c>
      <c r="E754" s="20">
        <f t="shared" si="216"/>
        <v>0</v>
      </c>
      <c r="F754" s="20">
        <f t="shared" si="216"/>
        <v>0</v>
      </c>
      <c r="G754" s="20">
        <f t="shared" si="216"/>
        <v>0</v>
      </c>
      <c r="H754" s="20">
        <f t="shared" si="216"/>
        <v>1.0513</v>
      </c>
      <c r="I754" s="20">
        <f t="shared" si="216"/>
        <v>1.0089</v>
      </c>
      <c r="J754" s="20">
        <f t="shared" si="216"/>
        <v>0</v>
      </c>
      <c r="K754" s="20">
        <f t="shared" si="216"/>
        <v>0</v>
      </c>
      <c r="L754" s="21">
        <f t="shared" si="216"/>
        <v>2.0602</v>
      </c>
    </row>
    <row r="755" spans="2:12" ht="12" customHeight="1">
      <c r="B755" s="12" t="s">
        <v>24</v>
      </c>
      <c r="C755" s="19">
        <f aca="true" t="shared" si="217" ref="C755:L755">SUM(C596,C649,C702)</f>
        <v>0</v>
      </c>
      <c r="D755" s="20">
        <f t="shared" si="217"/>
        <v>0</v>
      </c>
      <c r="E755" s="20">
        <f t="shared" si="217"/>
        <v>0</v>
      </c>
      <c r="F755" s="20">
        <f t="shared" si="217"/>
        <v>0</v>
      </c>
      <c r="G755" s="20">
        <f t="shared" si="217"/>
        <v>0</v>
      </c>
      <c r="H755" s="20">
        <f t="shared" si="217"/>
        <v>0</v>
      </c>
      <c r="I755" s="20">
        <f t="shared" si="217"/>
        <v>35.3176</v>
      </c>
      <c r="J755" s="20">
        <f t="shared" si="217"/>
        <v>0</v>
      </c>
      <c r="K755" s="20">
        <f t="shared" si="217"/>
        <v>0</v>
      </c>
      <c r="L755" s="21">
        <f t="shared" si="217"/>
        <v>35.3176</v>
      </c>
    </row>
    <row r="756" spans="2:12" ht="12" customHeight="1">
      <c r="B756" s="12" t="s">
        <v>25</v>
      </c>
      <c r="C756" s="19">
        <f aca="true" t="shared" si="218" ref="C756:L756">SUM(C597,C650,C703)</f>
        <v>0</v>
      </c>
      <c r="D756" s="20">
        <f t="shared" si="218"/>
        <v>0</v>
      </c>
      <c r="E756" s="20">
        <f t="shared" si="218"/>
        <v>4.4542</v>
      </c>
      <c r="F756" s="20">
        <f t="shared" si="218"/>
        <v>1.0206</v>
      </c>
      <c r="G756" s="20">
        <f t="shared" si="218"/>
        <v>2.0824</v>
      </c>
      <c r="H756" s="20">
        <f t="shared" si="218"/>
        <v>1.0206</v>
      </c>
      <c r="I756" s="20">
        <f t="shared" si="218"/>
        <v>8.2298</v>
      </c>
      <c r="J756" s="20">
        <f t="shared" si="218"/>
        <v>9.291599999999999</v>
      </c>
      <c r="K756" s="20">
        <f t="shared" si="218"/>
        <v>68.628</v>
      </c>
      <c r="L756" s="21">
        <f t="shared" si="218"/>
        <v>94.7272</v>
      </c>
    </row>
    <row r="757" spans="2:12" ht="12" customHeight="1">
      <c r="B757" s="12" t="s">
        <v>26</v>
      </c>
      <c r="C757" s="19">
        <f aca="true" t="shared" si="219" ref="C757:L757">SUM(C598,C651,C704)</f>
        <v>4.5066</v>
      </c>
      <c r="D757" s="20">
        <f t="shared" si="219"/>
        <v>0</v>
      </c>
      <c r="E757" s="20">
        <f t="shared" si="219"/>
        <v>7.511</v>
      </c>
      <c r="F757" s="20">
        <f t="shared" si="219"/>
        <v>4.5066</v>
      </c>
      <c r="G757" s="20">
        <f t="shared" si="219"/>
        <v>16.5272</v>
      </c>
      <c r="H757" s="20">
        <f t="shared" si="219"/>
        <v>14.6169</v>
      </c>
      <c r="I757" s="20">
        <f t="shared" si="219"/>
        <v>25.747</v>
      </c>
      <c r="J757" s="20">
        <f t="shared" si="219"/>
        <v>488.4721</v>
      </c>
      <c r="K757" s="20">
        <f t="shared" si="219"/>
        <v>998.8659</v>
      </c>
      <c r="L757" s="21">
        <f t="shared" si="219"/>
        <v>1560.7532999999999</v>
      </c>
    </row>
    <row r="758" spans="2:12" ht="12" customHeight="1">
      <c r="B758" s="12" t="s">
        <v>27</v>
      </c>
      <c r="C758" s="19">
        <f aca="true" t="shared" si="220" ref="C758:L758">SUM(C599,C652,C705)</f>
        <v>0</v>
      </c>
      <c r="D758" s="20">
        <f t="shared" si="220"/>
        <v>0</v>
      </c>
      <c r="E758" s="20">
        <f t="shared" si="220"/>
        <v>0</v>
      </c>
      <c r="F758" s="20">
        <f t="shared" si="220"/>
        <v>0</v>
      </c>
      <c r="G758" s="20">
        <f t="shared" si="220"/>
        <v>0</v>
      </c>
      <c r="H758" s="20">
        <f t="shared" si="220"/>
        <v>3</v>
      </c>
      <c r="I758" s="20">
        <f t="shared" si="220"/>
        <v>5.5868</v>
      </c>
      <c r="J758" s="20">
        <f t="shared" si="220"/>
        <v>56.1079</v>
      </c>
      <c r="K758" s="20">
        <f t="shared" si="220"/>
        <v>35.6482</v>
      </c>
      <c r="L758" s="21">
        <f t="shared" si="220"/>
        <v>100.3429</v>
      </c>
    </row>
    <row r="759" spans="2:12" ht="12" customHeight="1">
      <c r="B759" s="13" t="s">
        <v>28</v>
      </c>
      <c r="C759" s="22">
        <f aca="true" t="shared" si="221" ref="C759:L759">SUM(C600,C653,C706)</f>
        <v>0</v>
      </c>
      <c r="D759" s="23">
        <f t="shared" si="221"/>
        <v>0</v>
      </c>
      <c r="E759" s="23">
        <f t="shared" si="221"/>
        <v>0</v>
      </c>
      <c r="F759" s="23">
        <f t="shared" si="221"/>
        <v>0</v>
      </c>
      <c r="G759" s="23">
        <f t="shared" si="221"/>
        <v>0</v>
      </c>
      <c r="H759" s="23">
        <f t="shared" si="221"/>
        <v>0</v>
      </c>
      <c r="I759" s="23">
        <f t="shared" si="221"/>
        <v>1.1675</v>
      </c>
      <c r="J759" s="23">
        <f t="shared" si="221"/>
        <v>137.5786</v>
      </c>
      <c r="K759" s="23">
        <f t="shared" si="221"/>
        <v>38.7791</v>
      </c>
      <c r="L759" s="24">
        <f t="shared" si="221"/>
        <v>177.52519999999998</v>
      </c>
    </row>
    <row r="760" spans="2:12" ht="12" customHeight="1">
      <c r="B760" s="12" t="s">
        <v>29</v>
      </c>
      <c r="C760" s="19">
        <f aca="true" t="shared" si="222" ref="C760:L760">SUM(C601,C654,C707)</f>
        <v>0</v>
      </c>
      <c r="D760" s="20">
        <f t="shared" si="222"/>
        <v>0</v>
      </c>
      <c r="E760" s="20">
        <f t="shared" si="222"/>
        <v>0</v>
      </c>
      <c r="F760" s="20">
        <f t="shared" si="222"/>
        <v>11.8026</v>
      </c>
      <c r="G760" s="20">
        <f t="shared" si="222"/>
        <v>11.8026</v>
      </c>
      <c r="H760" s="20">
        <f t="shared" si="222"/>
        <v>213.4766</v>
      </c>
      <c r="I760" s="20">
        <f t="shared" si="222"/>
        <v>33.9399</v>
      </c>
      <c r="J760" s="20">
        <f t="shared" si="222"/>
        <v>621.6424</v>
      </c>
      <c r="K760" s="20">
        <f t="shared" si="222"/>
        <v>188.6764</v>
      </c>
      <c r="L760" s="21">
        <f t="shared" si="222"/>
        <v>1081.3405</v>
      </c>
    </row>
    <row r="761" spans="2:12" ht="12" customHeight="1">
      <c r="B761" s="12" t="s">
        <v>30</v>
      </c>
      <c r="C761" s="19">
        <f aca="true" t="shared" si="223" ref="C761:L761">SUM(C602,C655,C708)</f>
        <v>25.1139</v>
      </c>
      <c r="D761" s="20">
        <f t="shared" si="223"/>
        <v>13.0211</v>
      </c>
      <c r="E761" s="20">
        <f t="shared" si="223"/>
        <v>84.77</v>
      </c>
      <c r="F761" s="20">
        <f t="shared" si="223"/>
        <v>10.1724</v>
      </c>
      <c r="G761" s="20">
        <f t="shared" si="223"/>
        <v>0</v>
      </c>
      <c r="H761" s="20">
        <f t="shared" si="223"/>
        <v>110.1064</v>
      </c>
      <c r="I761" s="20">
        <f t="shared" si="223"/>
        <v>203.0247</v>
      </c>
      <c r="J761" s="20">
        <f t="shared" si="223"/>
        <v>171.1222</v>
      </c>
      <c r="K761" s="20">
        <f t="shared" si="223"/>
        <v>201.3658</v>
      </c>
      <c r="L761" s="21">
        <f t="shared" si="223"/>
        <v>818.6965</v>
      </c>
    </row>
    <row r="762" spans="2:12" ht="12" customHeight="1">
      <c r="B762" s="12" t="s">
        <v>31</v>
      </c>
      <c r="C762" s="19">
        <f aca="true" t="shared" si="224" ref="C762:L762">SUM(C603,C656,C709)</f>
        <v>0</v>
      </c>
      <c r="D762" s="20">
        <f t="shared" si="224"/>
        <v>0</v>
      </c>
      <c r="E762" s="20">
        <f t="shared" si="224"/>
        <v>0</v>
      </c>
      <c r="F762" s="20">
        <f t="shared" si="224"/>
        <v>2.0044</v>
      </c>
      <c r="G762" s="20">
        <f t="shared" si="224"/>
        <v>384.1734</v>
      </c>
      <c r="H762" s="20">
        <f t="shared" si="224"/>
        <v>2127.52</v>
      </c>
      <c r="I762" s="20">
        <f t="shared" si="224"/>
        <v>25.055</v>
      </c>
      <c r="J762" s="20">
        <f t="shared" si="224"/>
        <v>1125.4448</v>
      </c>
      <c r="K762" s="20">
        <f t="shared" si="224"/>
        <v>199.4784</v>
      </c>
      <c r="L762" s="21">
        <f t="shared" si="224"/>
        <v>3863.6760000000004</v>
      </c>
    </row>
    <row r="763" spans="2:12" ht="12" customHeight="1">
      <c r="B763" s="12" t="s">
        <v>32</v>
      </c>
      <c r="C763" s="19">
        <f aca="true" t="shared" si="225" ref="C763:L763">SUM(C604,C657,C710)</f>
        <v>91.9441</v>
      </c>
      <c r="D763" s="20">
        <f t="shared" si="225"/>
        <v>80.1804</v>
      </c>
      <c r="E763" s="20">
        <f t="shared" si="225"/>
        <v>18.9413</v>
      </c>
      <c r="F763" s="20">
        <f t="shared" si="225"/>
        <v>70.721</v>
      </c>
      <c r="G763" s="20">
        <f t="shared" si="225"/>
        <v>8.6331</v>
      </c>
      <c r="H763" s="20">
        <f t="shared" si="225"/>
        <v>354.1418</v>
      </c>
      <c r="I763" s="20">
        <f t="shared" si="225"/>
        <v>65.2663</v>
      </c>
      <c r="J763" s="20">
        <f t="shared" si="225"/>
        <v>303.5442</v>
      </c>
      <c r="K763" s="20">
        <f t="shared" si="225"/>
        <v>73.1438</v>
      </c>
      <c r="L763" s="21">
        <f t="shared" si="225"/>
        <v>1066.516</v>
      </c>
    </row>
    <row r="764" spans="2:12" ht="12" customHeight="1">
      <c r="B764" s="12" t="s">
        <v>33</v>
      </c>
      <c r="C764" s="19">
        <f aca="true" t="shared" si="226" ref="C764:L764">SUM(C605,C658,C711)</f>
        <v>0</v>
      </c>
      <c r="D764" s="20">
        <f t="shared" si="226"/>
        <v>0</v>
      </c>
      <c r="E764" s="20">
        <f t="shared" si="226"/>
        <v>0</v>
      </c>
      <c r="F764" s="20">
        <f t="shared" si="226"/>
        <v>0</v>
      </c>
      <c r="G764" s="20">
        <f t="shared" si="226"/>
        <v>0</v>
      </c>
      <c r="H764" s="20">
        <f t="shared" si="226"/>
        <v>1.075</v>
      </c>
      <c r="I764" s="20">
        <f t="shared" si="226"/>
        <v>0</v>
      </c>
      <c r="J764" s="20">
        <f t="shared" si="226"/>
        <v>0</v>
      </c>
      <c r="K764" s="20">
        <f t="shared" si="226"/>
        <v>0</v>
      </c>
      <c r="L764" s="21">
        <f t="shared" si="226"/>
        <v>1.075</v>
      </c>
    </row>
    <row r="765" spans="2:12" ht="12" customHeight="1">
      <c r="B765" s="12" t="s">
        <v>34</v>
      </c>
      <c r="C765" s="19">
        <f aca="true" t="shared" si="227" ref="C765:L765">SUM(C606,C659,C712)</f>
        <v>0</v>
      </c>
      <c r="D765" s="20">
        <f t="shared" si="227"/>
        <v>0</v>
      </c>
      <c r="E765" s="20">
        <f t="shared" si="227"/>
        <v>0</v>
      </c>
      <c r="F765" s="20">
        <f t="shared" si="227"/>
        <v>0</v>
      </c>
      <c r="G765" s="20">
        <f t="shared" si="227"/>
        <v>0</v>
      </c>
      <c r="H765" s="20">
        <f t="shared" si="227"/>
        <v>0</v>
      </c>
      <c r="I765" s="20">
        <f t="shared" si="227"/>
        <v>0</v>
      </c>
      <c r="J765" s="20">
        <f t="shared" si="227"/>
        <v>0</v>
      </c>
      <c r="K765" s="20">
        <f t="shared" si="227"/>
        <v>0</v>
      </c>
      <c r="L765" s="21">
        <f t="shared" si="227"/>
        <v>0</v>
      </c>
    </row>
    <row r="766" spans="2:12" ht="12" customHeight="1">
      <c r="B766" s="12" t="s">
        <v>35</v>
      </c>
      <c r="C766" s="19">
        <f aca="true" t="shared" si="228" ref="C766:L766">SUM(C607,C660,C713)</f>
        <v>0</v>
      </c>
      <c r="D766" s="20">
        <f t="shared" si="228"/>
        <v>0</v>
      </c>
      <c r="E766" s="20">
        <f t="shared" si="228"/>
        <v>0</v>
      </c>
      <c r="F766" s="20">
        <f t="shared" si="228"/>
        <v>0</v>
      </c>
      <c r="G766" s="20">
        <f t="shared" si="228"/>
        <v>0</v>
      </c>
      <c r="H766" s="20">
        <f t="shared" si="228"/>
        <v>0</v>
      </c>
      <c r="I766" s="20">
        <f t="shared" si="228"/>
        <v>5.4715</v>
      </c>
      <c r="J766" s="20">
        <f t="shared" si="228"/>
        <v>0</v>
      </c>
      <c r="K766" s="20">
        <f t="shared" si="228"/>
        <v>20.5387</v>
      </c>
      <c r="L766" s="21">
        <f t="shared" si="228"/>
        <v>26.010199999999998</v>
      </c>
    </row>
    <row r="767" spans="2:12" ht="12" customHeight="1">
      <c r="B767" s="12" t="s">
        <v>36</v>
      </c>
      <c r="C767" s="19">
        <f aca="true" t="shared" si="229" ref="C767:L767">SUM(C608,C661,C714)</f>
        <v>0</v>
      </c>
      <c r="D767" s="20">
        <f t="shared" si="229"/>
        <v>0</v>
      </c>
      <c r="E767" s="20">
        <f t="shared" si="229"/>
        <v>0</v>
      </c>
      <c r="F767" s="20">
        <f t="shared" si="229"/>
        <v>0</v>
      </c>
      <c r="G767" s="20">
        <f t="shared" si="229"/>
        <v>0</v>
      </c>
      <c r="H767" s="20">
        <f t="shared" si="229"/>
        <v>0</v>
      </c>
      <c r="I767" s="20">
        <f t="shared" si="229"/>
        <v>0</v>
      </c>
      <c r="J767" s="20">
        <f t="shared" si="229"/>
        <v>0</v>
      </c>
      <c r="K767" s="20">
        <f t="shared" si="229"/>
        <v>1.8851</v>
      </c>
      <c r="L767" s="21">
        <f t="shared" si="229"/>
        <v>1.8851</v>
      </c>
    </row>
    <row r="768" spans="2:12" ht="12" customHeight="1">
      <c r="B768" s="12" t="s">
        <v>37</v>
      </c>
      <c r="C768" s="19">
        <f aca="true" t="shared" si="230" ref="C768:L768">SUM(C609,C662,C715)</f>
        <v>0</v>
      </c>
      <c r="D768" s="20">
        <f t="shared" si="230"/>
        <v>0</v>
      </c>
      <c r="E768" s="20">
        <f t="shared" si="230"/>
        <v>0</v>
      </c>
      <c r="F768" s="20">
        <f t="shared" si="230"/>
        <v>0</v>
      </c>
      <c r="G768" s="20">
        <f t="shared" si="230"/>
        <v>0</v>
      </c>
      <c r="H768" s="20">
        <f t="shared" si="230"/>
        <v>0</v>
      </c>
      <c r="I768" s="20">
        <f t="shared" si="230"/>
        <v>0</v>
      </c>
      <c r="J768" s="20">
        <f t="shared" si="230"/>
        <v>3.5814</v>
      </c>
      <c r="K768" s="20">
        <f t="shared" si="230"/>
        <v>3.8937</v>
      </c>
      <c r="L768" s="21">
        <f t="shared" si="230"/>
        <v>7.475099999999999</v>
      </c>
    </row>
    <row r="769" spans="2:12" ht="12" customHeight="1">
      <c r="B769" s="12" t="s">
        <v>38</v>
      </c>
      <c r="C769" s="19">
        <f aca="true" t="shared" si="231" ref="C769:L769">SUM(C610,C663,C716)</f>
        <v>0</v>
      </c>
      <c r="D769" s="20">
        <f t="shared" si="231"/>
        <v>0</v>
      </c>
      <c r="E769" s="20">
        <f t="shared" si="231"/>
        <v>0</v>
      </c>
      <c r="F769" s="20">
        <f t="shared" si="231"/>
        <v>0</v>
      </c>
      <c r="G769" s="20">
        <f t="shared" si="231"/>
        <v>0</v>
      </c>
      <c r="H769" s="20">
        <f t="shared" si="231"/>
        <v>0</v>
      </c>
      <c r="I769" s="20">
        <f t="shared" si="231"/>
        <v>0</v>
      </c>
      <c r="J769" s="20">
        <f t="shared" si="231"/>
        <v>0</v>
      </c>
      <c r="K769" s="20">
        <f t="shared" si="231"/>
        <v>0</v>
      </c>
      <c r="L769" s="21">
        <f t="shared" si="231"/>
        <v>0</v>
      </c>
    </row>
    <row r="770" spans="2:12" ht="12" customHeight="1">
      <c r="B770" s="14" t="s">
        <v>39</v>
      </c>
      <c r="C770" s="25">
        <f aca="true" t="shared" si="232" ref="C770:L770">SUM(C611,C664,C717)</f>
        <v>0</v>
      </c>
      <c r="D770" s="26">
        <f t="shared" si="232"/>
        <v>0</v>
      </c>
      <c r="E770" s="26">
        <f t="shared" si="232"/>
        <v>0</v>
      </c>
      <c r="F770" s="26">
        <f t="shared" si="232"/>
        <v>0</v>
      </c>
      <c r="G770" s="26">
        <f t="shared" si="232"/>
        <v>0</v>
      </c>
      <c r="H770" s="26">
        <f t="shared" si="232"/>
        <v>2.38</v>
      </c>
      <c r="I770" s="26">
        <f t="shared" si="232"/>
        <v>1.19</v>
      </c>
      <c r="J770" s="26">
        <f t="shared" si="232"/>
        <v>4.76</v>
      </c>
      <c r="K770" s="26">
        <f t="shared" si="232"/>
        <v>23.2657</v>
      </c>
      <c r="L770" s="27">
        <f t="shared" si="232"/>
        <v>31.5957</v>
      </c>
    </row>
    <row r="771" spans="2:12" ht="12" customHeight="1">
      <c r="B771" s="12" t="s">
        <v>40</v>
      </c>
      <c r="C771" s="19">
        <f aca="true" t="shared" si="233" ref="C771:L771">SUM(C612,C665,C718)</f>
        <v>0</v>
      </c>
      <c r="D771" s="20">
        <f t="shared" si="233"/>
        <v>0</v>
      </c>
      <c r="E771" s="20">
        <f t="shared" si="233"/>
        <v>0</v>
      </c>
      <c r="F771" s="20">
        <f t="shared" si="233"/>
        <v>0</v>
      </c>
      <c r="G771" s="20">
        <f t="shared" si="233"/>
        <v>1.5467</v>
      </c>
      <c r="H771" s="20">
        <f t="shared" si="233"/>
        <v>8.0487</v>
      </c>
      <c r="I771" s="20">
        <f t="shared" si="233"/>
        <v>54.4377</v>
      </c>
      <c r="J771" s="20">
        <f t="shared" si="233"/>
        <v>71.09</v>
      </c>
      <c r="K771" s="20">
        <f t="shared" si="233"/>
        <v>40.9163</v>
      </c>
      <c r="L771" s="21">
        <f t="shared" si="233"/>
        <v>176.03940000000003</v>
      </c>
    </row>
    <row r="772" spans="2:12" ht="12" customHeight="1">
      <c r="B772" s="12" t="s">
        <v>41</v>
      </c>
      <c r="C772" s="19">
        <f aca="true" t="shared" si="234" ref="C772:L772">SUM(C613,C666,C719)</f>
        <v>22.6475</v>
      </c>
      <c r="D772" s="20">
        <f t="shared" si="234"/>
        <v>3.2775</v>
      </c>
      <c r="E772" s="20">
        <f t="shared" si="234"/>
        <v>5.2838</v>
      </c>
      <c r="F772" s="20">
        <f t="shared" si="234"/>
        <v>33.1392</v>
      </c>
      <c r="G772" s="20">
        <f t="shared" si="234"/>
        <v>132.7373</v>
      </c>
      <c r="H772" s="20">
        <f t="shared" si="234"/>
        <v>570.3884</v>
      </c>
      <c r="I772" s="20">
        <f t="shared" si="234"/>
        <v>380.4115</v>
      </c>
      <c r="J772" s="20">
        <f t="shared" si="234"/>
        <v>242.1624</v>
      </c>
      <c r="K772" s="20">
        <f t="shared" si="234"/>
        <v>267.6298</v>
      </c>
      <c r="L772" s="21">
        <f t="shared" si="234"/>
        <v>1657.6774</v>
      </c>
    </row>
    <row r="773" spans="2:12" ht="12" customHeight="1">
      <c r="B773" s="12" t="s">
        <v>42</v>
      </c>
      <c r="C773" s="19">
        <f aca="true" t="shared" si="235" ref="C773:L773">SUM(C614,C667,C720)</f>
        <v>19.4108</v>
      </c>
      <c r="D773" s="20">
        <f t="shared" si="235"/>
        <v>38.5338</v>
      </c>
      <c r="E773" s="20">
        <f t="shared" si="235"/>
        <v>17.1819</v>
      </c>
      <c r="F773" s="20">
        <f t="shared" si="235"/>
        <v>35.0969</v>
      </c>
      <c r="G773" s="20">
        <f t="shared" si="235"/>
        <v>3.0431</v>
      </c>
      <c r="H773" s="20">
        <f t="shared" si="235"/>
        <v>32.285799999999995</v>
      </c>
      <c r="I773" s="20">
        <f t="shared" si="235"/>
        <v>26.27</v>
      </c>
      <c r="J773" s="20">
        <f t="shared" si="235"/>
        <v>0</v>
      </c>
      <c r="K773" s="20">
        <f t="shared" si="235"/>
        <v>48.236599999999996</v>
      </c>
      <c r="L773" s="21">
        <f t="shared" si="235"/>
        <v>220.0589</v>
      </c>
    </row>
    <row r="774" spans="2:12" ht="12" customHeight="1">
      <c r="B774" s="12" t="s">
        <v>43</v>
      </c>
      <c r="C774" s="19">
        <f aca="true" t="shared" si="236" ref="C774:L774">SUM(C615,C668,C721)</f>
        <v>0</v>
      </c>
      <c r="D774" s="20">
        <f t="shared" si="236"/>
        <v>0</v>
      </c>
      <c r="E774" s="20">
        <f t="shared" si="236"/>
        <v>0</v>
      </c>
      <c r="F774" s="20">
        <f t="shared" si="236"/>
        <v>0</v>
      </c>
      <c r="G774" s="20">
        <f t="shared" si="236"/>
        <v>10.012</v>
      </c>
      <c r="H774" s="20">
        <f t="shared" si="236"/>
        <v>37.545</v>
      </c>
      <c r="I774" s="20">
        <f t="shared" si="236"/>
        <v>46.3055</v>
      </c>
      <c r="J774" s="20">
        <f t="shared" si="236"/>
        <v>26.2815</v>
      </c>
      <c r="K774" s="20">
        <f t="shared" si="236"/>
        <v>39.1936</v>
      </c>
      <c r="L774" s="21">
        <f t="shared" si="236"/>
        <v>159.3376</v>
      </c>
    </row>
    <row r="775" spans="2:12" ht="12" customHeight="1">
      <c r="B775" s="12" t="s">
        <v>44</v>
      </c>
      <c r="C775" s="19">
        <f aca="true" t="shared" si="237" ref="C775:L775">SUM(C616,C669,C722)</f>
        <v>0</v>
      </c>
      <c r="D775" s="20">
        <f t="shared" si="237"/>
        <v>0</v>
      </c>
      <c r="E775" s="20">
        <f t="shared" si="237"/>
        <v>0</v>
      </c>
      <c r="F775" s="20">
        <f t="shared" si="237"/>
        <v>0</v>
      </c>
      <c r="G775" s="20">
        <f t="shared" si="237"/>
        <v>2.8242</v>
      </c>
      <c r="H775" s="20">
        <f t="shared" si="237"/>
        <v>11.296800000000001</v>
      </c>
      <c r="I775" s="20">
        <f t="shared" si="237"/>
        <v>16.9452</v>
      </c>
      <c r="J775" s="20">
        <f t="shared" si="237"/>
        <v>4.3617</v>
      </c>
      <c r="K775" s="20">
        <f t="shared" si="237"/>
        <v>4.2363</v>
      </c>
      <c r="L775" s="21">
        <f t="shared" si="237"/>
        <v>39.6642</v>
      </c>
    </row>
    <row r="776" spans="2:12" ht="12" customHeight="1">
      <c r="B776" s="12" t="s">
        <v>45</v>
      </c>
      <c r="C776" s="19">
        <f aca="true" t="shared" si="238" ref="C776:L776">SUM(C617,C670,C723)</f>
        <v>72.8924</v>
      </c>
      <c r="D776" s="20">
        <f t="shared" si="238"/>
        <v>26.1007</v>
      </c>
      <c r="E776" s="20">
        <f t="shared" si="238"/>
        <v>28.8252</v>
      </c>
      <c r="F776" s="20">
        <f t="shared" si="238"/>
        <v>348.5924</v>
      </c>
      <c r="G776" s="20">
        <f t="shared" si="238"/>
        <v>116.3944</v>
      </c>
      <c r="H776" s="20">
        <f t="shared" si="238"/>
        <v>189.80739999999997</v>
      </c>
      <c r="I776" s="20">
        <f t="shared" si="238"/>
        <v>280.6379</v>
      </c>
      <c r="J776" s="20">
        <f t="shared" si="238"/>
        <v>108.83189999999999</v>
      </c>
      <c r="K776" s="20">
        <f t="shared" si="238"/>
        <v>232.1282</v>
      </c>
      <c r="L776" s="21">
        <f t="shared" si="238"/>
        <v>1404.2105000000001</v>
      </c>
    </row>
    <row r="777" spans="2:12" ht="12" customHeight="1">
      <c r="B777" s="12" t="s">
        <v>46</v>
      </c>
      <c r="C777" s="19">
        <f aca="true" t="shared" si="239" ref="C777:L777">SUM(C618,C671,C724)</f>
        <v>25.6847</v>
      </c>
      <c r="D777" s="20">
        <f t="shared" si="239"/>
        <v>28.9312</v>
      </c>
      <c r="E777" s="20">
        <f t="shared" si="239"/>
        <v>48.5102</v>
      </c>
      <c r="F777" s="20">
        <f t="shared" si="239"/>
        <v>24.2449</v>
      </c>
      <c r="G777" s="20">
        <f t="shared" si="239"/>
        <v>41.38</v>
      </c>
      <c r="H777" s="20">
        <f t="shared" si="239"/>
        <v>32.9228</v>
      </c>
      <c r="I777" s="20">
        <f t="shared" si="239"/>
        <v>50.6066</v>
      </c>
      <c r="J777" s="20">
        <f t="shared" si="239"/>
        <v>4.644</v>
      </c>
      <c r="K777" s="20">
        <f t="shared" si="239"/>
        <v>500.832</v>
      </c>
      <c r="L777" s="21">
        <f t="shared" si="239"/>
        <v>757.7564</v>
      </c>
    </row>
    <row r="778" spans="2:12" ht="12" customHeight="1">
      <c r="B778" s="12" t="s">
        <v>47</v>
      </c>
      <c r="C778" s="19">
        <f aca="true" t="shared" si="240" ref="C778:L778">SUM(C619,C672,C725)</f>
        <v>0</v>
      </c>
      <c r="D778" s="20">
        <f t="shared" si="240"/>
        <v>0</v>
      </c>
      <c r="E778" s="20">
        <f t="shared" si="240"/>
        <v>0</v>
      </c>
      <c r="F778" s="20">
        <f t="shared" si="240"/>
        <v>0</v>
      </c>
      <c r="G778" s="20">
        <f t="shared" si="240"/>
        <v>0</v>
      </c>
      <c r="H778" s="20">
        <f t="shared" si="240"/>
        <v>0</v>
      </c>
      <c r="I778" s="20">
        <f t="shared" si="240"/>
        <v>0</v>
      </c>
      <c r="J778" s="20">
        <f t="shared" si="240"/>
        <v>0</v>
      </c>
      <c r="K778" s="20">
        <f t="shared" si="240"/>
        <v>26.0516</v>
      </c>
      <c r="L778" s="21">
        <f t="shared" si="240"/>
        <v>26.0516</v>
      </c>
    </row>
    <row r="779" spans="2:12" ht="12" customHeight="1">
      <c r="B779" s="15" t="s">
        <v>48</v>
      </c>
      <c r="C779" s="28">
        <f aca="true" t="shared" si="241" ref="C779:L779">SUM(C620,C673,C726)</f>
        <v>0</v>
      </c>
      <c r="D779" s="29">
        <f t="shared" si="241"/>
        <v>0</v>
      </c>
      <c r="E779" s="29">
        <f t="shared" si="241"/>
        <v>13.5002</v>
      </c>
      <c r="F779" s="29">
        <f t="shared" si="241"/>
        <v>12.217</v>
      </c>
      <c r="G779" s="29">
        <f t="shared" si="241"/>
        <v>14.9428</v>
      </c>
      <c r="H779" s="29">
        <f t="shared" si="241"/>
        <v>27.1547</v>
      </c>
      <c r="I779" s="29">
        <f t="shared" si="241"/>
        <v>27.7154</v>
      </c>
      <c r="J779" s="29">
        <f t="shared" si="241"/>
        <v>3.7357</v>
      </c>
      <c r="K779" s="29">
        <f t="shared" si="241"/>
        <v>23.9011</v>
      </c>
      <c r="L779" s="30">
        <f t="shared" si="241"/>
        <v>123.16689999999998</v>
      </c>
    </row>
    <row r="780" spans="2:12" ht="12" customHeight="1">
      <c r="B780" s="12" t="s">
        <v>49</v>
      </c>
      <c r="C780" s="19">
        <f aca="true" t="shared" si="242" ref="C780:L780">SUM(C621,C674,C727)</f>
        <v>0</v>
      </c>
      <c r="D780" s="20">
        <f t="shared" si="242"/>
        <v>0</v>
      </c>
      <c r="E780" s="20">
        <f t="shared" si="242"/>
        <v>0</v>
      </c>
      <c r="F780" s="20">
        <f t="shared" si="242"/>
        <v>0</v>
      </c>
      <c r="G780" s="20">
        <f t="shared" si="242"/>
        <v>0</v>
      </c>
      <c r="H780" s="20">
        <f t="shared" si="242"/>
        <v>0</v>
      </c>
      <c r="I780" s="20">
        <f t="shared" si="242"/>
        <v>0</v>
      </c>
      <c r="J780" s="20">
        <f t="shared" si="242"/>
        <v>0</v>
      </c>
      <c r="K780" s="20">
        <f t="shared" si="242"/>
        <v>0</v>
      </c>
      <c r="L780" s="21">
        <f t="shared" si="242"/>
        <v>0</v>
      </c>
    </row>
    <row r="781" spans="2:12" ht="12" customHeight="1">
      <c r="B781" s="12" t="s">
        <v>50</v>
      </c>
      <c r="C781" s="19">
        <f aca="true" t="shared" si="243" ref="C781:L781">SUM(C622,C675,C728)</f>
        <v>0</v>
      </c>
      <c r="D781" s="20">
        <f t="shared" si="243"/>
        <v>0</v>
      </c>
      <c r="E781" s="20">
        <f t="shared" si="243"/>
        <v>0</v>
      </c>
      <c r="F781" s="20">
        <f t="shared" si="243"/>
        <v>0</v>
      </c>
      <c r="G781" s="20">
        <f t="shared" si="243"/>
        <v>0</v>
      </c>
      <c r="H781" s="20">
        <f t="shared" si="243"/>
        <v>2.0244</v>
      </c>
      <c r="I781" s="20">
        <f t="shared" si="243"/>
        <v>0</v>
      </c>
      <c r="J781" s="20">
        <f t="shared" si="243"/>
        <v>0</v>
      </c>
      <c r="K781" s="20">
        <f t="shared" si="243"/>
        <v>0</v>
      </c>
      <c r="L781" s="21">
        <f t="shared" si="243"/>
        <v>2.0244</v>
      </c>
    </row>
    <row r="782" spans="2:12" ht="12" customHeight="1">
      <c r="B782" s="12" t="s">
        <v>51</v>
      </c>
      <c r="C782" s="19">
        <f aca="true" t="shared" si="244" ref="C782:L782">SUM(C623,C676,C729)</f>
        <v>16.1153</v>
      </c>
      <c r="D782" s="20">
        <f t="shared" si="244"/>
        <v>14.949</v>
      </c>
      <c r="E782" s="20">
        <f t="shared" si="244"/>
        <v>6.4713</v>
      </c>
      <c r="F782" s="20">
        <f t="shared" si="244"/>
        <v>77.7812</v>
      </c>
      <c r="G782" s="20">
        <f t="shared" si="244"/>
        <v>15.5731</v>
      </c>
      <c r="H782" s="20">
        <f t="shared" si="244"/>
        <v>101.8058</v>
      </c>
      <c r="I782" s="20">
        <f t="shared" si="244"/>
        <v>85.215</v>
      </c>
      <c r="J782" s="20">
        <f t="shared" si="244"/>
        <v>23.9853</v>
      </c>
      <c r="K782" s="20">
        <f t="shared" si="244"/>
        <v>65.3077</v>
      </c>
      <c r="L782" s="21">
        <f t="shared" si="244"/>
        <v>407.2037</v>
      </c>
    </row>
    <row r="783" spans="2:12" ht="12" customHeight="1">
      <c r="B783" s="12" t="s">
        <v>52</v>
      </c>
      <c r="C783" s="19">
        <f aca="true" t="shared" si="245" ref="C783:L783">SUM(C624,C677,C730)</f>
        <v>37.4241</v>
      </c>
      <c r="D783" s="20">
        <f t="shared" si="245"/>
        <v>0</v>
      </c>
      <c r="E783" s="20">
        <f t="shared" si="245"/>
        <v>30.2148</v>
      </c>
      <c r="F783" s="20">
        <f t="shared" si="245"/>
        <v>20.9</v>
      </c>
      <c r="G783" s="20">
        <f t="shared" si="245"/>
        <v>24.3078</v>
      </c>
      <c r="H783" s="20">
        <f t="shared" si="245"/>
        <v>77.1296</v>
      </c>
      <c r="I783" s="20">
        <f t="shared" si="245"/>
        <v>13.2836</v>
      </c>
      <c r="J783" s="20">
        <f t="shared" si="245"/>
        <v>50.7584</v>
      </c>
      <c r="K783" s="20">
        <f t="shared" si="245"/>
        <v>83.80919999999999</v>
      </c>
      <c r="L783" s="21">
        <f t="shared" si="245"/>
        <v>337.82750000000004</v>
      </c>
    </row>
    <row r="784" spans="2:12" ht="12" customHeight="1">
      <c r="B784" s="12" t="s">
        <v>53</v>
      </c>
      <c r="C784" s="19">
        <f aca="true" t="shared" si="246" ref="C784:L784">SUM(C625,C678,C731)</f>
        <v>61.2748</v>
      </c>
      <c r="D784" s="20">
        <f t="shared" si="246"/>
        <v>11.9346</v>
      </c>
      <c r="E784" s="20">
        <f t="shared" si="246"/>
        <v>27.8173</v>
      </c>
      <c r="F784" s="20">
        <f t="shared" si="246"/>
        <v>89.4866</v>
      </c>
      <c r="G784" s="20">
        <f t="shared" si="246"/>
        <v>48.0578</v>
      </c>
      <c r="H784" s="20">
        <f t="shared" si="246"/>
        <v>96.681</v>
      </c>
      <c r="I784" s="20">
        <f t="shared" si="246"/>
        <v>28.9971</v>
      </c>
      <c r="J784" s="20">
        <f t="shared" si="246"/>
        <v>293.3428</v>
      </c>
      <c r="K784" s="20">
        <f t="shared" si="246"/>
        <v>34.3719</v>
      </c>
      <c r="L784" s="21">
        <f t="shared" si="246"/>
        <v>691.9639</v>
      </c>
    </row>
    <row r="785" spans="2:12" ht="12" customHeight="1">
      <c r="B785" s="12" t="s">
        <v>54</v>
      </c>
      <c r="C785" s="19">
        <f aca="true" t="shared" si="247" ref="C785:L785">SUM(C626,C679,C732)</f>
        <v>0</v>
      </c>
      <c r="D785" s="20">
        <f t="shared" si="247"/>
        <v>0</v>
      </c>
      <c r="E785" s="20">
        <f t="shared" si="247"/>
        <v>0</v>
      </c>
      <c r="F785" s="20">
        <f t="shared" si="247"/>
        <v>5.2326</v>
      </c>
      <c r="G785" s="20">
        <f t="shared" si="247"/>
        <v>0</v>
      </c>
      <c r="H785" s="20">
        <f t="shared" si="247"/>
        <v>2.0887</v>
      </c>
      <c r="I785" s="20">
        <f t="shared" si="247"/>
        <v>0</v>
      </c>
      <c r="J785" s="20">
        <f t="shared" si="247"/>
        <v>3.3489</v>
      </c>
      <c r="K785" s="20">
        <f t="shared" si="247"/>
        <v>21.4436</v>
      </c>
      <c r="L785" s="21">
        <f t="shared" si="247"/>
        <v>32.1138</v>
      </c>
    </row>
    <row r="786" spans="2:12" ht="12" customHeight="1">
      <c r="B786" s="12" t="s">
        <v>55</v>
      </c>
      <c r="C786" s="19">
        <f aca="true" t="shared" si="248" ref="C786:L786">SUM(C627,C680,C733)</f>
        <v>14.6198</v>
      </c>
      <c r="D786" s="20">
        <f t="shared" si="248"/>
        <v>16.3604</v>
      </c>
      <c r="E786" s="20">
        <f t="shared" si="248"/>
        <v>3.7303</v>
      </c>
      <c r="F786" s="20">
        <f t="shared" si="248"/>
        <v>30.6798</v>
      </c>
      <c r="G786" s="20">
        <f t="shared" si="248"/>
        <v>0</v>
      </c>
      <c r="H786" s="20">
        <f t="shared" si="248"/>
        <v>10.0279</v>
      </c>
      <c r="I786" s="20">
        <f t="shared" si="248"/>
        <v>4.8165</v>
      </c>
      <c r="J786" s="20">
        <f t="shared" si="248"/>
        <v>0</v>
      </c>
      <c r="K786" s="20">
        <f t="shared" si="248"/>
        <v>9.151399999999999</v>
      </c>
      <c r="L786" s="21">
        <f t="shared" si="248"/>
        <v>89.3861</v>
      </c>
    </row>
    <row r="787" spans="2:12" ht="12" customHeight="1">
      <c r="B787" s="12" t="s">
        <v>56</v>
      </c>
      <c r="C787" s="19">
        <f aca="true" t="shared" si="249" ref="C787:L787">SUM(C628,C681,C734)</f>
        <v>7.0824</v>
      </c>
      <c r="D787" s="20">
        <f t="shared" si="249"/>
        <v>2.148</v>
      </c>
      <c r="E787" s="20">
        <f t="shared" si="249"/>
        <v>0</v>
      </c>
      <c r="F787" s="20">
        <f t="shared" si="249"/>
        <v>6.148</v>
      </c>
      <c r="G787" s="20">
        <f t="shared" si="249"/>
        <v>111.44210000000001</v>
      </c>
      <c r="H787" s="20">
        <f t="shared" si="249"/>
        <v>46.69</v>
      </c>
      <c r="I787" s="20">
        <f t="shared" si="249"/>
        <v>25.8386</v>
      </c>
      <c r="J787" s="20">
        <f t="shared" si="249"/>
        <v>148.773</v>
      </c>
      <c r="K787" s="20">
        <f t="shared" si="249"/>
        <v>70.60260000000001</v>
      </c>
      <c r="L787" s="21">
        <f t="shared" si="249"/>
        <v>418.7247</v>
      </c>
    </row>
    <row r="788" spans="2:12" ht="12" customHeight="1">
      <c r="B788" s="12" t="s">
        <v>57</v>
      </c>
      <c r="C788" s="19">
        <f aca="true" t="shared" si="250" ref="C788:L788">SUM(C629,C682,C735)</f>
        <v>7.2891</v>
      </c>
      <c r="D788" s="20">
        <f t="shared" si="250"/>
        <v>0</v>
      </c>
      <c r="E788" s="20">
        <f t="shared" si="250"/>
        <v>0</v>
      </c>
      <c r="F788" s="20">
        <f t="shared" si="250"/>
        <v>6.5336</v>
      </c>
      <c r="G788" s="20">
        <f t="shared" si="250"/>
        <v>2.0826</v>
      </c>
      <c r="H788" s="20">
        <f t="shared" si="250"/>
        <v>0</v>
      </c>
      <c r="I788" s="20">
        <f t="shared" si="250"/>
        <v>0</v>
      </c>
      <c r="J788" s="20">
        <f t="shared" si="250"/>
        <v>13.5369</v>
      </c>
      <c r="K788" s="20">
        <f t="shared" si="250"/>
        <v>0</v>
      </c>
      <c r="L788" s="21">
        <f t="shared" si="250"/>
        <v>29.4422</v>
      </c>
    </row>
    <row r="789" spans="2:12" ht="12" customHeight="1">
      <c r="B789" s="15" t="s">
        <v>58</v>
      </c>
      <c r="C789" s="28">
        <f aca="true" t="shared" si="251" ref="C789:L789">SUM(C630,C683,C736)</f>
        <v>16.4231</v>
      </c>
      <c r="D789" s="29">
        <f t="shared" si="251"/>
        <v>1.6903</v>
      </c>
      <c r="E789" s="29">
        <f t="shared" si="251"/>
        <v>4.4966</v>
      </c>
      <c r="F789" s="29">
        <f t="shared" si="251"/>
        <v>53.5689</v>
      </c>
      <c r="G789" s="29">
        <f t="shared" si="251"/>
        <v>27.7033</v>
      </c>
      <c r="H789" s="29">
        <f t="shared" si="251"/>
        <v>72.0802</v>
      </c>
      <c r="I789" s="29">
        <f t="shared" si="251"/>
        <v>49.836400000000005</v>
      </c>
      <c r="J789" s="29">
        <f t="shared" si="251"/>
        <v>556.2377</v>
      </c>
      <c r="K789" s="29">
        <f t="shared" si="251"/>
        <v>243.54919999999998</v>
      </c>
      <c r="L789" s="30">
        <f t="shared" si="251"/>
        <v>1025.5857</v>
      </c>
    </row>
    <row r="790" spans="2:12" ht="12" customHeight="1">
      <c r="B790" s="12" t="s">
        <v>59</v>
      </c>
      <c r="C790" s="19">
        <f aca="true" t="shared" si="252" ref="C790:L790">SUM(C631,C684,C737)</f>
        <v>1.1441</v>
      </c>
      <c r="D790" s="20">
        <f t="shared" si="252"/>
        <v>0</v>
      </c>
      <c r="E790" s="20">
        <f t="shared" si="252"/>
        <v>1.1441</v>
      </c>
      <c r="F790" s="20">
        <f t="shared" si="252"/>
        <v>0</v>
      </c>
      <c r="G790" s="20">
        <f t="shared" si="252"/>
        <v>0</v>
      </c>
      <c r="H790" s="20">
        <f t="shared" si="252"/>
        <v>0</v>
      </c>
      <c r="I790" s="20">
        <f t="shared" si="252"/>
        <v>0</v>
      </c>
      <c r="J790" s="20">
        <f t="shared" si="252"/>
        <v>7.5137</v>
      </c>
      <c r="K790" s="20">
        <f t="shared" si="252"/>
        <v>5.696</v>
      </c>
      <c r="L790" s="21">
        <f t="shared" si="252"/>
        <v>15.4979</v>
      </c>
    </row>
    <row r="791" spans="2:12" ht="12" customHeight="1">
      <c r="B791" s="12" t="s">
        <v>60</v>
      </c>
      <c r="C791" s="19">
        <f aca="true" t="shared" si="253" ref="C791:L791">SUM(C632,C685,C738)</f>
        <v>13.9655</v>
      </c>
      <c r="D791" s="20">
        <f t="shared" si="253"/>
        <v>0</v>
      </c>
      <c r="E791" s="20">
        <f t="shared" si="253"/>
        <v>6.1554</v>
      </c>
      <c r="F791" s="20">
        <f t="shared" si="253"/>
        <v>4.1451</v>
      </c>
      <c r="G791" s="20">
        <f t="shared" si="253"/>
        <v>0</v>
      </c>
      <c r="H791" s="20">
        <f t="shared" si="253"/>
        <v>8.6313</v>
      </c>
      <c r="I791" s="20">
        <f t="shared" si="253"/>
        <v>4.3156</v>
      </c>
      <c r="J791" s="20">
        <f t="shared" si="253"/>
        <v>52.9152</v>
      </c>
      <c r="K791" s="20">
        <f t="shared" si="253"/>
        <v>0</v>
      </c>
      <c r="L791" s="21">
        <f t="shared" si="253"/>
        <v>90.1281</v>
      </c>
    </row>
    <row r="792" spans="2:12" ht="12" customHeight="1">
      <c r="B792" s="12" t="s">
        <v>61</v>
      </c>
      <c r="C792" s="19">
        <f aca="true" t="shared" si="254" ref="C792:L792">SUM(C633,C686,C739)</f>
        <v>0</v>
      </c>
      <c r="D792" s="20">
        <f t="shared" si="254"/>
        <v>1</v>
      </c>
      <c r="E792" s="20">
        <f t="shared" si="254"/>
        <v>11.294</v>
      </c>
      <c r="F792" s="20">
        <f t="shared" si="254"/>
        <v>0</v>
      </c>
      <c r="G792" s="20">
        <f t="shared" si="254"/>
        <v>0</v>
      </c>
      <c r="H792" s="20">
        <f t="shared" si="254"/>
        <v>7.215</v>
      </c>
      <c r="I792" s="20">
        <f t="shared" si="254"/>
        <v>3</v>
      </c>
      <c r="J792" s="20">
        <f t="shared" si="254"/>
        <v>40.0416</v>
      </c>
      <c r="K792" s="20">
        <f t="shared" si="254"/>
        <v>15</v>
      </c>
      <c r="L792" s="21">
        <f t="shared" si="254"/>
        <v>77.5506</v>
      </c>
    </row>
    <row r="793" spans="2:12" ht="12" customHeight="1">
      <c r="B793" s="12" t="s">
        <v>62</v>
      </c>
      <c r="C793" s="19">
        <f aca="true" t="shared" si="255" ref="C793:L793">SUM(C634,C687,C740)</f>
        <v>14.4417</v>
      </c>
      <c r="D793" s="20">
        <f t="shared" si="255"/>
        <v>4.0553</v>
      </c>
      <c r="E793" s="20">
        <f t="shared" si="255"/>
        <v>7.0739</v>
      </c>
      <c r="F793" s="20">
        <f t="shared" si="255"/>
        <v>47.0229</v>
      </c>
      <c r="G793" s="20">
        <f t="shared" si="255"/>
        <v>63.6075</v>
      </c>
      <c r="H793" s="20">
        <f t="shared" si="255"/>
        <v>28.9734</v>
      </c>
      <c r="I793" s="20">
        <f t="shared" si="255"/>
        <v>8.1926</v>
      </c>
      <c r="J793" s="20">
        <f t="shared" si="255"/>
        <v>86.3989</v>
      </c>
      <c r="K793" s="20">
        <f t="shared" si="255"/>
        <v>4.6089</v>
      </c>
      <c r="L793" s="21">
        <f t="shared" si="255"/>
        <v>264.3751</v>
      </c>
    </row>
    <row r="794" spans="2:12" ht="12" customHeight="1">
      <c r="B794" s="12" t="s">
        <v>63</v>
      </c>
      <c r="C794" s="19">
        <f aca="true" t="shared" si="256" ref="C794:L794">SUM(C635,C688,C741)</f>
        <v>0</v>
      </c>
      <c r="D794" s="20">
        <f t="shared" si="256"/>
        <v>0</v>
      </c>
      <c r="E794" s="20">
        <f t="shared" si="256"/>
        <v>2.8357</v>
      </c>
      <c r="F794" s="20">
        <f t="shared" si="256"/>
        <v>1.5115</v>
      </c>
      <c r="G794" s="20">
        <f t="shared" si="256"/>
        <v>0</v>
      </c>
      <c r="H794" s="20">
        <f t="shared" si="256"/>
        <v>0</v>
      </c>
      <c r="I794" s="20">
        <f t="shared" si="256"/>
        <v>37.2512</v>
      </c>
      <c r="J794" s="20">
        <f t="shared" si="256"/>
        <v>55.3016</v>
      </c>
      <c r="K794" s="20">
        <f t="shared" si="256"/>
        <v>19.4689</v>
      </c>
      <c r="L794" s="21">
        <f t="shared" si="256"/>
        <v>116.3689</v>
      </c>
    </row>
    <row r="795" spans="2:12" ht="12" customHeight="1">
      <c r="B795" s="12" t="s">
        <v>64</v>
      </c>
      <c r="C795" s="19">
        <f aca="true" t="shared" si="257" ref="C795:L795">SUM(C636,C689,C742)</f>
        <v>0</v>
      </c>
      <c r="D795" s="20">
        <f t="shared" si="257"/>
        <v>0</v>
      </c>
      <c r="E795" s="20">
        <f t="shared" si="257"/>
        <v>0</v>
      </c>
      <c r="F795" s="20">
        <f t="shared" si="257"/>
        <v>1.3733</v>
      </c>
      <c r="G795" s="20">
        <f t="shared" si="257"/>
        <v>1.3733</v>
      </c>
      <c r="H795" s="20">
        <f t="shared" si="257"/>
        <v>15.0567</v>
      </c>
      <c r="I795" s="20">
        <f t="shared" si="257"/>
        <v>7.1658</v>
      </c>
      <c r="J795" s="20">
        <f t="shared" si="257"/>
        <v>70.5324</v>
      </c>
      <c r="K795" s="20">
        <f t="shared" si="257"/>
        <v>29.4904</v>
      </c>
      <c r="L795" s="21">
        <f t="shared" si="257"/>
        <v>124.99190000000002</v>
      </c>
    </row>
    <row r="796" spans="2:12" ht="12" customHeight="1">
      <c r="B796" s="16" t="s">
        <v>65</v>
      </c>
      <c r="C796" s="31">
        <f aca="true" t="shared" si="258" ref="C796:L796">SUM(C637,C690,C743)</f>
        <v>0</v>
      </c>
      <c r="D796" s="32">
        <f t="shared" si="258"/>
        <v>0</v>
      </c>
      <c r="E796" s="32">
        <f t="shared" si="258"/>
        <v>0</v>
      </c>
      <c r="F796" s="32">
        <f t="shared" si="258"/>
        <v>0</v>
      </c>
      <c r="G796" s="32">
        <f t="shared" si="258"/>
        <v>0</v>
      </c>
      <c r="H796" s="32">
        <f t="shared" si="258"/>
        <v>197.8467</v>
      </c>
      <c r="I796" s="32">
        <f t="shared" si="258"/>
        <v>101.50160000000001</v>
      </c>
      <c r="J796" s="32">
        <f t="shared" si="258"/>
        <v>5.8483</v>
      </c>
      <c r="K796" s="32">
        <f t="shared" si="258"/>
        <v>392.0877</v>
      </c>
      <c r="L796" s="33">
        <f t="shared" si="258"/>
        <v>697.2843</v>
      </c>
    </row>
    <row r="797" spans="2:12" ht="12" customHeight="1">
      <c r="B797" s="16" t="s">
        <v>66</v>
      </c>
      <c r="C797" s="31">
        <f aca="true" t="shared" si="259" ref="C797:L797">SUM(C638,C691,C744)</f>
        <v>465.9799000000001</v>
      </c>
      <c r="D797" s="32">
        <f t="shared" si="259"/>
        <v>242.1823</v>
      </c>
      <c r="E797" s="32">
        <f t="shared" si="259"/>
        <v>332.4309999999999</v>
      </c>
      <c r="F797" s="32">
        <f t="shared" si="259"/>
        <v>910.6618999999998</v>
      </c>
      <c r="G797" s="32">
        <f t="shared" si="259"/>
        <v>1055.2743999999998</v>
      </c>
      <c r="H797" s="32">
        <f t="shared" si="259"/>
        <v>4433.308499999999</v>
      </c>
      <c r="I797" s="32">
        <f t="shared" si="259"/>
        <v>1690.7741</v>
      </c>
      <c r="J797" s="32">
        <f t="shared" si="259"/>
        <v>5279.367200000001</v>
      </c>
      <c r="K797" s="32">
        <f t="shared" si="259"/>
        <v>4700.553900000002</v>
      </c>
      <c r="L797" s="33">
        <f t="shared" si="259"/>
        <v>19110.5332</v>
      </c>
    </row>
    <row r="799" spans="2:4" s="3" customFormat="1" ht="13.5" customHeight="1">
      <c r="B799" s="4" t="s">
        <v>1</v>
      </c>
      <c r="C799" s="36" t="s">
        <v>16</v>
      </c>
      <c r="D799" s="37"/>
    </row>
    <row r="800" spans="2:13" ht="12" customHeight="1">
      <c r="B800" s="10"/>
      <c r="C800" s="11"/>
      <c r="D800" s="11"/>
      <c r="E800" s="11"/>
      <c r="F800" s="11"/>
      <c r="G800" s="11"/>
      <c r="H800" s="11"/>
      <c r="I800" s="11"/>
      <c r="J800" s="11"/>
      <c r="K800" s="11"/>
      <c r="L800" s="6" t="s">
        <v>78</v>
      </c>
      <c r="M800" s="7"/>
    </row>
    <row r="801" spans="2:12" s="5" customFormat="1" ht="13.5" customHeight="1">
      <c r="B801" s="34" t="s">
        <v>67</v>
      </c>
      <c r="C801" s="38" t="s">
        <v>68</v>
      </c>
      <c r="D801" s="40" t="s">
        <v>69</v>
      </c>
      <c r="E801" s="40" t="s">
        <v>70</v>
      </c>
      <c r="F801" s="40" t="s">
        <v>71</v>
      </c>
      <c r="G801" s="40" t="s">
        <v>72</v>
      </c>
      <c r="H801" s="40" t="s">
        <v>73</v>
      </c>
      <c r="I801" s="40" t="s">
        <v>74</v>
      </c>
      <c r="J801" s="40" t="s">
        <v>75</v>
      </c>
      <c r="K801" s="40" t="s">
        <v>76</v>
      </c>
      <c r="L801" s="42" t="s">
        <v>77</v>
      </c>
    </row>
    <row r="802" spans="2:12" s="5" customFormat="1" ht="13.5" customHeight="1">
      <c r="B802" s="35" t="s">
        <v>18</v>
      </c>
      <c r="C802" s="39"/>
      <c r="D802" s="41"/>
      <c r="E802" s="41"/>
      <c r="F802" s="41"/>
      <c r="G802" s="41"/>
      <c r="H802" s="41"/>
      <c r="I802" s="41"/>
      <c r="J802" s="41"/>
      <c r="K802" s="41"/>
      <c r="L802" s="43"/>
    </row>
    <row r="803" spans="2:12" ht="12" customHeight="1">
      <c r="B803" s="12" t="s">
        <v>19</v>
      </c>
      <c r="C803" s="19">
        <v>0</v>
      </c>
      <c r="D803" s="20">
        <v>0</v>
      </c>
      <c r="E803" s="20">
        <v>0</v>
      </c>
      <c r="F803" s="20">
        <v>3.306</v>
      </c>
      <c r="G803" s="20">
        <v>0</v>
      </c>
      <c r="H803" s="20">
        <v>5233.143</v>
      </c>
      <c r="I803" s="20">
        <v>219.3572</v>
      </c>
      <c r="J803" s="20">
        <v>4679.0287</v>
      </c>
      <c r="K803" s="20">
        <v>7660.4058</v>
      </c>
      <c r="L803" s="21">
        <f>SUM(C803:K803)</f>
        <v>17795.240700000002</v>
      </c>
    </row>
    <row r="804" spans="2:12" ht="12" customHeight="1">
      <c r="B804" s="12" t="s">
        <v>20</v>
      </c>
      <c r="C804" s="19">
        <v>0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1">
        <f>SUM(C804:K804)</f>
        <v>0</v>
      </c>
    </row>
    <row r="805" spans="2:12" ht="12" customHeight="1">
      <c r="B805" s="12" t="s">
        <v>21</v>
      </c>
      <c r="C805" s="19">
        <v>0</v>
      </c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418.0264</v>
      </c>
      <c r="J805" s="20">
        <v>434.6522</v>
      </c>
      <c r="K805" s="20">
        <v>902.556</v>
      </c>
      <c r="L805" s="21">
        <f>SUM(C805:K805)</f>
        <v>1755.2346</v>
      </c>
    </row>
    <row r="806" spans="2:12" ht="12" customHeight="1">
      <c r="B806" s="12" t="s">
        <v>22</v>
      </c>
      <c r="C806" s="19">
        <v>0</v>
      </c>
      <c r="D806" s="20">
        <v>0</v>
      </c>
      <c r="E806" s="20">
        <v>0</v>
      </c>
      <c r="F806" s="20">
        <v>0</v>
      </c>
      <c r="G806" s="20">
        <v>0</v>
      </c>
      <c r="H806" s="20">
        <v>5.0258</v>
      </c>
      <c r="I806" s="20">
        <v>5.0934</v>
      </c>
      <c r="J806" s="20">
        <v>5.0934</v>
      </c>
      <c r="K806" s="20">
        <v>150.5374</v>
      </c>
      <c r="L806" s="21">
        <f>SUM(C806:K806)</f>
        <v>165.75</v>
      </c>
    </row>
    <row r="807" spans="2:12" ht="12" customHeight="1">
      <c r="B807" s="12" t="s">
        <v>23</v>
      </c>
      <c r="C807" s="19">
        <v>0</v>
      </c>
      <c r="D807" s="20">
        <v>0</v>
      </c>
      <c r="E807" s="20">
        <v>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28.107</v>
      </c>
      <c r="L807" s="21">
        <f aca="true" t="shared" si="260" ref="L807:L849">SUM(C807:K807)</f>
        <v>28.107</v>
      </c>
    </row>
    <row r="808" spans="2:12" ht="12" customHeight="1">
      <c r="B808" s="12" t="s">
        <v>24</v>
      </c>
      <c r="C808" s="19">
        <v>0</v>
      </c>
      <c r="D808" s="20">
        <v>0</v>
      </c>
      <c r="E808" s="20">
        <v>0</v>
      </c>
      <c r="F808" s="20">
        <v>0</v>
      </c>
      <c r="G808" s="20">
        <v>0</v>
      </c>
      <c r="H808" s="20">
        <v>13.7641</v>
      </c>
      <c r="I808" s="20">
        <v>566.453</v>
      </c>
      <c r="J808" s="20">
        <v>530.3554</v>
      </c>
      <c r="K808" s="20">
        <v>376.6607</v>
      </c>
      <c r="L808" s="21">
        <f t="shared" si="260"/>
        <v>1487.2332000000001</v>
      </c>
    </row>
    <row r="809" spans="2:12" ht="12" customHeight="1">
      <c r="B809" s="12" t="s">
        <v>25</v>
      </c>
      <c r="C809" s="19">
        <v>0</v>
      </c>
      <c r="D809" s="20">
        <v>0</v>
      </c>
      <c r="E809" s="20">
        <v>0</v>
      </c>
      <c r="F809" s="20">
        <v>0</v>
      </c>
      <c r="G809" s="20">
        <v>0</v>
      </c>
      <c r="H809" s="20">
        <v>4.2527</v>
      </c>
      <c r="I809" s="20">
        <v>0</v>
      </c>
      <c r="J809" s="20">
        <v>24.3137</v>
      </c>
      <c r="K809" s="20">
        <v>338.3595</v>
      </c>
      <c r="L809" s="21">
        <f t="shared" si="260"/>
        <v>366.9259</v>
      </c>
    </row>
    <row r="810" spans="2:12" ht="12" customHeight="1">
      <c r="B810" s="12" t="s">
        <v>26</v>
      </c>
      <c r="C810" s="19">
        <v>0</v>
      </c>
      <c r="D810" s="20">
        <v>0</v>
      </c>
      <c r="E810" s="20">
        <v>0</v>
      </c>
      <c r="F810" s="20">
        <v>0</v>
      </c>
      <c r="G810" s="20">
        <v>0</v>
      </c>
      <c r="H810" s="20">
        <v>363.8388</v>
      </c>
      <c r="I810" s="20">
        <v>63.1831</v>
      </c>
      <c r="J810" s="20">
        <v>621.7195</v>
      </c>
      <c r="K810" s="20">
        <v>2468.6168</v>
      </c>
      <c r="L810" s="21">
        <f t="shared" si="260"/>
        <v>3517.3581999999997</v>
      </c>
    </row>
    <row r="811" spans="2:12" ht="12" customHeight="1">
      <c r="B811" s="12" t="s">
        <v>27</v>
      </c>
      <c r="C811" s="19">
        <v>0</v>
      </c>
      <c r="D811" s="20">
        <v>0</v>
      </c>
      <c r="E811" s="20">
        <v>0</v>
      </c>
      <c r="F811" s="20">
        <v>0</v>
      </c>
      <c r="G811" s="20">
        <v>0</v>
      </c>
      <c r="H811" s="20">
        <v>0</v>
      </c>
      <c r="I811" s="20">
        <v>8.269</v>
      </c>
      <c r="J811" s="20">
        <v>28.9415</v>
      </c>
      <c r="K811" s="20">
        <v>2321.1267</v>
      </c>
      <c r="L811" s="21">
        <f t="shared" si="260"/>
        <v>2358.3372</v>
      </c>
    </row>
    <row r="812" spans="2:12" ht="12" customHeight="1">
      <c r="B812" s="13" t="s">
        <v>28</v>
      </c>
      <c r="C812" s="22">
        <v>0</v>
      </c>
      <c r="D812" s="23">
        <v>0</v>
      </c>
      <c r="E812" s="23">
        <v>0</v>
      </c>
      <c r="F812" s="23">
        <v>0</v>
      </c>
      <c r="G812" s="23">
        <v>0</v>
      </c>
      <c r="H812" s="23">
        <v>0</v>
      </c>
      <c r="I812" s="23">
        <v>14.9927</v>
      </c>
      <c r="J812" s="23">
        <v>55.4361</v>
      </c>
      <c r="K812" s="23">
        <v>197.5266</v>
      </c>
      <c r="L812" s="24">
        <f t="shared" si="260"/>
        <v>267.9554</v>
      </c>
    </row>
    <row r="813" spans="2:12" ht="12" customHeight="1">
      <c r="B813" s="12" t="s">
        <v>29</v>
      </c>
      <c r="C813" s="19">
        <v>0</v>
      </c>
      <c r="D813" s="20">
        <v>0</v>
      </c>
      <c r="E813" s="20">
        <v>0</v>
      </c>
      <c r="F813" s="20">
        <v>0</v>
      </c>
      <c r="G813" s="20">
        <v>0</v>
      </c>
      <c r="H813" s="20">
        <v>19.3098</v>
      </c>
      <c r="I813" s="20">
        <v>17.6914</v>
      </c>
      <c r="J813" s="20">
        <v>1320.7111</v>
      </c>
      <c r="K813" s="20">
        <v>2512.9519</v>
      </c>
      <c r="L813" s="21">
        <f t="shared" si="260"/>
        <v>3870.6642</v>
      </c>
    </row>
    <row r="814" spans="2:12" ht="12" customHeight="1">
      <c r="B814" s="12" t="s">
        <v>30</v>
      </c>
      <c r="C814" s="19">
        <v>0</v>
      </c>
      <c r="D814" s="20">
        <v>0</v>
      </c>
      <c r="E814" s="20">
        <v>0</v>
      </c>
      <c r="F814" s="20">
        <v>0</v>
      </c>
      <c r="G814" s="20">
        <v>0</v>
      </c>
      <c r="H814" s="20">
        <v>463.0041</v>
      </c>
      <c r="I814" s="20">
        <v>632.3388</v>
      </c>
      <c r="J814" s="20">
        <v>1284.5669</v>
      </c>
      <c r="K814" s="20">
        <v>2123.7718</v>
      </c>
      <c r="L814" s="21">
        <f t="shared" si="260"/>
        <v>4503.6816</v>
      </c>
    </row>
    <row r="815" spans="2:12" ht="12" customHeight="1">
      <c r="B815" s="12" t="s">
        <v>31</v>
      </c>
      <c r="C815" s="19">
        <v>0</v>
      </c>
      <c r="D815" s="20">
        <v>0</v>
      </c>
      <c r="E815" s="20">
        <v>0</v>
      </c>
      <c r="F815" s="20">
        <v>0</v>
      </c>
      <c r="G815" s="20">
        <v>0</v>
      </c>
      <c r="H815" s="20">
        <v>1665.3272</v>
      </c>
      <c r="I815" s="20">
        <v>1291.4067</v>
      </c>
      <c r="J815" s="20">
        <v>4292.3092</v>
      </c>
      <c r="K815" s="20">
        <v>4547.4443</v>
      </c>
      <c r="L815" s="21">
        <f t="shared" si="260"/>
        <v>11796.4874</v>
      </c>
    </row>
    <row r="816" spans="2:12" ht="12" customHeight="1">
      <c r="B816" s="12" t="s">
        <v>32</v>
      </c>
      <c r="C816" s="19">
        <v>0</v>
      </c>
      <c r="D816" s="20">
        <v>0</v>
      </c>
      <c r="E816" s="20">
        <v>0</v>
      </c>
      <c r="F816" s="20">
        <v>0</v>
      </c>
      <c r="G816" s="20">
        <v>0</v>
      </c>
      <c r="H816" s="20">
        <v>38.3091</v>
      </c>
      <c r="I816" s="20">
        <v>807.989</v>
      </c>
      <c r="J816" s="20">
        <v>3102.8581</v>
      </c>
      <c r="K816" s="20">
        <v>2278.0417</v>
      </c>
      <c r="L816" s="21">
        <f t="shared" si="260"/>
        <v>6227.1979</v>
      </c>
    </row>
    <row r="817" spans="2:12" ht="12" customHeight="1">
      <c r="B817" s="12" t="s">
        <v>33</v>
      </c>
      <c r="C817" s="19">
        <v>0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43.4564</v>
      </c>
      <c r="J817" s="20">
        <v>101.2461</v>
      </c>
      <c r="K817" s="20">
        <v>85.3202</v>
      </c>
      <c r="L817" s="21">
        <f t="shared" si="260"/>
        <v>230.0227</v>
      </c>
    </row>
    <row r="818" spans="2:12" ht="12" customHeight="1">
      <c r="B818" s="12" t="s">
        <v>34</v>
      </c>
      <c r="C818" s="19">
        <v>0</v>
      </c>
      <c r="D818" s="20">
        <v>0</v>
      </c>
      <c r="E818" s="20">
        <v>0</v>
      </c>
      <c r="F818" s="20">
        <v>0</v>
      </c>
      <c r="G818" s="20">
        <v>0</v>
      </c>
      <c r="H818" s="20">
        <v>8.9867</v>
      </c>
      <c r="I818" s="20">
        <v>0</v>
      </c>
      <c r="J818" s="20">
        <v>23.5944</v>
      </c>
      <c r="K818" s="20">
        <v>91.6934</v>
      </c>
      <c r="L818" s="21">
        <f t="shared" si="260"/>
        <v>124.27449999999999</v>
      </c>
    </row>
    <row r="819" spans="2:12" ht="12" customHeight="1">
      <c r="B819" s="12" t="s">
        <v>35</v>
      </c>
      <c r="C819" s="19">
        <v>0</v>
      </c>
      <c r="D819" s="20">
        <v>0</v>
      </c>
      <c r="E819" s="20">
        <v>0</v>
      </c>
      <c r="F819" s="20">
        <v>0</v>
      </c>
      <c r="G819" s="20">
        <v>0</v>
      </c>
      <c r="H819" s="20">
        <v>6.1779</v>
      </c>
      <c r="I819" s="20">
        <v>0</v>
      </c>
      <c r="J819" s="20">
        <v>9.0142</v>
      </c>
      <c r="K819" s="20">
        <v>149.0446</v>
      </c>
      <c r="L819" s="21">
        <f t="shared" si="260"/>
        <v>164.2367</v>
      </c>
    </row>
    <row r="820" spans="2:12" ht="12" customHeight="1">
      <c r="B820" s="12" t="s">
        <v>36</v>
      </c>
      <c r="C820" s="19">
        <v>0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647.6818</v>
      </c>
      <c r="L820" s="21">
        <f t="shared" si="260"/>
        <v>647.6818</v>
      </c>
    </row>
    <row r="821" spans="2:12" ht="12" customHeight="1">
      <c r="B821" s="12" t="s">
        <v>37</v>
      </c>
      <c r="C821" s="19">
        <v>0</v>
      </c>
      <c r="D821" s="20">
        <v>0</v>
      </c>
      <c r="E821" s="20">
        <v>0</v>
      </c>
      <c r="F821" s="20">
        <v>0</v>
      </c>
      <c r="G821" s="20">
        <v>2.078</v>
      </c>
      <c r="H821" s="20">
        <v>7.273</v>
      </c>
      <c r="I821" s="20">
        <v>40.521</v>
      </c>
      <c r="J821" s="20">
        <v>44.4723</v>
      </c>
      <c r="K821" s="20">
        <v>294.8233</v>
      </c>
      <c r="L821" s="21">
        <f t="shared" si="260"/>
        <v>389.1676</v>
      </c>
    </row>
    <row r="822" spans="2:12" ht="12" customHeight="1">
      <c r="B822" s="12" t="s">
        <v>38</v>
      </c>
      <c r="C822" s="19">
        <v>0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54.4707</v>
      </c>
      <c r="K822" s="20">
        <v>487.5473</v>
      </c>
      <c r="L822" s="21">
        <f t="shared" si="260"/>
        <v>542.018</v>
      </c>
    </row>
    <row r="823" spans="2:12" ht="12" customHeight="1">
      <c r="B823" s="14" t="s">
        <v>39</v>
      </c>
      <c r="C823" s="25">
        <v>0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416.2934</v>
      </c>
      <c r="L823" s="27">
        <f t="shared" si="260"/>
        <v>416.2934</v>
      </c>
    </row>
    <row r="824" spans="2:12" ht="12" customHeight="1">
      <c r="B824" s="12" t="s">
        <v>40</v>
      </c>
      <c r="C824" s="19">
        <v>0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36.6022</v>
      </c>
      <c r="K824" s="20">
        <v>750.7867</v>
      </c>
      <c r="L824" s="21">
        <f t="shared" si="260"/>
        <v>787.3889</v>
      </c>
    </row>
    <row r="825" spans="2:12" ht="12" customHeight="1">
      <c r="B825" s="12" t="s">
        <v>41</v>
      </c>
      <c r="C825" s="19">
        <v>0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1445.2966</v>
      </c>
      <c r="J825" s="20">
        <v>4974.2616</v>
      </c>
      <c r="K825" s="20">
        <v>4543.3489</v>
      </c>
      <c r="L825" s="21">
        <f t="shared" si="260"/>
        <v>10962.9071</v>
      </c>
    </row>
    <row r="826" spans="2:12" ht="12" customHeight="1">
      <c r="B826" s="12" t="s">
        <v>42</v>
      </c>
      <c r="C826" s="19">
        <v>0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4.3492</v>
      </c>
      <c r="K826" s="20">
        <v>395.074</v>
      </c>
      <c r="L826" s="21">
        <f t="shared" si="260"/>
        <v>399.4232</v>
      </c>
    </row>
    <row r="827" spans="2:12" ht="12" customHeight="1">
      <c r="B827" s="12" t="s">
        <v>43</v>
      </c>
      <c r="C827" s="19">
        <v>0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5233.956</v>
      </c>
      <c r="L827" s="21">
        <f t="shared" si="260"/>
        <v>5233.956</v>
      </c>
    </row>
    <row r="828" spans="2:12" ht="12" customHeight="1">
      <c r="B828" s="12" t="s">
        <v>44</v>
      </c>
      <c r="C828" s="19">
        <v>0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261.3494</v>
      </c>
      <c r="L828" s="21">
        <f t="shared" si="260"/>
        <v>261.3494</v>
      </c>
    </row>
    <row r="829" spans="2:12" ht="12" customHeight="1">
      <c r="B829" s="12" t="s">
        <v>45</v>
      </c>
      <c r="C829" s="19">
        <v>0</v>
      </c>
      <c r="D829" s="20">
        <v>0</v>
      </c>
      <c r="E829" s="20">
        <v>0</v>
      </c>
      <c r="F829" s="20">
        <v>0</v>
      </c>
      <c r="G829" s="20">
        <v>0</v>
      </c>
      <c r="H829" s="20">
        <v>267.515</v>
      </c>
      <c r="I829" s="20">
        <v>160.509</v>
      </c>
      <c r="J829" s="20">
        <v>107.006</v>
      </c>
      <c r="K829" s="20">
        <v>3148.2449</v>
      </c>
      <c r="L829" s="21">
        <f t="shared" si="260"/>
        <v>3683.2749000000003</v>
      </c>
    </row>
    <row r="830" spans="2:12" ht="12" customHeight="1">
      <c r="B830" s="12" t="s">
        <v>46</v>
      </c>
      <c r="C830" s="19">
        <v>0</v>
      </c>
      <c r="D830" s="20">
        <v>0</v>
      </c>
      <c r="E830" s="20">
        <v>0</v>
      </c>
      <c r="F830" s="20">
        <v>0</v>
      </c>
      <c r="G830" s="20">
        <v>0</v>
      </c>
      <c r="H830" s="20">
        <v>35.0159</v>
      </c>
      <c r="I830" s="20">
        <v>312.5452</v>
      </c>
      <c r="J830" s="20">
        <v>3.959</v>
      </c>
      <c r="K830" s="20">
        <v>3278.4483</v>
      </c>
      <c r="L830" s="21">
        <f t="shared" si="260"/>
        <v>3629.9684</v>
      </c>
    </row>
    <row r="831" spans="2:12" ht="12" customHeight="1">
      <c r="B831" s="12" t="s">
        <v>47</v>
      </c>
      <c r="C831" s="19">
        <v>0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514.6342</v>
      </c>
      <c r="L831" s="21">
        <f t="shared" si="260"/>
        <v>514.6342</v>
      </c>
    </row>
    <row r="832" spans="2:12" ht="12" customHeight="1">
      <c r="B832" s="15" t="s">
        <v>48</v>
      </c>
      <c r="C832" s="28">
        <v>0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96.2101</v>
      </c>
      <c r="J832" s="29">
        <v>0</v>
      </c>
      <c r="K832" s="29">
        <v>12263.3389</v>
      </c>
      <c r="L832" s="30">
        <f t="shared" si="260"/>
        <v>12359.549</v>
      </c>
    </row>
    <row r="833" spans="2:12" ht="12" customHeight="1">
      <c r="B833" s="12" t="s">
        <v>49</v>
      </c>
      <c r="C833" s="19">
        <v>0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1">
        <f t="shared" si="260"/>
        <v>0</v>
      </c>
    </row>
    <row r="834" spans="2:12" ht="12" customHeight="1">
      <c r="B834" s="12" t="s">
        <v>50</v>
      </c>
      <c r="C834" s="19">
        <v>0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16.3978</v>
      </c>
      <c r="K834" s="20">
        <v>0</v>
      </c>
      <c r="L834" s="21">
        <f t="shared" si="260"/>
        <v>16.3978</v>
      </c>
    </row>
    <row r="835" spans="2:12" ht="12" customHeight="1">
      <c r="B835" s="12" t="s">
        <v>51</v>
      </c>
      <c r="C835" s="19">
        <v>0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76.4787</v>
      </c>
      <c r="L835" s="21">
        <f t="shared" si="260"/>
        <v>76.4787</v>
      </c>
    </row>
    <row r="836" spans="2:12" ht="12" customHeight="1">
      <c r="B836" s="12" t="s">
        <v>52</v>
      </c>
      <c r="C836" s="19">
        <v>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6.0564</v>
      </c>
      <c r="K836" s="20">
        <v>508.4634</v>
      </c>
      <c r="L836" s="21">
        <f t="shared" si="260"/>
        <v>514.5198</v>
      </c>
    </row>
    <row r="837" spans="2:12" ht="12" customHeight="1">
      <c r="B837" s="12" t="s">
        <v>53</v>
      </c>
      <c r="C837" s="19">
        <v>0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314.0155</v>
      </c>
      <c r="K837" s="20">
        <v>741.5502</v>
      </c>
      <c r="L837" s="21">
        <f t="shared" si="260"/>
        <v>1055.5657</v>
      </c>
    </row>
    <row r="838" spans="2:12" ht="12" customHeight="1">
      <c r="B838" s="12" t="s">
        <v>54</v>
      </c>
      <c r="C838" s="19">
        <v>0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1">
        <f t="shared" si="260"/>
        <v>0</v>
      </c>
    </row>
    <row r="839" spans="2:12" ht="12" customHeight="1">
      <c r="B839" s="12" t="s">
        <v>55</v>
      </c>
      <c r="C839" s="19">
        <v>0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15.0192</v>
      </c>
      <c r="J839" s="20">
        <v>5.6322</v>
      </c>
      <c r="K839" s="20">
        <v>278.0808</v>
      </c>
      <c r="L839" s="21">
        <f t="shared" si="260"/>
        <v>298.73220000000003</v>
      </c>
    </row>
    <row r="840" spans="2:12" ht="12" customHeight="1">
      <c r="B840" s="12" t="s">
        <v>56</v>
      </c>
      <c r="C840" s="19">
        <v>0</v>
      </c>
      <c r="D840" s="20">
        <v>0</v>
      </c>
      <c r="E840" s="20">
        <v>0</v>
      </c>
      <c r="F840" s="20">
        <v>54.5402</v>
      </c>
      <c r="G840" s="20">
        <v>30.1734</v>
      </c>
      <c r="H840" s="20">
        <v>109.9717</v>
      </c>
      <c r="I840" s="20">
        <v>46.4084</v>
      </c>
      <c r="J840" s="20">
        <v>257.347</v>
      </c>
      <c r="K840" s="20">
        <v>182.7548</v>
      </c>
      <c r="L840" s="21">
        <f t="shared" si="260"/>
        <v>681.1955</v>
      </c>
    </row>
    <row r="841" spans="2:12" ht="12" customHeight="1">
      <c r="B841" s="12" t="s">
        <v>57</v>
      </c>
      <c r="C841" s="19">
        <v>0</v>
      </c>
      <c r="D841" s="20">
        <v>0</v>
      </c>
      <c r="E841" s="20">
        <v>0</v>
      </c>
      <c r="F841" s="20">
        <v>0</v>
      </c>
      <c r="G841" s="20">
        <v>41.113</v>
      </c>
      <c r="H841" s="20">
        <v>57.5582</v>
      </c>
      <c r="I841" s="20">
        <v>8.2226</v>
      </c>
      <c r="J841" s="20">
        <v>90.4486</v>
      </c>
      <c r="K841" s="20">
        <v>760.639</v>
      </c>
      <c r="L841" s="21">
        <f t="shared" si="260"/>
        <v>957.9814</v>
      </c>
    </row>
    <row r="842" spans="2:12" ht="12" customHeight="1">
      <c r="B842" s="15" t="s">
        <v>58</v>
      </c>
      <c r="C842" s="28">
        <v>0</v>
      </c>
      <c r="D842" s="29">
        <v>0</v>
      </c>
      <c r="E842" s="29">
        <v>0</v>
      </c>
      <c r="F842" s="29">
        <v>0</v>
      </c>
      <c r="G842" s="29">
        <v>0</v>
      </c>
      <c r="H842" s="29">
        <v>12</v>
      </c>
      <c r="I842" s="29">
        <v>19.3291</v>
      </c>
      <c r="J842" s="29">
        <v>1744.0133</v>
      </c>
      <c r="K842" s="29">
        <v>3445.0588</v>
      </c>
      <c r="L842" s="30">
        <f t="shared" si="260"/>
        <v>5220.4012</v>
      </c>
    </row>
    <row r="843" spans="2:12" ht="12" customHeight="1">
      <c r="B843" s="12" t="s">
        <v>59</v>
      </c>
      <c r="C843" s="19">
        <v>0</v>
      </c>
      <c r="D843" s="20">
        <v>0</v>
      </c>
      <c r="E843" s="20">
        <v>0</v>
      </c>
      <c r="F843" s="20">
        <v>0</v>
      </c>
      <c r="G843" s="20">
        <v>0</v>
      </c>
      <c r="H843" s="20">
        <v>4.9214</v>
      </c>
      <c r="I843" s="20">
        <v>4.9214</v>
      </c>
      <c r="J843" s="20">
        <v>1649.9627</v>
      </c>
      <c r="K843" s="20">
        <v>112.6089</v>
      </c>
      <c r="L843" s="21">
        <f t="shared" si="260"/>
        <v>1772.4144</v>
      </c>
    </row>
    <row r="844" spans="2:12" ht="12" customHeight="1">
      <c r="B844" s="12" t="s">
        <v>60</v>
      </c>
      <c r="C844" s="19">
        <v>0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20">
        <v>252.2299</v>
      </c>
      <c r="J844" s="20">
        <v>859.1901</v>
      </c>
      <c r="K844" s="20">
        <v>2179.3178</v>
      </c>
      <c r="L844" s="21">
        <f t="shared" si="260"/>
        <v>3290.7378</v>
      </c>
    </row>
    <row r="845" spans="2:12" ht="12" customHeight="1">
      <c r="B845" s="12" t="s">
        <v>61</v>
      </c>
      <c r="C845" s="19">
        <v>0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20">
        <v>121.1649</v>
      </c>
      <c r="J845" s="20">
        <v>73.5357</v>
      </c>
      <c r="K845" s="20">
        <v>100.8539</v>
      </c>
      <c r="L845" s="21">
        <f t="shared" si="260"/>
        <v>295.5545</v>
      </c>
    </row>
    <row r="846" spans="2:12" ht="12" customHeight="1">
      <c r="B846" s="12" t="s">
        <v>62</v>
      </c>
      <c r="C846" s="19">
        <v>0</v>
      </c>
      <c r="D846" s="20">
        <v>0</v>
      </c>
      <c r="E846" s="20">
        <v>0</v>
      </c>
      <c r="F846" s="20">
        <v>0</v>
      </c>
      <c r="G846" s="20">
        <v>0</v>
      </c>
      <c r="H846" s="20">
        <v>41.843</v>
      </c>
      <c r="I846" s="20">
        <v>71.8922</v>
      </c>
      <c r="J846" s="20">
        <v>306.8983</v>
      </c>
      <c r="K846" s="20">
        <v>94.0471</v>
      </c>
      <c r="L846" s="21">
        <f t="shared" si="260"/>
        <v>514.6806</v>
      </c>
    </row>
    <row r="847" spans="2:12" ht="12" customHeight="1">
      <c r="B847" s="12" t="s">
        <v>63</v>
      </c>
      <c r="C847" s="19">
        <v>0</v>
      </c>
      <c r="D847" s="20">
        <v>0</v>
      </c>
      <c r="E847" s="20">
        <v>0</v>
      </c>
      <c r="F847" s="20">
        <v>0</v>
      </c>
      <c r="G847" s="20">
        <v>4.2627</v>
      </c>
      <c r="H847" s="20">
        <v>1.6072</v>
      </c>
      <c r="I847" s="20">
        <v>108.8415</v>
      </c>
      <c r="J847" s="20">
        <v>291.7728</v>
      </c>
      <c r="K847" s="20">
        <v>310.3738</v>
      </c>
      <c r="L847" s="21">
        <f t="shared" si="260"/>
        <v>716.858</v>
      </c>
    </row>
    <row r="848" spans="2:12" ht="12" customHeight="1">
      <c r="B848" s="12" t="s">
        <v>64</v>
      </c>
      <c r="C848" s="19">
        <v>0</v>
      </c>
      <c r="D848" s="20">
        <v>0</v>
      </c>
      <c r="E848" s="20">
        <v>0</v>
      </c>
      <c r="F848" s="20">
        <v>3.3541</v>
      </c>
      <c r="G848" s="20">
        <v>6.9145</v>
      </c>
      <c r="H848" s="20">
        <v>0</v>
      </c>
      <c r="I848" s="20">
        <v>508.2853</v>
      </c>
      <c r="J848" s="20">
        <v>1523.477</v>
      </c>
      <c r="K848" s="20">
        <v>728.066</v>
      </c>
      <c r="L848" s="21">
        <f t="shared" si="260"/>
        <v>2770.0969000000005</v>
      </c>
    </row>
    <row r="849" spans="2:12" ht="12" customHeight="1">
      <c r="B849" s="16" t="s">
        <v>65</v>
      </c>
      <c r="C849" s="31">
        <v>0</v>
      </c>
      <c r="D849" s="32">
        <v>0</v>
      </c>
      <c r="E849" s="32">
        <v>0</v>
      </c>
      <c r="F849" s="32">
        <v>281.955</v>
      </c>
      <c r="G849" s="32">
        <v>0</v>
      </c>
      <c r="H849" s="32">
        <v>848.5484</v>
      </c>
      <c r="I849" s="32">
        <v>1173.7469</v>
      </c>
      <c r="J849" s="32">
        <v>723.6954</v>
      </c>
      <c r="K849" s="32">
        <v>9564.0087</v>
      </c>
      <c r="L849" s="33">
        <f t="shared" si="260"/>
        <v>12591.9544</v>
      </c>
    </row>
    <row r="850" spans="2:12" ht="12" customHeight="1">
      <c r="B850" s="16" t="s">
        <v>66</v>
      </c>
      <c r="C850" s="31">
        <f aca="true" t="shared" si="261" ref="C850:K850">SUM(C803:C849)</f>
        <v>0</v>
      </c>
      <c r="D850" s="32">
        <f t="shared" si="261"/>
        <v>0</v>
      </c>
      <c r="E850" s="32">
        <f t="shared" si="261"/>
        <v>0</v>
      </c>
      <c r="F850" s="32">
        <f t="shared" si="261"/>
        <v>343.1553</v>
      </c>
      <c r="G850" s="32">
        <f t="shared" si="261"/>
        <v>84.5416</v>
      </c>
      <c r="H850" s="32">
        <f t="shared" si="261"/>
        <v>9207.393</v>
      </c>
      <c r="I850" s="32">
        <f t="shared" si="261"/>
        <v>8473.4004</v>
      </c>
      <c r="J850" s="32">
        <f t="shared" si="261"/>
        <v>29601.404300000006</v>
      </c>
      <c r="K850" s="32">
        <f t="shared" si="261"/>
        <v>77549.99340000002</v>
      </c>
      <c r="L850" s="33">
        <f>SUM(C850:K850)</f>
        <v>125259.88800000004</v>
      </c>
    </row>
    <row r="852" spans="2:4" s="3" customFormat="1" ht="13.5" customHeight="1">
      <c r="B852" s="4" t="s">
        <v>1</v>
      </c>
      <c r="C852" s="36" t="s">
        <v>17</v>
      </c>
      <c r="D852" s="37"/>
    </row>
    <row r="853" spans="2:13" ht="12" customHeight="1">
      <c r="B853" s="10"/>
      <c r="C853" s="11"/>
      <c r="D853" s="11"/>
      <c r="E853" s="11"/>
      <c r="F853" s="11"/>
      <c r="G853" s="11"/>
      <c r="H853" s="11"/>
      <c r="I853" s="11"/>
      <c r="J853" s="11"/>
      <c r="K853" s="11"/>
      <c r="L853" s="6" t="s">
        <v>78</v>
      </c>
      <c r="M853" s="7"/>
    </row>
    <row r="854" spans="2:12" s="5" customFormat="1" ht="13.5" customHeight="1">
      <c r="B854" s="34" t="s">
        <v>67</v>
      </c>
      <c r="C854" s="38" t="s">
        <v>68</v>
      </c>
      <c r="D854" s="40" t="s">
        <v>69</v>
      </c>
      <c r="E854" s="40" t="s">
        <v>70</v>
      </c>
      <c r="F854" s="40" t="s">
        <v>71</v>
      </c>
      <c r="G854" s="40" t="s">
        <v>72</v>
      </c>
      <c r="H854" s="40" t="s">
        <v>73</v>
      </c>
      <c r="I854" s="40" t="s">
        <v>74</v>
      </c>
      <c r="J854" s="40" t="s">
        <v>75</v>
      </c>
      <c r="K854" s="40" t="s">
        <v>76</v>
      </c>
      <c r="L854" s="42" t="s">
        <v>77</v>
      </c>
    </row>
    <row r="855" spans="2:12" s="5" customFormat="1" ht="13.5" customHeight="1">
      <c r="B855" s="35" t="s">
        <v>18</v>
      </c>
      <c r="C855" s="39"/>
      <c r="D855" s="41"/>
      <c r="E855" s="41"/>
      <c r="F855" s="41"/>
      <c r="G855" s="41"/>
      <c r="H855" s="41"/>
      <c r="I855" s="41"/>
      <c r="J855" s="41"/>
      <c r="K855" s="41"/>
      <c r="L855" s="43"/>
    </row>
    <row r="856" spans="2:12" ht="12" customHeight="1">
      <c r="B856" s="12" t="s">
        <v>19</v>
      </c>
      <c r="C856" s="19">
        <v>319.0458</v>
      </c>
      <c r="D856" s="20">
        <v>3</v>
      </c>
      <c r="E856" s="20">
        <v>12.379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1">
        <f>SUM(C856:K856)</f>
        <v>334.4248</v>
      </c>
    </row>
    <row r="857" spans="2:12" ht="12" customHeight="1">
      <c r="B857" s="12" t="s">
        <v>20</v>
      </c>
      <c r="C857" s="19">
        <v>7.0266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1">
        <f>SUM(C857:K857)</f>
        <v>7.0266</v>
      </c>
    </row>
    <row r="858" spans="2:12" ht="12" customHeight="1">
      <c r="B858" s="12" t="s">
        <v>21</v>
      </c>
      <c r="C858" s="19">
        <v>22.9186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1">
        <f>SUM(C858:K858)</f>
        <v>22.9186</v>
      </c>
    </row>
    <row r="859" spans="2:12" ht="12" customHeight="1">
      <c r="B859" s="12" t="s">
        <v>22</v>
      </c>
      <c r="C859" s="19">
        <v>3163.8418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1">
        <f>SUM(C859:K859)</f>
        <v>3163.8418</v>
      </c>
    </row>
    <row r="860" spans="2:12" ht="12" customHeight="1">
      <c r="B860" s="12" t="s">
        <v>23</v>
      </c>
      <c r="C860" s="19">
        <v>55.3141</v>
      </c>
      <c r="D860" s="20">
        <v>8.2278</v>
      </c>
      <c r="E860" s="20">
        <v>0</v>
      </c>
      <c r="F860" s="20">
        <v>37.2874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1">
        <f aca="true" t="shared" si="262" ref="L860:L902">SUM(C860:K860)</f>
        <v>100.8293</v>
      </c>
    </row>
    <row r="861" spans="2:12" ht="12" customHeight="1">
      <c r="B861" s="12" t="s">
        <v>24</v>
      </c>
      <c r="C861" s="19">
        <v>10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1">
        <f t="shared" si="262"/>
        <v>10</v>
      </c>
    </row>
    <row r="862" spans="2:12" ht="12" customHeight="1">
      <c r="B862" s="12" t="s">
        <v>25</v>
      </c>
      <c r="C862" s="19">
        <v>53.6606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1">
        <f t="shared" si="262"/>
        <v>53.6606</v>
      </c>
    </row>
    <row r="863" spans="2:12" ht="12" customHeight="1">
      <c r="B863" s="12" t="s">
        <v>26</v>
      </c>
      <c r="C863" s="19">
        <v>76.188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1">
        <f t="shared" si="262"/>
        <v>76.188</v>
      </c>
    </row>
    <row r="864" spans="2:12" ht="12" customHeight="1">
      <c r="B864" s="12" t="s">
        <v>27</v>
      </c>
      <c r="C864" s="19">
        <v>7418.3886</v>
      </c>
      <c r="D864" s="20">
        <v>1091.5674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1">
        <f t="shared" si="262"/>
        <v>8509.956</v>
      </c>
    </row>
    <row r="865" spans="2:12" ht="12" customHeight="1">
      <c r="B865" s="13" t="s">
        <v>28</v>
      </c>
      <c r="C865" s="22">
        <v>13.9107</v>
      </c>
      <c r="D865" s="23">
        <v>3</v>
      </c>
      <c r="E865" s="23">
        <v>0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4">
        <f t="shared" si="262"/>
        <v>16.9107</v>
      </c>
    </row>
    <row r="866" spans="2:12" ht="12" customHeight="1">
      <c r="B866" s="12" t="s">
        <v>29</v>
      </c>
      <c r="C866" s="19">
        <v>5.7732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1">
        <f t="shared" si="262"/>
        <v>5.7732</v>
      </c>
    </row>
    <row r="867" spans="2:12" ht="12" customHeight="1">
      <c r="B867" s="12" t="s">
        <v>30</v>
      </c>
      <c r="C867" s="19">
        <v>150.0102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1">
        <f t="shared" si="262"/>
        <v>150.0102</v>
      </c>
    </row>
    <row r="868" spans="2:12" ht="12" customHeight="1">
      <c r="B868" s="12" t="s">
        <v>31</v>
      </c>
      <c r="C868" s="19">
        <v>42.0519</v>
      </c>
      <c r="D868" s="20">
        <v>3.0066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1">
        <f t="shared" si="262"/>
        <v>45.0585</v>
      </c>
    </row>
    <row r="869" spans="2:12" ht="12" customHeight="1">
      <c r="B869" s="12" t="s">
        <v>32</v>
      </c>
      <c r="C869" s="19">
        <v>217.9855</v>
      </c>
      <c r="D869" s="20">
        <v>3.6999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1">
        <f t="shared" si="262"/>
        <v>221.68540000000002</v>
      </c>
    </row>
    <row r="870" spans="2:12" ht="12" customHeight="1">
      <c r="B870" s="12" t="s">
        <v>33</v>
      </c>
      <c r="C870" s="19">
        <v>794.3132</v>
      </c>
      <c r="D870" s="20">
        <v>16.125</v>
      </c>
      <c r="E870" s="20">
        <v>25.8</v>
      </c>
      <c r="F870" s="20">
        <v>16.125</v>
      </c>
      <c r="G870" s="20">
        <v>6.45</v>
      </c>
      <c r="H870" s="20">
        <v>0</v>
      </c>
      <c r="I870" s="20">
        <v>0</v>
      </c>
      <c r="J870" s="20">
        <v>0</v>
      </c>
      <c r="K870" s="20">
        <v>0</v>
      </c>
      <c r="L870" s="21">
        <f t="shared" si="262"/>
        <v>858.8132</v>
      </c>
    </row>
    <row r="871" spans="2:12" ht="12" customHeight="1">
      <c r="B871" s="12" t="s">
        <v>34</v>
      </c>
      <c r="C871" s="19">
        <v>0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1">
        <f t="shared" si="262"/>
        <v>0</v>
      </c>
    </row>
    <row r="872" spans="2:12" ht="12" customHeight="1">
      <c r="B872" s="12" t="s">
        <v>35</v>
      </c>
      <c r="C872" s="19">
        <v>9.3206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1">
        <f t="shared" si="262"/>
        <v>9.3206</v>
      </c>
    </row>
    <row r="873" spans="2:12" ht="12" customHeight="1">
      <c r="B873" s="12" t="s">
        <v>36</v>
      </c>
      <c r="C873" s="19">
        <v>0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1">
        <f t="shared" si="262"/>
        <v>0</v>
      </c>
    </row>
    <row r="874" spans="2:12" ht="12" customHeight="1">
      <c r="B874" s="12" t="s">
        <v>37</v>
      </c>
      <c r="C874" s="19">
        <v>12.6309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1">
        <f t="shared" si="262"/>
        <v>12.6309</v>
      </c>
    </row>
    <row r="875" spans="2:12" ht="12" customHeight="1">
      <c r="B875" s="12" t="s">
        <v>38</v>
      </c>
      <c r="C875" s="19">
        <v>0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1">
        <f t="shared" si="262"/>
        <v>0</v>
      </c>
    </row>
    <row r="876" spans="2:12" ht="12" customHeight="1">
      <c r="B876" s="14" t="s">
        <v>39</v>
      </c>
      <c r="C876" s="25">
        <v>0</v>
      </c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7">
        <f t="shared" si="262"/>
        <v>0</v>
      </c>
    </row>
    <row r="877" spans="2:12" ht="12" customHeight="1">
      <c r="B877" s="12" t="s">
        <v>40</v>
      </c>
      <c r="C877" s="19">
        <v>1044.2874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1">
        <f t="shared" si="262"/>
        <v>1044.2874</v>
      </c>
    </row>
    <row r="878" spans="2:12" ht="12" customHeight="1">
      <c r="B878" s="12" t="s">
        <v>41</v>
      </c>
      <c r="C878" s="19">
        <v>709.2035</v>
      </c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20">
        <v>0</v>
      </c>
      <c r="J878" s="20">
        <v>1.9772</v>
      </c>
      <c r="K878" s="20">
        <v>0</v>
      </c>
      <c r="L878" s="21">
        <f t="shared" si="262"/>
        <v>711.1807</v>
      </c>
    </row>
    <row r="879" spans="2:12" ht="12" customHeight="1">
      <c r="B879" s="12" t="s">
        <v>42</v>
      </c>
      <c r="C879" s="19">
        <v>74.5771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1">
        <f t="shared" si="262"/>
        <v>74.5771</v>
      </c>
    </row>
    <row r="880" spans="2:12" ht="12" customHeight="1">
      <c r="B880" s="12" t="s">
        <v>43</v>
      </c>
      <c r="C880" s="19">
        <v>0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1">
        <f t="shared" si="262"/>
        <v>0</v>
      </c>
    </row>
    <row r="881" spans="2:12" ht="12" customHeight="1">
      <c r="B881" s="12" t="s">
        <v>44</v>
      </c>
      <c r="C881" s="19">
        <v>3862.7553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1">
        <f t="shared" si="262"/>
        <v>3862.7553</v>
      </c>
    </row>
    <row r="882" spans="2:12" ht="12" customHeight="1">
      <c r="B882" s="12" t="s">
        <v>45</v>
      </c>
      <c r="C882" s="19">
        <v>58.8564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1">
        <f t="shared" si="262"/>
        <v>58.8564</v>
      </c>
    </row>
    <row r="883" spans="2:12" ht="12" customHeight="1">
      <c r="B883" s="12" t="s">
        <v>46</v>
      </c>
      <c r="C883" s="19">
        <v>57.1059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1">
        <f t="shared" si="262"/>
        <v>57.1059</v>
      </c>
    </row>
    <row r="884" spans="2:12" ht="12" customHeight="1">
      <c r="B884" s="12" t="s">
        <v>47</v>
      </c>
      <c r="C884" s="19">
        <v>0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1">
        <f t="shared" si="262"/>
        <v>0</v>
      </c>
    </row>
    <row r="885" spans="2:12" ht="12" customHeight="1">
      <c r="B885" s="15" t="s">
        <v>48</v>
      </c>
      <c r="C885" s="28">
        <v>3.2865</v>
      </c>
      <c r="D885" s="29">
        <v>52.2998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  <c r="L885" s="30">
        <f t="shared" si="262"/>
        <v>55.586299999999994</v>
      </c>
    </row>
    <row r="886" spans="2:12" ht="12" customHeight="1">
      <c r="B886" s="12" t="s">
        <v>49</v>
      </c>
      <c r="C886" s="19">
        <v>0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1">
        <f t="shared" si="262"/>
        <v>0</v>
      </c>
    </row>
    <row r="887" spans="2:12" ht="12" customHeight="1">
      <c r="B887" s="12" t="s">
        <v>50</v>
      </c>
      <c r="C887" s="19">
        <v>0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1">
        <f t="shared" si="262"/>
        <v>0</v>
      </c>
    </row>
    <row r="888" spans="2:12" ht="12" customHeight="1">
      <c r="B888" s="12" t="s">
        <v>51</v>
      </c>
      <c r="C888" s="19">
        <v>95.1259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2.2266</v>
      </c>
      <c r="J888" s="20">
        <v>0</v>
      </c>
      <c r="K888" s="20">
        <v>0</v>
      </c>
      <c r="L888" s="21">
        <f t="shared" si="262"/>
        <v>97.3525</v>
      </c>
    </row>
    <row r="889" spans="2:12" ht="12" customHeight="1">
      <c r="B889" s="12" t="s">
        <v>52</v>
      </c>
      <c r="C889" s="19">
        <v>1181.1549</v>
      </c>
      <c r="D889" s="20">
        <v>0</v>
      </c>
      <c r="E889" s="20">
        <v>0</v>
      </c>
      <c r="F889" s="20">
        <v>0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1">
        <f t="shared" si="262"/>
        <v>1181.1549</v>
      </c>
    </row>
    <row r="890" spans="2:12" ht="12" customHeight="1">
      <c r="B890" s="12" t="s">
        <v>53</v>
      </c>
      <c r="C890" s="19">
        <v>15.7482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1">
        <f t="shared" si="262"/>
        <v>15.7482</v>
      </c>
    </row>
    <row r="891" spans="2:12" ht="12" customHeight="1">
      <c r="B891" s="12" t="s">
        <v>54</v>
      </c>
      <c r="C891" s="19">
        <v>23.2239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1">
        <f t="shared" si="262"/>
        <v>23.2239</v>
      </c>
    </row>
    <row r="892" spans="2:12" ht="12" customHeight="1">
      <c r="B892" s="12" t="s">
        <v>55</v>
      </c>
      <c r="C892" s="19">
        <v>3.0006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1">
        <f t="shared" si="262"/>
        <v>3.0006</v>
      </c>
    </row>
    <row r="893" spans="2:12" ht="12" customHeight="1">
      <c r="B893" s="12" t="s">
        <v>56</v>
      </c>
      <c r="C893" s="19">
        <v>39.4399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1">
        <f t="shared" si="262"/>
        <v>39.4399</v>
      </c>
    </row>
    <row r="894" spans="2:12" ht="12" customHeight="1">
      <c r="B894" s="12" t="s">
        <v>57</v>
      </c>
      <c r="C894" s="19">
        <v>1.0413</v>
      </c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1">
        <f t="shared" si="262"/>
        <v>1.0413</v>
      </c>
    </row>
    <row r="895" spans="2:12" ht="12" customHeight="1">
      <c r="B895" s="15" t="s">
        <v>58</v>
      </c>
      <c r="C895" s="28">
        <v>86.912</v>
      </c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30">
        <f t="shared" si="262"/>
        <v>86.912</v>
      </c>
    </row>
    <row r="896" spans="2:12" ht="12" customHeight="1">
      <c r="B896" s="12" t="s">
        <v>59</v>
      </c>
      <c r="C896" s="19">
        <v>7.4103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1">
        <f t="shared" si="262"/>
        <v>7.4103</v>
      </c>
    </row>
    <row r="897" spans="2:12" ht="12" customHeight="1">
      <c r="B897" s="12" t="s">
        <v>60</v>
      </c>
      <c r="C897" s="19">
        <v>5.3115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1">
        <f t="shared" si="262"/>
        <v>5.3115</v>
      </c>
    </row>
    <row r="898" spans="2:12" ht="12" customHeight="1">
      <c r="B898" s="12" t="s">
        <v>61</v>
      </c>
      <c r="C898" s="19">
        <v>17.5902</v>
      </c>
      <c r="D898" s="20">
        <v>0</v>
      </c>
      <c r="E898" s="20">
        <v>9.4292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1">
        <f t="shared" si="262"/>
        <v>27.019399999999997</v>
      </c>
    </row>
    <row r="899" spans="2:12" ht="12" customHeight="1">
      <c r="B899" s="12" t="s">
        <v>62</v>
      </c>
      <c r="C899" s="19">
        <v>1192.5249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1">
        <f t="shared" si="262"/>
        <v>1192.5249</v>
      </c>
    </row>
    <row r="900" spans="2:12" ht="12" customHeight="1">
      <c r="B900" s="12" t="s">
        <v>63</v>
      </c>
      <c r="C900" s="19">
        <v>63.5616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1">
        <f t="shared" si="262"/>
        <v>63.5616</v>
      </c>
    </row>
    <row r="901" spans="2:12" ht="12" customHeight="1">
      <c r="B901" s="12" t="s">
        <v>64</v>
      </c>
      <c r="C901" s="19">
        <v>59.0512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1">
        <f t="shared" si="262"/>
        <v>59.0512</v>
      </c>
    </row>
    <row r="902" spans="2:12" ht="12" customHeight="1">
      <c r="B902" s="16" t="s">
        <v>65</v>
      </c>
      <c r="C902" s="31">
        <v>2.0218</v>
      </c>
      <c r="D902" s="32">
        <v>0</v>
      </c>
      <c r="E902" s="32">
        <v>0</v>
      </c>
      <c r="F902" s="32">
        <v>0</v>
      </c>
      <c r="G902" s="32">
        <v>0</v>
      </c>
      <c r="H902" s="32">
        <v>0</v>
      </c>
      <c r="I902" s="32">
        <v>0</v>
      </c>
      <c r="J902" s="32">
        <v>0</v>
      </c>
      <c r="K902" s="32">
        <v>0</v>
      </c>
      <c r="L902" s="33">
        <f t="shared" si="262"/>
        <v>2.0218</v>
      </c>
    </row>
    <row r="903" spans="2:12" ht="12" customHeight="1">
      <c r="B903" s="16" t="s">
        <v>66</v>
      </c>
      <c r="C903" s="31">
        <f aca="true" t="shared" si="263" ref="C903:K903">SUM(C856:C902)</f>
        <v>20975.570600000003</v>
      </c>
      <c r="D903" s="32">
        <f t="shared" si="263"/>
        <v>1180.9264999999998</v>
      </c>
      <c r="E903" s="32">
        <f t="shared" si="263"/>
        <v>47.608200000000004</v>
      </c>
      <c r="F903" s="32">
        <f t="shared" si="263"/>
        <v>53.4124</v>
      </c>
      <c r="G903" s="32">
        <f t="shared" si="263"/>
        <v>6.45</v>
      </c>
      <c r="H903" s="32">
        <f t="shared" si="263"/>
        <v>0</v>
      </c>
      <c r="I903" s="32">
        <f t="shared" si="263"/>
        <v>2.2266</v>
      </c>
      <c r="J903" s="32">
        <f t="shared" si="263"/>
        <v>1.9772</v>
      </c>
      <c r="K903" s="32">
        <f t="shared" si="263"/>
        <v>0</v>
      </c>
      <c r="L903" s="33">
        <f>SUM(C903:K903)</f>
        <v>22268.171500000008</v>
      </c>
    </row>
    <row r="904" ht="12" customHeight="1"/>
    <row r="905" spans="2:65" s="5" customFormat="1" ht="13.5">
      <c r="B905" s="17"/>
      <c r="C905" s="18"/>
      <c r="D905" s="1"/>
      <c r="E905" s="1"/>
      <c r="F905" s="1"/>
      <c r="G905" s="1"/>
      <c r="H905" s="1"/>
      <c r="I905" s="1"/>
      <c r="J905" s="1"/>
      <c r="K905" s="1"/>
      <c r="BM905" s="8"/>
    </row>
  </sheetData>
  <sheetProtection/>
  <mergeCells count="187">
    <mergeCell ref="J695:J696"/>
    <mergeCell ref="J748:J749"/>
    <mergeCell ref="J801:J802"/>
    <mergeCell ref="J854:J855"/>
    <mergeCell ref="J483:J484"/>
    <mergeCell ref="J536:J537"/>
    <mergeCell ref="J589:J590"/>
    <mergeCell ref="J642:J643"/>
    <mergeCell ref="J271:J272"/>
    <mergeCell ref="J324:J325"/>
    <mergeCell ref="J377:J378"/>
    <mergeCell ref="J430:J431"/>
    <mergeCell ref="J59:J60"/>
    <mergeCell ref="J112:J113"/>
    <mergeCell ref="J165:J166"/>
    <mergeCell ref="J218:J219"/>
    <mergeCell ref="K854:K855"/>
    <mergeCell ref="L854:L855"/>
    <mergeCell ref="K801:K802"/>
    <mergeCell ref="L801:L802"/>
    <mergeCell ref="C852:D852"/>
    <mergeCell ref="C854:C855"/>
    <mergeCell ref="D854:D855"/>
    <mergeCell ref="E854:E855"/>
    <mergeCell ref="F854:F855"/>
    <mergeCell ref="G854:G855"/>
    <mergeCell ref="H854:H855"/>
    <mergeCell ref="I854:I855"/>
    <mergeCell ref="K748:K749"/>
    <mergeCell ref="L748:L749"/>
    <mergeCell ref="C799:D799"/>
    <mergeCell ref="C801:C802"/>
    <mergeCell ref="D801:D802"/>
    <mergeCell ref="E801:E802"/>
    <mergeCell ref="F801:F802"/>
    <mergeCell ref="G801:G802"/>
    <mergeCell ref="H801:H802"/>
    <mergeCell ref="I801:I802"/>
    <mergeCell ref="K695:K696"/>
    <mergeCell ref="L695:L696"/>
    <mergeCell ref="C746:D746"/>
    <mergeCell ref="C748:C749"/>
    <mergeCell ref="D748:D749"/>
    <mergeCell ref="E748:E749"/>
    <mergeCell ref="F748:F749"/>
    <mergeCell ref="G748:G749"/>
    <mergeCell ref="H748:H749"/>
    <mergeCell ref="I748:I749"/>
    <mergeCell ref="K642:K643"/>
    <mergeCell ref="L642:L643"/>
    <mergeCell ref="C693:D693"/>
    <mergeCell ref="C695:C696"/>
    <mergeCell ref="D695:D696"/>
    <mergeCell ref="E695:E696"/>
    <mergeCell ref="F695:F696"/>
    <mergeCell ref="G695:G696"/>
    <mergeCell ref="H695:H696"/>
    <mergeCell ref="I695:I696"/>
    <mergeCell ref="K589:K590"/>
    <mergeCell ref="L589:L590"/>
    <mergeCell ref="C640:D640"/>
    <mergeCell ref="C642:C643"/>
    <mergeCell ref="D642:D643"/>
    <mergeCell ref="E642:E643"/>
    <mergeCell ref="F642:F643"/>
    <mergeCell ref="G642:G643"/>
    <mergeCell ref="H642:H643"/>
    <mergeCell ref="I642:I643"/>
    <mergeCell ref="K536:K537"/>
    <mergeCell ref="L536:L537"/>
    <mergeCell ref="C587:D587"/>
    <mergeCell ref="C589:C590"/>
    <mergeCell ref="D589:D590"/>
    <mergeCell ref="E589:E590"/>
    <mergeCell ref="F589:F590"/>
    <mergeCell ref="G589:G590"/>
    <mergeCell ref="H589:H590"/>
    <mergeCell ref="I589:I590"/>
    <mergeCell ref="K483:K484"/>
    <mergeCell ref="L483:L484"/>
    <mergeCell ref="C534:D534"/>
    <mergeCell ref="C536:C537"/>
    <mergeCell ref="D536:D537"/>
    <mergeCell ref="E536:E537"/>
    <mergeCell ref="F536:F537"/>
    <mergeCell ref="G536:G537"/>
    <mergeCell ref="H536:H537"/>
    <mergeCell ref="I536:I537"/>
    <mergeCell ref="K430:K431"/>
    <mergeCell ref="L430:L431"/>
    <mergeCell ref="C481:D481"/>
    <mergeCell ref="C483:C484"/>
    <mergeCell ref="D483:D484"/>
    <mergeCell ref="E483:E484"/>
    <mergeCell ref="F483:F484"/>
    <mergeCell ref="G483:G484"/>
    <mergeCell ref="H483:H484"/>
    <mergeCell ref="I483:I484"/>
    <mergeCell ref="K377:K378"/>
    <mergeCell ref="L377:L378"/>
    <mergeCell ref="C428:D428"/>
    <mergeCell ref="C430:C431"/>
    <mergeCell ref="D430:D431"/>
    <mergeCell ref="E430:E431"/>
    <mergeCell ref="F430:F431"/>
    <mergeCell ref="G430:G431"/>
    <mergeCell ref="H430:H431"/>
    <mergeCell ref="I430:I431"/>
    <mergeCell ref="K324:K325"/>
    <mergeCell ref="L324:L325"/>
    <mergeCell ref="C375:D375"/>
    <mergeCell ref="C377:C378"/>
    <mergeCell ref="D377:D378"/>
    <mergeCell ref="E377:E378"/>
    <mergeCell ref="F377:F378"/>
    <mergeCell ref="G377:G378"/>
    <mergeCell ref="H377:H378"/>
    <mergeCell ref="I377:I378"/>
    <mergeCell ref="K271:K272"/>
    <mergeCell ref="L271:L272"/>
    <mergeCell ref="C322:D322"/>
    <mergeCell ref="C324:C325"/>
    <mergeCell ref="D324:D325"/>
    <mergeCell ref="E324:E325"/>
    <mergeCell ref="F324:F325"/>
    <mergeCell ref="G324:G325"/>
    <mergeCell ref="H324:H325"/>
    <mergeCell ref="I324:I325"/>
    <mergeCell ref="K218:K219"/>
    <mergeCell ref="L218:L219"/>
    <mergeCell ref="C269:D269"/>
    <mergeCell ref="C271:C272"/>
    <mergeCell ref="D271:D272"/>
    <mergeCell ref="E271:E272"/>
    <mergeCell ref="F271:F272"/>
    <mergeCell ref="G271:G272"/>
    <mergeCell ref="H271:H272"/>
    <mergeCell ref="I271:I272"/>
    <mergeCell ref="K165:K166"/>
    <mergeCell ref="L165:L166"/>
    <mergeCell ref="C216:D216"/>
    <mergeCell ref="C218:C219"/>
    <mergeCell ref="D218:D219"/>
    <mergeCell ref="E218:E219"/>
    <mergeCell ref="F218:F219"/>
    <mergeCell ref="G218:G219"/>
    <mergeCell ref="H218:H219"/>
    <mergeCell ref="I218:I219"/>
    <mergeCell ref="K112:K113"/>
    <mergeCell ref="L112:L113"/>
    <mergeCell ref="C163:D163"/>
    <mergeCell ref="C165:C166"/>
    <mergeCell ref="D165:D166"/>
    <mergeCell ref="E165:E166"/>
    <mergeCell ref="F165:F166"/>
    <mergeCell ref="G165:G166"/>
    <mergeCell ref="H165:H166"/>
    <mergeCell ref="I165:I166"/>
    <mergeCell ref="K59:K60"/>
    <mergeCell ref="L59:L60"/>
    <mergeCell ref="C110:D110"/>
    <mergeCell ref="C112:C113"/>
    <mergeCell ref="D112:D113"/>
    <mergeCell ref="E112:E113"/>
    <mergeCell ref="F112:F113"/>
    <mergeCell ref="G112:G113"/>
    <mergeCell ref="F6:F7"/>
    <mergeCell ref="H112:H113"/>
    <mergeCell ref="I112:I113"/>
    <mergeCell ref="F59:F60"/>
    <mergeCell ref="G59:G60"/>
    <mergeCell ref="H59:H60"/>
    <mergeCell ref="I59:I60"/>
    <mergeCell ref="L6:L7"/>
    <mergeCell ref="G6:G7"/>
    <mergeCell ref="H6:H7"/>
    <mergeCell ref="I6:I7"/>
    <mergeCell ref="K6:K7"/>
    <mergeCell ref="J6:J7"/>
    <mergeCell ref="C4:D4"/>
    <mergeCell ref="C6:C7"/>
    <mergeCell ref="D6:D7"/>
    <mergeCell ref="E6:E7"/>
    <mergeCell ref="C57:D57"/>
    <mergeCell ref="C59:C60"/>
    <mergeCell ref="D59:D60"/>
    <mergeCell ref="E59:E6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2007-07-18T07:49:08Z</cp:lastPrinted>
  <dcterms:created xsi:type="dcterms:W3CDTF">2002-02-15T02:21:32Z</dcterms:created>
  <dcterms:modified xsi:type="dcterms:W3CDTF">2017-03-22T04:58:53Z</dcterms:modified>
  <cp:category/>
  <cp:version/>
  <cp:contentType/>
  <cp:contentStatus/>
</cp:coreProperties>
</file>